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85" windowWidth="14355" windowHeight="7500" activeTab="2"/>
  </bookViews>
  <sheets>
    <sheet name="KhongHople" sheetId="22" r:id="rId1"/>
    <sheet name="ThongkelopHP" sheetId="17" r:id="rId2"/>
    <sheet name="ChuaDKduTC" sheetId="24" r:id="rId3"/>
    <sheet name="Sheet1" sheetId="23" r:id="rId4"/>
  </sheets>
  <definedNames>
    <definedName name="_xlnm._FilterDatabase" localSheetId="2" hidden="1">ChuaDKduTC!$A$2:$I$866</definedName>
    <definedName name="_xlnm._FilterDatabase" localSheetId="0" hidden="1">KhongHople!$F$1:$F$1906</definedName>
    <definedName name="_xlnm._FilterDatabase" localSheetId="3" hidden="1">Sheet1!$A$1:$A$2813</definedName>
    <definedName name="_xlnm._FilterDatabase" localSheetId="1" hidden="1">ThongkelopHP!$A$2:$O$1696</definedName>
    <definedName name="_xlnm.Print_Area" localSheetId="0">KhongHople!$A:$H</definedName>
    <definedName name="_xlnm.Print_Area" localSheetId="1">ThongkelopHP!$A:$G</definedName>
    <definedName name="_xlnm.Print_Titles" localSheetId="0">KhongHople!$2:$2</definedName>
    <definedName name="_xlnm.Print_Titles" localSheetId="1">ThongkelopHP!$2:$2</definedName>
  </definedNames>
  <calcPr calcId="144525"/>
</workbook>
</file>

<file path=xl/calcChain.xml><?xml version="1.0" encoding="utf-8"?>
<calcChain xmlns="http://schemas.openxmlformats.org/spreadsheetml/2006/main">
  <c r="G4" i="22" l="1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193" i="22"/>
  <c r="G194" i="22"/>
  <c r="G195" i="22"/>
  <c r="G196" i="22"/>
  <c r="G197" i="22"/>
  <c r="G198" i="22"/>
  <c r="G199" i="22"/>
  <c r="G200" i="22"/>
  <c r="G201" i="22"/>
  <c r="G202" i="22"/>
  <c r="G203" i="22"/>
  <c r="G204" i="22"/>
  <c r="G205" i="22"/>
  <c r="G206" i="22"/>
  <c r="G207" i="22"/>
  <c r="G208" i="22"/>
  <c r="G209" i="22"/>
  <c r="G210" i="22"/>
  <c r="G211" i="22"/>
  <c r="G212" i="22"/>
  <c r="G213" i="22"/>
  <c r="G214" i="22"/>
  <c r="G215" i="22"/>
  <c r="G216" i="22"/>
  <c r="G217" i="22"/>
  <c r="G218" i="22"/>
  <c r="G219" i="22"/>
  <c r="G220" i="22"/>
  <c r="G221" i="22"/>
  <c r="G222" i="22"/>
  <c r="G223" i="22"/>
  <c r="G224" i="22"/>
  <c r="G225" i="22"/>
  <c r="G226" i="22"/>
  <c r="G227" i="22"/>
  <c r="G228" i="22"/>
  <c r="G229" i="22"/>
  <c r="G230" i="22"/>
  <c r="G231" i="22"/>
  <c r="G232" i="22"/>
  <c r="G233" i="22"/>
  <c r="G234" i="22"/>
  <c r="G235" i="22"/>
  <c r="G236" i="22"/>
  <c r="G237" i="22"/>
  <c r="G238" i="22"/>
  <c r="G239" i="22"/>
  <c r="G240" i="22"/>
  <c r="G241" i="22"/>
  <c r="G242" i="22"/>
  <c r="G243" i="22"/>
  <c r="G244" i="22"/>
  <c r="G245" i="22"/>
  <c r="G246" i="22"/>
  <c r="G247" i="22"/>
  <c r="G248" i="22"/>
  <c r="G249" i="22"/>
  <c r="G250" i="22"/>
  <c r="G251" i="22"/>
  <c r="G252" i="22"/>
  <c r="G253" i="22"/>
  <c r="G254" i="22"/>
  <c r="G255" i="22"/>
  <c r="G256" i="22"/>
  <c r="G257" i="22"/>
  <c r="G258" i="22"/>
  <c r="G259" i="22"/>
  <c r="G260" i="22"/>
  <c r="G261" i="22"/>
  <c r="G262" i="22"/>
  <c r="G263" i="22"/>
  <c r="G264" i="22"/>
  <c r="G265" i="22"/>
  <c r="G266" i="22"/>
  <c r="G267" i="22"/>
  <c r="G268" i="22"/>
  <c r="G269" i="22"/>
  <c r="G270" i="22"/>
  <c r="G271" i="22"/>
  <c r="G272" i="22"/>
  <c r="G273" i="22"/>
  <c r="G274" i="22"/>
  <c r="G275" i="22"/>
  <c r="G276" i="22"/>
  <c r="G277" i="22"/>
  <c r="G278" i="22"/>
  <c r="G279" i="22"/>
  <c r="G280" i="22"/>
  <c r="G281" i="22"/>
  <c r="G282" i="22"/>
  <c r="G283" i="22"/>
  <c r="G284" i="22"/>
  <c r="G285" i="22"/>
  <c r="G286" i="22"/>
  <c r="G287" i="22"/>
  <c r="G288" i="22"/>
  <c r="G289" i="22"/>
  <c r="G290" i="22"/>
  <c r="G291" i="22"/>
  <c r="G292" i="22"/>
  <c r="G293" i="22"/>
  <c r="G294" i="22"/>
  <c r="G295" i="22"/>
  <c r="G296" i="22"/>
  <c r="G297" i="22"/>
  <c r="G298" i="22"/>
  <c r="G299" i="22"/>
  <c r="G300" i="22"/>
  <c r="G301" i="22"/>
  <c r="G302" i="22"/>
  <c r="G303" i="22"/>
  <c r="G304" i="22"/>
  <c r="G305" i="22"/>
  <c r="G306" i="22"/>
  <c r="G307" i="22"/>
  <c r="G308" i="22"/>
  <c r="G309" i="22"/>
  <c r="G310" i="22"/>
  <c r="G311" i="22"/>
  <c r="G312" i="22"/>
  <c r="G313" i="22"/>
  <c r="G314" i="22"/>
  <c r="G315" i="22"/>
  <c r="G316" i="22"/>
  <c r="G317" i="22"/>
  <c r="G318" i="22"/>
  <c r="G319" i="22"/>
  <c r="G320" i="22"/>
  <c r="G321" i="22"/>
  <c r="G322" i="22"/>
  <c r="G323" i="22"/>
  <c r="G324" i="22"/>
  <c r="G325" i="22"/>
  <c r="G326" i="22"/>
  <c r="G327" i="22"/>
  <c r="G328" i="22"/>
  <c r="G329" i="22"/>
  <c r="G330" i="22"/>
  <c r="G331" i="22"/>
  <c r="G332" i="22"/>
  <c r="G333" i="22"/>
  <c r="G334" i="22"/>
  <c r="G335" i="22"/>
  <c r="G336" i="22"/>
  <c r="G337" i="22"/>
  <c r="G338" i="22"/>
  <c r="G339" i="22"/>
  <c r="G340" i="22"/>
  <c r="G341" i="22"/>
  <c r="G342" i="22"/>
  <c r="G343" i="22"/>
  <c r="G344" i="22"/>
  <c r="G345" i="22"/>
  <c r="G346" i="22"/>
  <c r="G347" i="22"/>
  <c r="G348" i="22"/>
  <c r="G349" i="22"/>
  <c r="G350" i="22"/>
  <c r="G351" i="22"/>
  <c r="G352" i="22"/>
  <c r="G353" i="22"/>
  <c r="G354" i="22"/>
  <c r="G355" i="22"/>
  <c r="G356" i="22"/>
  <c r="G357" i="22"/>
  <c r="G358" i="22"/>
  <c r="G359" i="22"/>
  <c r="G360" i="22"/>
  <c r="G361" i="22"/>
  <c r="G362" i="22"/>
  <c r="G363" i="22"/>
  <c r="G364" i="22"/>
  <c r="G365" i="22"/>
  <c r="G366" i="22"/>
  <c r="G367" i="22"/>
  <c r="G368" i="22"/>
  <c r="G369" i="22"/>
  <c r="G370" i="22"/>
  <c r="G371" i="22"/>
  <c r="G372" i="22"/>
  <c r="G373" i="22"/>
  <c r="G374" i="22"/>
  <c r="G375" i="22"/>
  <c r="G376" i="22"/>
  <c r="G377" i="22"/>
  <c r="G378" i="22"/>
  <c r="G379" i="22"/>
  <c r="G380" i="22"/>
  <c r="G381" i="22"/>
  <c r="G382" i="22"/>
  <c r="G383" i="22"/>
  <c r="G384" i="22"/>
  <c r="G385" i="22"/>
  <c r="G386" i="22"/>
  <c r="G387" i="22"/>
  <c r="G388" i="22"/>
  <c r="G389" i="22"/>
  <c r="G390" i="22"/>
  <c r="G391" i="22"/>
  <c r="G392" i="22"/>
  <c r="G393" i="22"/>
  <c r="G394" i="22"/>
  <c r="G395" i="22"/>
  <c r="G396" i="22"/>
  <c r="G397" i="22"/>
  <c r="G398" i="22"/>
  <c r="G399" i="22"/>
  <c r="G400" i="22"/>
  <c r="G401" i="22"/>
  <c r="G402" i="22"/>
  <c r="G403" i="22"/>
  <c r="G404" i="22"/>
  <c r="G405" i="22"/>
  <c r="G406" i="22"/>
  <c r="G407" i="22"/>
  <c r="G408" i="22"/>
  <c r="G409" i="22"/>
  <c r="G410" i="22"/>
  <c r="G411" i="22"/>
  <c r="G412" i="22"/>
  <c r="G413" i="22"/>
  <c r="G414" i="22"/>
  <c r="G415" i="22"/>
  <c r="G416" i="22"/>
  <c r="G417" i="22"/>
  <c r="G418" i="22"/>
  <c r="G419" i="22"/>
  <c r="G420" i="22"/>
  <c r="G421" i="22"/>
  <c r="G422" i="22"/>
  <c r="G423" i="22"/>
  <c r="G424" i="22"/>
  <c r="G425" i="22"/>
  <c r="G426" i="22"/>
  <c r="G427" i="22"/>
  <c r="G428" i="22"/>
  <c r="G429" i="22"/>
  <c r="G430" i="22"/>
  <c r="G431" i="22"/>
  <c r="G432" i="22"/>
  <c r="G433" i="22"/>
  <c r="G434" i="22"/>
  <c r="G435" i="22"/>
  <c r="G436" i="22"/>
  <c r="G437" i="22"/>
  <c r="G438" i="22"/>
  <c r="G439" i="22"/>
  <c r="G440" i="22"/>
  <c r="G441" i="22"/>
  <c r="G442" i="22"/>
  <c r="G443" i="22"/>
  <c r="G444" i="22"/>
  <c r="G445" i="22"/>
  <c r="G446" i="22"/>
  <c r="G447" i="22"/>
  <c r="G448" i="22"/>
  <c r="G449" i="22"/>
  <c r="G450" i="22"/>
  <c r="G451" i="22"/>
  <c r="G452" i="22"/>
  <c r="G453" i="22"/>
  <c r="G454" i="22"/>
  <c r="G455" i="22"/>
  <c r="G456" i="22"/>
  <c r="G457" i="22"/>
  <c r="G458" i="22"/>
  <c r="G459" i="22"/>
  <c r="G460" i="22"/>
  <c r="G461" i="22"/>
  <c r="G462" i="22"/>
  <c r="G463" i="22"/>
  <c r="G464" i="22"/>
  <c r="G465" i="22"/>
  <c r="G466" i="22"/>
  <c r="G467" i="22"/>
  <c r="G468" i="22"/>
  <c r="G469" i="22"/>
  <c r="G470" i="22"/>
  <c r="G471" i="22"/>
  <c r="G472" i="22"/>
  <c r="G473" i="22"/>
  <c r="G474" i="22"/>
  <c r="G475" i="22"/>
  <c r="G476" i="22"/>
  <c r="G477" i="22"/>
  <c r="G478" i="22"/>
  <c r="G479" i="22"/>
  <c r="G480" i="22"/>
  <c r="G481" i="22"/>
  <c r="G482" i="22"/>
  <c r="G483" i="22"/>
  <c r="G484" i="22"/>
  <c r="G485" i="22"/>
  <c r="G486" i="22"/>
  <c r="G487" i="22"/>
  <c r="G488" i="22"/>
  <c r="G489" i="22"/>
  <c r="G490" i="22"/>
  <c r="G491" i="22"/>
  <c r="G492" i="22"/>
  <c r="G493" i="22"/>
  <c r="G494" i="22"/>
  <c r="G495" i="22"/>
  <c r="G496" i="22"/>
  <c r="G497" i="22"/>
  <c r="G498" i="22"/>
  <c r="G499" i="22"/>
  <c r="G500" i="22"/>
  <c r="G501" i="22"/>
  <c r="G502" i="22"/>
  <c r="G503" i="22"/>
  <c r="G504" i="22"/>
  <c r="G505" i="22"/>
  <c r="G506" i="22"/>
  <c r="G507" i="22"/>
  <c r="G508" i="22"/>
  <c r="G509" i="22"/>
  <c r="G510" i="22"/>
  <c r="G511" i="22"/>
  <c r="G512" i="22"/>
  <c r="G513" i="22"/>
  <c r="G514" i="22"/>
  <c r="G515" i="22"/>
  <c r="G516" i="22"/>
  <c r="G517" i="22"/>
  <c r="G518" i="22"/>
  <c r="G519" i="22"/>
  <c r="G520" i="22"/>
  <c r="G521" i="22"/>
  <c r="G522" i="22"/>
  <c r="G523" i="22"/>
  <c r="G524" i="22"/>
  <c r="G525" i="22"/>
  <c r="G526" i="22"/>
  <c r="G527" i="22"/>
  <c r="G528" i="22"/>
  <c r="G529" i="22"/>
  <c r="G530" i="22"/>
  <c r="G531" i="22"/>
  <c r="G532" i="22"/>
  <c r="G533" i="22"/>
  <c r="G534" i="22"/>
  <c r="G535" i="22"/>
  <c r="G536" i="22"/>
  <c r="G537" i="22"/>
  <c r="G538" i="22"/>
  <c r="G539" i="22"/>
  <c r="G540" i="22"/>
  <c r="G541" i="22"/>
  <c r="G542" i="22"/>
  <c r="G543" i="22"/>
  <c r="G544" i="22"/>
  <c r="G545" i="22"/>
  <c r="G546" i="22"/>
  <c r="G547" i="22"/>
  <c r="G548" i="22"/>
  <c r="G549" i="22"/>
  <c r="G550" i="22"/>
  <c r="G551" i="22"/>
  <c r="G552" i="22"/>
  <c r="G553" i="22"/>
  <c r="G554" i="22"/>
  <c r="G555" i="22"/>
  <c r="G556" i="22"/>
  <c r="G557" i="22"/>
  <c r="G558" i="22"/>
  <c r="G559" i="22"/>
  <c r="G560" i="22"/>
  <c r="G561" i="22"/>
  <c r="G562" i="22"/>
  <c r="G563" i="22"/>
  <c r="G564" i="22"/>
  <c r="G565" i="22"/>
  <c r="G566" i="22"/>
  <c r="G567" i="22"/>
  <c r="G568" i="22"/>
  <c r="G569" i="22"/>
  <c r="G570" i="22"/>
  <c r="G571" i="22"/>
  <c r="G572" i="22"/>
  <c r="G573" i="22"/>
  <c r="G574" i="22"/>
  <c r="G575" i="22"/>
  <c r="G576" i="22"/>
  <c r="G577" i="22"/>
  <c r="G578" i="22"/>
  <c r="G579" i="22"/>
  <c r="G580" i="22"/>
  <c r="G581" i="22"/>
  <c r="G582" i="22"/>
  <c r="G583" i="22"/>
  <c r="G584" i="22"/>
  <c r="G585" i="22"/>
  <c r="G586" i="22"/>
  <c r="G587" i="22"/>
  <c r="G588" i="22"/>
  <c r="G589" i="22"/>
  <c r="G590" i="22"/>
  <c r="G591" i="22"/>
  <c r="G592" i="22"/>
  <c r="G593" i="22"/>
  <c r="G594" i="22"/>
  <c r="G595" i="22"/>
  <c r="G596" i="22"/>
  <c r="G597" i="22"/>
  <c r="G598" i="22"/>
  <c r="G599" i="22"/>
  <c r="G600" i="22"/>
  <c r="G601" i="22"/>
  <c r="G602" i="22"/>
  <c r="G603" i="22"/>
  <c r="G604" i="22"/>
  <c r="G605" i="22"/>
  <c r="G606" i="22"/>
  <c r="G607" i="22"/>
  <c r="G608" i="22"/>
  <c r="G609" i="22"/>
  <c r="G610" i="22"/>
  <c r="G611" i="22"/>
  <c r="G612" i="22"/>
  <c r="G613" i="22"/>
  <c r="G614" i="22"/>
  <c r="G615" i="22"/>
  <c r="G616" i="22"/>
  <c r="G617" i="22"/>
  <c r="G618" i="22"/>
  <c r="G619" i="22"/>
  <c r="G620" i="22"/>
  <c r="G621" i="22"/>
  <c r="G622" i="22"/>
  <c r="G623" i="22"/>
  <c r="G624" i="22"/>
  <c r="G625" i="22"/>
  <c r="G626" i="22"/>
  <c r="G627" i="22"/>
  <c r="G628" i="22"/>
  <c r="G629" i="22"/>
  <c r="G630" i="22"/>
  <c r="G631" i="22"/>
  <c r="G632" i="22"/>
  <c r="G633" i="22"/>
  <c r="G634" i="22"/>
  <c r="G635" i="22"/>
  <c r="G636" i="22"/>
  <c r="G637" i="22"/>
  <c r="G638" i="22"/>
  <c r="G639" i="22"/>
  <c r="G640" i="22"/>
  <c r="G641" i="22"/>
  <c r="G642" i="22"/>
  <c r="G643" i="22"/>
  <c r="G644" i="22"/>
  <c r="G645" i="22"/>
  <c r="G646" i="22"/>
  <c r="G647" i="22"/>
  <c r="G648" i="22"/>
  <c r="G649" i="22"/>
  <c r="G650" i="22"/>
  <c r="G651" i="22"/>
  <c r="G652" i="22"/>
  <c r="G653" i="22"/>
  <c r="G654" i="22"/>
  <c r="G655" i="22"/>
  <c r="G656" i="22"/>
  <c r="G657" i="22"/>
  <c r="G658" i="22"/>
  <c r="G659" i="22"/>
  <c r="G660" i="22"/>
  <c r="G661" i="22"/>
  <c r="G662" i="22"/>
  <c r="G663" i="22"/>
  <c r="G664" i="22"/>
  <c r="G665" i="22"/>
  <c r="G666" i="22"/>
  <c r="G667" i="22"/>
  <c r="G668" i="22"/>
  <c r="G669" i="22"/>
  <c r="G670" i="22"/>
  <c r="G671" i="22"/>
  <c r="G672" i="22"/>
  <c r="G673" i="22"/>
  <c r="G674" i="22"/>
  <c r="G675" i="22"/>
  <c r="G676" i="22"/>
  <c r="G677" i="22"/>
  <c r="G678" i="22"/>
  <c r="G679" i="22"/>
  <c r="G680" i="22"/>
  <c r="G681" i="22"/>
  <c r="G682" i="22"/>
  <c r="G683" i="22"/>
  <c r="G684" i="22"/>
  <c r="G685" i="22"/>
  <c r="G686" i="22"/>
  <c r="G687" i="22"/>
  <c r="G688" i="22"/>
  <c r="G689" i="22"/>
  <c r="G690" i="22"/>
  <c r="G691" i="22"/>
  <c r="G692" i="22"/>
  <c r="G693" i="22"/>
  <c r="G694" i="22"/>
  <c r="G695" i="22"/>
  <c r="G696" i="22"/>
  <c r="G697" i="22"/>
  <c r="G698" i="22"/>
  <c r="G699" i="22"/>
  <c r="G700" i="22"/>
  <c r="G701" i="22"/>
  <c r="G702" i="22"/>
  <c r="G703" i="22"/>
  <c r="G704" i="22"/>
  <c r="G705" i="22"/>
  <c r="G706" i="22"/>
  <c r="G707" i="22"/>
  <c r="G708" i="22"/>
  <c r="G709" i="22"/>
  <c r="G710" i="22"/>
  <c r="G711" i="22"/>
  <c r="G712" i="22"/>
  <c r="G713" i="22"/>
  <c r="G714" i="22"/>
  <c r="G715" i="22"/>
  <c r="G716" i="22"/>
  <c r="G717" i="22"/>
  <c r="G718" i="22"/>
  <c r="G719" i="22"/>
  <c r="G720" i="22"/>
  <c r="G721" i="22"/>
  <c r="G722" i="22"/>
  <c r="G723" i="22"/>
  <c r="G724" i="22"/>
  <c r="G725" i="22"/>
  <c r="G726" i="22"/>
  <c r="G727" i="22"/>
  <c r="G728" i="22"/>
  <c r="G729" i="22"/>
  <c r="G730" i="22"/>
  <c r="G731" i="22"/>
  <c r="G732" i="22"/>
  <c r="G733" i="22"/>
  <c r="G734" i="22"/>
  <c r="G735" i="22"/>
  <c r="G736" i="22"/>
  <c r="G737" i="22"/>
  <c r="G738" i="22"/>
  <c r="G739" i="22"/>
  <c r="G740" i="22"/>
  <c r="G741" i="22"/>
  <c r="G742" i="22"/>
  <c r="G743" i="22"/>
  <c r="G744" i="22"/>
  <c r="G745" i="22"/>
  <c r="G746" i="22"/>
  <c r="G747" i="22"/>
  <c r="G748" i="22"/>
  <c r="G749" i="22"/>
  <c r="G750" i="22"/>
  <c r="G751" i="22"/>
  <c r="G752" i="22"/>
  <c r="G753" i="22"/>
  <c r="G754" i="22"/>
  <c r="G755" i="22"/>
  <c r="G756" i="22"/>
  <c r="G757" i="22"/>
  <c r="G758" i="22"/>
  <c r="G759" i="22"/>
  <c r="G760" i="22"/>
  <c r="G761" i="22"/>
  <c r="G762" i="22"/>
  <c r="G763" i="22"/>
  <c r="G764" i="22"/>
  <c r="G765" i="22"/>
  <c r="G766" i="22"/>
  <c r="G767" i="22"/>
  <c r="G768" i="22"/>
  <c r="G769" i="22"/>
  <c r="G770" i="22"/>
  <c r="G771" i="22"/>
  <c r="G772" i="22"/>
  <c r="G773" i="22"/>
  <c r="G774" i="22"/>
  <c r="G775" i="22"/>
  <c r="G776" i="22"/>
  <c r="G777" i="22"/>
  <c r="G778" i="22"/>
  <c r="G779" i="22"/>
  <c r="G780" i="22"/>
  <c r="G781" i="22"/>
  <c r="G782" i="22"/>
  <c r="G783" i="22"/>
  <c r="G784" i="22"/>
  <c r="G785" i="22"/>
  <c r="G786" i="22"/>
  <c r="G787" i="22"/>
  <c r="G788" i="22"/>
  <c r="G789" i="22"/>
  <c r="G790" i="22"/>
  <c r="G791" i="22"/>
  <c r="G792" i="22"/>
  <c r="G793" i="22"/>
  <c r="G794" i="22"/>
  <c r="G795" i="22"/>
  <c r="G796" i="22"/>
  <c r="G797" i="22"/>
  <c r="G798" i="22"/>
  <c r="G799" i="22"/>
  <c r="G800" i="22"/>
  <c r="G801" i="22"/>
  <c r="G802" i="22"/>
  <c r="G803" i="22"/>
  <c r="G804" i="22"/>
  <c r="G805" i="22"/>
  <c r="G806" i="22"/>
  <c r="G807" i="22"/>
  <c r="G808" i="22"/>
  <c r="G809" i="22"/>
  <c r="G810" i="22"/>
  <c r="G811" i="22"/>
  <c r="G812" i="22"/>
  <c r="G813" i="22"/>
  <c r="G814" i="22"/>
  <c r="G815" i="22"/>
  <c r="G816" i="22"/>
  <c r="G817" i="22"/>
  <c r="G818" i="22"/>
  <c r="G819" i="22"/>
  <c r="G820" i="22"/>
  <c r="G821" i="22"/>
  <c r="G822" i="22"/>
  <c r="G823" i="22"/>
  <c r="G824" i="22"/>
  <c r="G825" i="22"/>
  <c r="G826" i="22"/>
  <c r="G827" i="22"/>
  <c r="G828" i="22"/>
  <c r="G829" i="22"/>
  <c r="G830" i="22"/>
  <c r="G831" i="22"/>
  <c r="G832" i="22"/>
  <c r="G833" i="22"/>
  <c r="G834" i="22"/>
  <c r="G835" i="22"/>
  <c r="G836" i="22"/>
  <c r="G837" i="22"/>
  <c r="G838" i="22"/>
  <c r="G839" i="22"/>
  <c r="G840" i="22"/>
  <c r="G841" i="22"/>
  <c r="G842" i="22"/>
  <c r="G843" i="22"/>
  <c r="G844" i="22"/>
  <c r="G845" i="22"/>
  <c r="G846" i="22"/>
  <c r="G847" i="22"/>
  <c r="G848" i="22"/>
  <c r="G849" i="22"/>
  <c r="G850" i="22"/>
  <c r="G851" i="22"/>
  <c r="G852" i="22"/>
  <c r="G853" i="22"/>
  <c r="G854" i="22"/>
  <c r="G855" i="22"/>
  <c r="G856" i="22"/>
  <c r="G857" i="22"/>
  <c r="G858" i="22"/>
  <c r="G859" i="22"/>
  <c r="G860" i="22"/>
  <c r="G861" i="22"/>
  <c r="G862" i="22"/>
  <c r="G863" i="22"/>
  <c r="G864" i="22"/>
  <c r="G865" i="22"/>
  <c r="G866" i="22"/>
  <c r="G867" i="22"/>
  <c r="G868" i="22"/>
  <c r="G869" i="22"/>
  <c r="G870" i="22"/>
  <c r="G871" i="22"/>
  <c r="G872" i="22"/>
  <c r="G873" i="22"/>
  <c r="G874" i="22"/>
  <c r="G875" i="22"/>
  <c r="G876" i="22"/>
  <c r="G877" i="22"/>
  <c r="G878" i="22"/>
  <c r="G879" i="22"/>
  <c r="G880" i="22"/>
  <c r="G881" i="22"/>
  <c r="G882" i="22"/>
  <c r="G883" i="22"/>
  <c r="G884" i="22"/>
  <c r="G885" i="22"/>
  <c r="G886" i="22"/>
  <c r="G887" i="22"/>
  <c r="G888" i="22"/>
  <c r="G889" i="22"/>
  <c r="G890" i="22"/>
  <c r="G891" i="22"/>
  <c r="G892" i="22"/>
  <c r="G893" i="22"/>
  <c r="G894" i="22"/>
  <c r="G895" i="22"/>
  <c r="G896" i="22"/>
  <c r="G897" i="22"/>
  <c r="G898" i="22"/>
  <c r="G899" i="22"/>
  <c r="G900" i="22"/>
  <c r="G901" i="22"/>
  <c r="G902" i="22"/>
  <c r="G903" i="22"/>
  <c r="G904" i="22"/>
  <c r="G905" i="22"/>
  <c r="G906" i="22"/>
  <c r="G907" i="22"/>
  <c r="G908" i="22"/>
  <c r="G909" i="22"/>
  <c r="G910" i="22"/>
  <c r="G911" i="22"/>
  <c r="G912" i="22"/>
  <c r="G913" i="22"/>
  <c r="G914" i="22"/>
  <c r="G915" i="22"/>
  <c r="G916" i="22"/>
  <c r="G917" i="22"/>
  <c r="G918" i="22"/>
  <c r="G919" i="22"/>
  <c r="G920" i="22"/>
  <c r="G921" i="22"/>
  <c r="G922" i="22"/>
  <c r="G923" i="22"/>
  <c r="G924" i="22"/>
  <c r="G925" i="22"/>
  <c r="G926" i="22"/>
  <c r="G927" i="22"/>
  <c r="G928" i="22"/>
  <c r="G929" i="22"/>
  <c r="G930" i="22"/>
  <c r="G931" i="22"/>
  <c r="G932" i="22"/>
  <c r="G933" i="22"/>
  <c r="G934" i="22"/>
  <c r="G935" i="22"/>
  <c r="G936" i="22"/>
  <c r="G937" i="22"/>
  <c r="G938" i="22"/>
  <c r="G939" i="22"/>
  <c r="G940" i="22"/>
  <c r="G941" i="22"/>
  <c r="G942" i="22"/>
  <c r="G943" i="22"/>
  <c r="G944" i="22"/>
  <c r="G945" i="22"/>
  <c r="G946" i="22"/>
  <c r="G947" i="22"/>
  <c r="G948" i="22"/>
  <c r="G949" i="22"/>
  <c r="G950" i="22"/>
  <c r="G951" i="22"/>
  <c r="G952" i="22"/>
  <c r="G953" i="22"/>
  <c r="G954" i="22"/>
  <c r="G955" i="22"/>
  <c r="G956" i="22"/>
  <c r="G957" i="22"/>
  <c r="G958" i="22"/>
  <c r="G959" i="22"/>
  <c r="G960" i="22"/>
  <c r="G961" i="22"/>
  <c r="G962" i="22"/>
  <c r="G963" i="22"/>
  <c r="G964" i="22"/>
  <c r="G965" i="22"/>
  <c r="G966" i="22"/>
  <c r="G967" i="22"/>
  <c r="G968" i="22"/>
  <c r="G969" i="22"/>
  <c r="G970" i="22"/>
  <c r="G971" i="22"/>
  <c r="G972" i="22"/>
  <c r="G973" i="22"/>
  <c r="G974" i="22"/>
  <c r="G975" i="22"/>
  <c r="G976" i="22"/>
  <c r="G977" i="22"/>
  <c r="G978" i="22"/>
  <c r="G979" i="22"/>
  <c r="G980" i="22"/>
  <c r="G981" i="22"/>
  <c r="G982" i="22"/>
  <c r="G983" i="22"/>
  <c r="G984" i="22"/>
  <c r="G985" i="22"/>
  <c r="G986" i="22"/>
  <c r="G987" i="22"/>
  <c r="G988" i="22"/>
  <c r="G989" i="22"/>
  <c r="G990" i="22"/>
  <c r="G991" i="22"/>
  <c r="G992" i="22"/>
  <c r="G993" i="22"/>
  <c r="G994" i="22"/>
  <c r="G995" i="22"/>
  <c r="G996" i="22"/>
  <c r="G997" i="22"/>
  <c r="G998" i="22"/>
  <c r="G999" i="22"/>
  <c r="G1000" i="22"/>
  <c r="G1001" i="22"/>
  <c r="G1002" i="22"/>
  <c r="G1003" i="22"/>
  <c r="G1004" i="22"/>
  <c r="G1005" i="22"/>
  <c r="G1006" i="22"/>
  <c r="G1007" i="22"/>
  <c r="G1008" i="22"/>
  <c r="G1009" i="22"/>
  <c r="G1010" i="22"/>
  <c r="G1011" i="22"/>
  <c r="G1012" i="22"/>
  <c r="G1013" i="22"/>
  <c r="G1014" i="22"/>
  <c r="G1015" i="22"/>
  <c r="G1016" i="22"/>
  <c r="G1017" i="22"/>
  <c r="G1018" i="22"/>
  <c r="G1019" i="22"/>
  <c r="G1020" i="22"/>
  <c r="G1021" i="22"/>
  <c r="G1022" i="22"/>
  <c r="G1023" i="22"/>
  <c r="G1024" i="22"/>
  <c r="G1025" i="22"/>
  <c r="G1026" i="22"/>
  <c r="G1027" i="22"/>
  <c r="G1028" i="22"/>
  <c r="G1029" i="22"/>
  <c r="G1030" i="22"/>
  <c r="G1031" i="22"/>
  <c r="G1032" i="22"/>
  <c r="G1033" i="22"/>
  <c r="G1034" i="22"/>
  <c r="G1035" i="22"/>
  <c r="G1036" i="22"/>
  <c r="G1037" i="22"/>
  <c r="G1038" i="22"/>
  <c r="G1039" i="22"/>
  <c r="G1040" i="22"/>
  <c r="G1041" i="22"/>
  <c r="G1042" i="22"/>
  <c r="G1043" i="22"/>
  <c r="G1044" i="22"/>
  <c r="G1045" i="22"/>
  <c r="G1046" i="22"/>
  <c r="G1047" i="22"/>
  <c r="G1048" i="22"/>
  <c r="G1049" i="22"/>
  <c r="G1050" i="22"/>
  <c r="G1051" i="22"/>
  <c r="G1052" i="22"/>
  <c r="G1053" i="22"/>
  <c r="G1054" i="22"/>
  <c r="G1055" i="22"/>
  <c r="G1056" i="22"/>
  <c r="G1057" i="22"/>
  <c r="G1058" i="22"/>
  <c r="G1059" i="22"/>
  <c r="G1060" i="22"/>
  <c r="G1061" i="22"/>
  <c r="G1062" i="22"/>
  <c r="G1063" i="22"/>
  <c r="G1064" i="22"/>
  <c r="G1065" i="22"/>
  <c r="G1066" i="22"/>
  <c r="G1067" i="22"/>
  <c r="G1068" i="22"/>
  <c r="G1069" i="22"/>
  <c r="G1070" i="22"/>
  <c r="G1071" i="22"/>
  <c r="G1072" i="22"/>
  <c r="G1073" i="22"/>
  <c r="G1074" i="22"/>
  <c r="G1075" i="22"/>
  <c r="G1076" i="22"/>
  <c r="G1077" i="22"/>
  <c r="G1078" i="22"/>
  <c r="G1079" i="22"/>
  <c r="G1080" i="22"/>
  <c r="G1081" i="22"/>
  <c r="G1082" i="22"/>
  <c r="G1083" i="22"/>
  <c r="G1084" i="22"/>
  <c r="G1085" i="22"/>
  <c r="G1086" i="22"/>
  <c r="G1087" i="22"/>
  <c r="G1088" i="22"/>
  <c r="G1089" i="22"/>
  <c r="G1090" i="22"/>
  <c r="G1091" i="22"/>
  <c r="G1092" i="22"/>
  <c r="G1093" i="22"/>
  <c r="G1094" i="22"/>
  <c r="G1095" i="22"/>
  <c r="G1096" i="22"/>
  <c r="G1097" i="22"/>
  <c r="G1098" i="22"/>
  <c r="G1099" i="22"/>
  <c r="G1100" i="22"/>
  <c r="G1101" i="22"/>
  <c r="G1102" i="22"/>
  <c r="G1103" i="22"/>
  <c r="G1104" i="22"/>
  <c r="G1105" i="22"/>
  <c r="G1106" i="22"/>
  <c r="G1107" i="22"/>
  <c r="G1108" i="22"/>
  <c r="G1109" i="22"/>
  <c r="G1110" i="22"/>
  <c r="G1111" i="22"/>
  <c r="G1112" i="22"/>
  <c r="G1113" i="22"/>
  <c r="G1114" i="22"/>
  <c r="G1115" i="22"/>
  <c r="G1116" i="22"/>
  <c r="G1117" i="22"/>
  <c r="G1118" i="22"/>
  <c r="G1119" i="22"/>
  <c r="G1120" i="22"/>
  <c r="G1121" i="22"/>
  <c r="G1122" i="22"/>
  <c r="G1123" i="22"/>
  <c r="G1124" i="22"/>
  <c r="G1125" i="22"/>
  <c r="G1126" i="22"/>
  <c r="G1127" i="22"/>
  <c r="G1128" i="22"/>
  <c r="G1129" i="22"/>
  <c r="G1130" i="22"/>
  <c r="G1131" i="22"/>
  <c r="G1132" i="22"/>
  <c r="G1133" i="22"/>
  <c r="G1134" i="22"/>
  <c r="G1135" i="22"/>
  <c r="G1136" i="22"/>
  <c r="G1137" i="22"/>
  <c r="G1138" i="22"/>
  <c r="G1139" i="22"/>
  <c r="G1140" i="22"/>
  <c r="G1141" i="22"/>
  <c r="G1142" i="22"/>
  <c r="G1143" i="22"/>
  <c r="G1144" i="22"/>
  <c r="G1145" i="22"/>
  <c r="G1146" i="22"/>
  <c r="G1147" i="22"/>
  <c r="G1148" i="22"/>
  <c r="G1149" i="22"/>
  <c r="G1150" i="22"/>
  <c r="G1151" i="22"/>
  <c r="G1152" i="22"/>
  <c r="G1153" i="22"/>
  <c r="G1154" i="22"/>
  <c r="G1155" i="22"/>
  <c r="G1156" i="22"/>
  <c r="G1157" i="22"/>
  <c r="G1158" i="22"/>
  <c r="G1159" i="22"/>
  <c r="G1160" i="22"/>
  <c r="G1161" i="22"/>
  <c r="G1162" i="22"/>
  <c r="G1163" i="22"/>
  <c r="G1164" i="22"/>
  <c r="G1165" i="22"/>
  <c r="G1166" i="22"/>
  <c r="G1167" i="22"/>
  <c r="G1168" i="22"/>
  <c r="G1169" i="22"/>
  <c r="G1170" i="22"/>
  <c r="G1171" i="22"/>
  <c r="G1172" i="22"/>
  <c r="G1173" i="22"/>
  <c r="G1174" i="22"/>
  <c r="G1175" i="22"/>
  <c r="G1176" i="22"/>
  <c r="G1177" i="22"/>
  <c r="G1178" i="22"/>
  <c r="G1179" i="22"/>
  <c r="G1180" i="22"/>
  <c r="G1181" i="22"/>
  <c r="G1182" i="22"/>
  <c r="G1183" i="22"/>
  <c r="G1184" i="22"/>
  <c r="G1185" i="22"/>
  <c r="G1186" i="22"/>
  <c r="G1187" i="22"/>
  <c r="G1188" i="22"/>
  <c r="G1189" i="22"/>
  <c r="G1190" i="22"/>
  <c r="G1191" i="22"/>
  <c r="G1192" i="22"/>
  <c r="G1193" i="22"/>
  <c r="G1194" i="22"/>
  <c r="G1195" i="22"/>
  <c r="G1196" i="22"/>
  <c r="G1197" i="22"/>
  <c r="G1198" i="22"/>
  <c r="G1199" i="22"/>
  <c r="G1200" i="22"/>
  <c r="G1201" i="22"/>
  <c r="G1202" i="22"/>
  <c r="G1203" i="22"/>
  <c r="G1204" i="22"/>
  <c r="G1205" i="22"/>
  <c r="G1206" i="22"/>
  <c r="G1207" i="22"/>
  <c r="G1208" i="22"/>
  <c r="G1209" i="22"/>
  <c r="G1210" i="22"/>
  <c r="G1211" i="22"/>
  <c r="G1212" i="22"/>
  <c r="G1213" i="22"/>
  <c r="G1214" i="22"/>
  <c r="G1215" i="22"/>
  <c r="G1216" i="22"/>
  <c r="G1217" i="22"/>
  <c r="G1218" i="22"/>
  <c r="G1219" i="22"/>
  <c r="G1220" i="22"/>
  <c r="G1221" i="22"/>
  <c r="G1222" i="22"/>
  <c r="G1223" i="22"/>
  <c r="G1224" i="22"/>
  <c r="G1225" i="22"/>
  <c r="G1226" i="22"/>
  <c r="G1227" i="22"/>
  <c r="G1228" i="22"/>
  <c r="G1229" i="22"/>
  <c r="G1230" i="22"/>
  <c r="G1231" i="22"/>
  <c r="G1232" i="22"/>
  <c r="G1233" i="22"/>
  <c r="G1234" i="22"/>
  <c r="G1235" i="22"/>
  <c r="G1236" i="22"/>
  <c r="G1237" i="22"/>
  <c r="G1238" i="22"/>
  <c r="G1239" i="22"/>
  <c r="G1240" i="22"/>
  <c r="G1241" i="22"/>
  <c r="G1242" i="22"/>
  <c r="G1243" i="22"/>
  <c r="G1244" i="22"/>
  <c r="G1245" i="22"/>
  <c r="G1246" i="22"/>
  <c r="G1247" i="22"/>
  <c r="G1248" i="22"/>
  <c r="G1249" i="22"/>
  <c r="G1250" i="22"/>
  <c r="G1251" i="22"/>
  <c r="G1252" i="22"/>
  <c r="G1253" i="22"/>
  <c r="G1254" i="22"/>
  <c r="G1255" i="22"/>
  <c r="G1256" i="22"/>
  <c r="G1257" i="22"/>
  <c r="G1258" i="22"/>
  <c r="G1259" i="22"/>
  <c r="G1260" i="22"/>
  <c r="G1261" i="22"/>
  <c r="G1262" i="22"/>
  <c r="G1263" i="22"/>
  <c r="G1264" i="22"/>
  <c r="G1265" i="22"/>
  <c r="G1266" i="22"/>
  <c r="G1267" i="22"/>
  <c r="G1268" i="22"/>
  <c r="G1269" i="22"/>
  <c r="G1270" i="22"/>
  <c r="G1271" i="22"/>
  <c r="G1272" i="22"/>
  <c r="G1273" i="22"/>
  <c r="G1274" i="22"/>
  <c r="G1275" i="22"/>
  <c r="G1276" i="22"/>
  <c r="G1277" i="22"/>
  <c r="G1278" i="22"/>
  <c r="G1279" i="22"/>
  <c r="G1280" i="22"/>
  <c r="G1281" i="22"/>
  <c r="G1282" i="22"/>
  <c r="G1283" i="22"/>
  <c r="G1284" i="22"/>
  <c r="G1285" i="22"/>
  <c r="G1286" i="22"/>
  <c r="G1287" i="22"/>
  <c r="G1288" i="22"/>
  <c r="G1289" i="22"/>
  <c r="G1290" i="22"/>
  <c r="G1291" i="22"/>
  <c r="G1292" i="22"/>
  <c r="G1293" i="22"/>
  <c r="G1294" i="22"/>
  <c r="G1295" i="22"/>
  <c r="G1296" i="22"/>
  <c r="G1297" i="22"/>
  <c r="G1298" i="22"/>
  <c r="G1299" i="22"/>
  <c r="G1300" i="22"/>
  <c r="G1301" i="22"/>
  <c r="G1302" i="22"/>
  <c r="G1303" i="22"/>
  <c r="G1304" i="22"/>
  <c r="G1305" i="22"/>
  <c r="G1306" i="22"/>
  <c r="G1307" i="22"/>
  <c r="G1308" i="22"/>
  <c r="G1309" i="22"/>
  <c r="G1310" i="22"/>
  <c r="G1311" i="22"/>
  <c r="G1312" i="22"/>
  <c r="G1313" i="22"/>
  <c r="G1314" i="22"/>
  <c r="G1315" i="22"/>
  <c r="G1316" i="22"/>
  <c r="G1317" i="22"/>
  <c r="G1318" i="22"/>
  <c r="G1319" i="22"/>
  <c r="G1320" i="22"/>
  <c r="G1321" i="22"/>
  <c r="G1322" i="22"/>
  <c r="G1323" i="22"/>
  <c r="G1324" i="22"/>
  <c r="G1325" i="22"/>
  <c r="G1326" i="22"/>
  <c r="G1327" i="22"/>
  <c r="G1328" i="22"/>
  <c r="G1329" i="22"/>
  <c r="G1330" i="22"/>
  <c r="G1331" i="22"/>
  <c r="G1332" i="22"/>
  <c r="G1333" i="22"/>
  <c r="G1334" i="22"/>
  <c r="G1335" i="22"/>
  <c r="G1336" i="22"/>
  <c r="G1337" i="22"/>
  <c r="G1338" i="22"/>
  <c r="G1339" i="22"/>
  <c r="G1340" i="22"/>
  <c r="G1341" i="22"/>
  <c r="G1342" i="22"/>
  <c r="G1343" i="22"/>
  <c r="G1344" i="22"/>
  <c r="G1345" i="22"/>
  <c r="G1346" i="22"/>
  <c r="G1347" i="22"/>
  <c r="G1348" i="22"/>
  <c r="G1349" i="22"/>
  <c r="G1350" i="22"/>
  <c r="G1351" i="22"/>
  <c r="G1352" i="22"/>
  <c r="G1353" i="22"/>
  <c r="G1354" i="22"/>
  <c r="G1355" i="22"/>
  <c r="G1356" i="22"/>
  <c r="G1357" i="22"/>
  <c r="G1358" i="22"/>
  <c r="G1359" i="22"/>
  <c r="G1360" i="22"/>
  <c r="G1361" i="22"/>
  <c r="G1362" i="22"/>
  <c r="G1363" i="22"/>
  <c r="G1364" i="22"/>
  <c r="G1365" i="22"/>
  <c r="G1366" i="22"/>
  <c r="G1367" i="22"/>
  <c r="G1368" i="22"/>
  <c r="G1369" i="22"/>
  <c r="G1370" i="22"/>
  <c r="G1371" i="22"/>
  <c r="G1372" i="22"/>
  <c r="G1373" i="22"/>
  <c r="G1374" i="22"/>
  <c r="G1375" i="22"/>
  <c r="G1376" i="22"/>
  <c r="G1377" i="22"/>
  <c r="G1378" i="22"/>
  <c r="G1379" i="22"/>
  <c r="G1380" i="22"/>
  <c r="G1381" i="22"/>
  <c r="G1382" i="22"/>
  <c r="G1383" i="22"/>
  <c r="G1384" i="22"/>
  <c r="G1385" i="22"/>
  <c r="G1386" i="22"/>
  <c r="G1387" i="22"/>
  <c r="G1388" i="22"/>
  <c r="G1389" i="22"/>
  <c r="G1390" i="22"/>
  <c r="G1391" i="22"/>
  <c r="G1392" i="22"/>
  <c r="G1393" i="22"/>
  <c r="G1394" i="22"/>
  <c r="G1395" i="22"/>
  <c r="G1396" i="22"/>
  <c r="G1397" i="22"/>
  <c r="G1398" i="22"/>
  <c r="G1399" i="22"/>
  <c r="G1400" i="22"/>
  <c r="G1401" i="22"/>
  <c r="G1402" i="22"/>
  <c r="G1403" i="22"/>
  <c r="G1404" i="22"/>
  <c r="G1405" i="22"/>
  <c r="G1406" i="22"/>
  <c r="G1407" i="22"/>
  <c r="G1408" i="22"/>
  <c r="G1409" i="22"/>
  <c r="G1410" i="22"/>
  <c r="G1411" i="22"/>
  <c r="G1412" i="22"/>
  <c r="G1413" i="22"/>
  <c r="G1414" i="22"/>
  <c r="G1415" i="22"/>
  <c r="G1416" i="22"/>
  <c r="G1417" i="22"/>
  <c r="G1418" i="22"/>
  <c r="G1419" i="22"/>
  <c r="G1420" i="22"/>
  <c r="G1421" i="22"/>
  <c r="G1422" i="22"/>
  <c r="G1423" i="22"/>
  <c r="G1424" i="22"/>
  <c r="G1425" i="22"/>
  <c r="G1426" i="22"/>
  <c r="G1427" i="22"/>
  <c r="G1428" i="22"/>
  <c r="G1429" i="22"/>
  <c r="G1430" i="22"/>
  <c r="G1431" i="22"/>
  <c r="G1432" i="22"/>
  <c r="G1433" i="22"/>
  <c r="G1434" i="22"/>
  <c r="G1435" i="22"/>
  <c r="G1436" i="22"/>
  <c r="G1437" i="22"/>
  <c r="G1438" i="22"/>
  <c r="G1439" i="22"/>
  <c r="G1440" i="22"/>
  <c r="G1441" i="22"/>
  <c r="G1442" i="22"/>
  <c r="G1443" i="22"/>
  <c r="G1444" i="22"/>
  <c r="G1445" i="22"/>
  <c r="G1446" i="22"/>
  <c r="G1447" i="22"/>
  <c r="G1448" i="22"/>
  <c r="G1449" i="22"/>
  <c r="G1450" i="22"/>
  <c r="G1451" i="22"/>
  <c r="G1452" i="22"/>
  <c r="G1453" i="22"/>
  <c r="G1454" i="22"/>
  <c r="G1455" i="22"/>
  <c r="G1456" i="22"/>
  <c r="G1457" i="22"/>
  <c r="G1458" i="22"/>
  <c r="G1459" i="22"/>
  <c r="G1460" i="22"/>
  <c r="G1461" i="22"/>
  <c r="G1462" i="22"/>
  <c r="G1463" i="22"/>
  <c r="G1464" i="22"/>
  <c r="G1465" i="22"/>
  <c r="G1466" i="22"/>
  <c r="G1467" i="22"/>
  <c r="G1468" i="22"/>
  <c r="G1469" i="22"/>
  <c r="G1470" i="22"/>
  <c r="G1471" i="22"/>
  <c r="G1472" i="22"/>
  <c r="G1473" i="22"/>
  <c r="G1474" i="22"/>
  <c r="G1475" i="22"/>
  <c r="G1476" i="22"/>
  <c r="G1477" i="22"/>
  <c r="G1478" i="22"/>
  <c r="G1479" i="22"/>
  <c r="G1480" i="22"/>
  <c r="G1481" i="22"/>
  <c r="G1482" i="22"/>
  <c r="G1483" i="22"/>
  <c r="G1484" i="22"/>
  <c r="G1485" i="22"/>
  <c r="G1486" i="22"/>
  <c r="G1487" i="22"/>
  <c r="G1488" i="22"/>
  <c r="G1489" i="22"/>
  <c r="G1490" i="22"/>
  <c r="G1491" i="22"/>
  <c r="G1492" i="22"/>
  <c r="G1493" i="22"/>
  <c r="G1494" i="22"/>
  <c r="G1495" i="22"/>
  <c r="G1496" i="22"/>
  <c r="G1497" i="22"/>
  <c r="G1498" i="22"/>
  <c r="G1499" i="22"/>
  <c r="G1500" i="22"/>
  <c r="G1501" i="22"/>
  <c r="G1502" i="22"/>
  <c r="G1503" i="22"/>
  <c r="G1504" i="22"/>
  <c r="G1505" i="22"/>
  <c r="G1506" i="22"/>
  <c r="G1507" i="22"/>
  <c r="G1508" i="22"/>
  <c r="G1509" i="22"/>
  <c r="G1510" i="22"/>
  <c r="G1511" i="22"/>
  <c r="G1512" i="22"/>
  <c r="G1513" i="22"/>
  <c r="G1514" i="22"/>
  <c r="G1515" i="22"/>
  <c r="G1516" i="22"/>
  <c r="G1517" i="22"/>
  <c r="G1518" i="22"/>
  <c r="G1519" i="22"/>
  <c r="G1520" i="22"/>
  <c r="G1521" i="22"/>
  <c r="G1522" i="22"/>
  <c r="G1523" i="22"/>
  <c r="G1524" i="22"/>
  <c r="G1525" i="22"/>
  <c r="G1526" i="22"/>
  <c r="G1527" i="22"/>
  <c r="G1528" i="22"/>
  <c r="G1529" i="22"/>
  <c r="G1530" i="22"/>
  <c r="G1531" i="22"/>
  <c r="G1532" i="22"/>
  <c r="G1533" i="22"/>
  <c r="G1534" i="22"/>
  <c r="G1535" i="22"/>
  <c r="G1536" i="22"/>
  <c r="G1537" i="22"/>
  <c r="G1538" i="22"/>
  <c r="G1539" i="22"/>
  <c r="G1540" i="22"/>
  <c r="G1541" i="22"/>
  <c r="G1542" i="22"/>
  <c r="G1543" i="22"/>
  <c r="G1544" i="22"/>
  <c r="G1545" i="22"/>
  <c r="G1546" i="22"/>
  <c r="G1547" i="22"/>
  <c r="G1548" i="22"/>
  <c r="G1549" i="22"/>
  <c r="G1550" i="22"/>
  <c r="G1551" i="22"/>
  <c r="G1552" i="22"/>
  <c r="G1553" i="22"/>
  <c r="G1554" i="22"/>
  <c r="G1555" i="22"/>
  <c r="G1556" i="22"/>
  <c r="G1557" i="22"/>
  <c r="G1558" i="22"/>
  <c r="G1559" i="22"/>
  <c r="G1560" i="22"/>
  <c r="G1561" i="22"/>
  <c r="G1562" i="22"/>
  <c r="G1563" i="22"/>
  <c r="G1564" i="22"/>
  <c r="G1565" i="22"/>
  <c r="G1566" i="22"/>
  <c r="G1567" i="22"/>
  <c r="G1568" i="22"/>
  <c r="G1569" i="22"/>
  <c r="G1570" i="22"/>
  <c r="G1571" i="22"/>
  <c r="G1572" i="22"/>
  <c r="G1573" i="22"/>
  <c r="G1574" i="22"/>
  <c r="G1575" i="22"/>
  <c r="G1576" i="22"/>
  <c r="G1577" i="22"/>
  <c r="G1578" i="22"/>
  <c r="G1579" i="22"/>
  <c r="G1580" i="22"/>
  <c r="G1581" i="22"/>
  <c r="G1582" i="22"/>
  <c r="G1583" i="22"/>
  <c r="G1584" i="22"/>
  <c r="G1585" i="22"/>
  <c r="G1586" i="22"/>
  <c r="G1587" i="22"/>
  <c r="G1588" i="22"/>
  <c r="G1589" i="22"/>
  <c r="G1590" i="22"/>
  <c r="G1591" i="22"/>
  <c r="G1592" i="22"/>
  <c r="G1593" i="22"/>
  <c r="G1594" i="22"/>
  <c r="G1595" i="22"/>
  <c r="G1596" i="22"/>
  <c r="G1597" i="22"/>
  <c r="G1598" i="22"/>
  <c r="G1599" i="22"/>
  <c r="G1600" i="22"/>
  <c r="G1601" i="22"/>
  <c r="G1602" i="22"/>
  <c r="G1603" i="22"/>
  <c r="G1604" i="22"/>
  <c r="G1605" i="22"/>
  <c r="G1606" i="22"/>
  <c r="G1607" i="22"/>
  <c r="G1608" i="22"/>
  <c r="G1609" i="22"/>
  <c r="G1610" i="22"/>
  <c r="G1611" i="22"/>
  <c r="G1612" i="22"/>
  <c r="G1613" i="22"/>
  <c r="G1614" i="22"/>
  <c r="G1615" i="22"/>
  <c r="G1616" i="22"/>
  <c r="G1617" i="22"/>
  <c r="G1618" i="22"/>
  <c r="G1619" i="22"/>
  <c r="G1620" i="22"/>
  <c r="G1621" i="22"/>
  <c r="G1622" i="22"/>
  <c r="G1623" i="22"/>
  <c r="G1624" i="22"/>
  <c r="G1625" i="22"/>
  <c r="G1626" i="22"/>
  <c r="G1627" i="22"/>
  <c r="G1628" i="22"/>
  <c r="G1629" i="22"/>
  <c r="G1630" i="22"/>
  <c r="G1631" i="22"/>
  <c r="G1632" i="22"/>
  <c r="G1633" i="22"/>
  <c r="G1634" i="22"/>
  <c r="G1635" i="22"/>
  <c r="G1636" i="22"/>
  <c r="G1637" i="22"/>
  <c r="G1638" i="22"/>
  <c r="G1639" i="22"/>
  <c r="G1640" i="22"/>
  <c r="G1641" i="22"/>
  <c r="G1642" i="22"/>
  <c r="G1643" i="22"/>
  <c r="G1644" i="22"/>
  <c r="G1645" i="22"/>
  <c r="G1646" i="22"/>
  <c r="G1647" i="22"/>
  <c r="G1648" i="22"/>
  <c r="G1649" i="22"/>
  <c r="G1650" i="22"/>
  <c r="G1651" i="22"/>
  <c r="G1652" i="22"/>
  <c r="G1653" i="22"/>
  <c r="G1654" i="22"/>
  <c r="G1655" i="22"/>
  <c r="G1656" i="22"/>
  <c r="G1657" i="22"/>
  <c r="G1658" i="22"/>
  <c r="G1659" i="22"/>
  <c r="G1660" i="22"/>
  <c r="G1661" i="22"/>
  <c r="G1662" i="22"/>
  <c r="G1663" i="22"/>
  <c r="G1664" i="22"/>
  <c r="G1665" i="22"/>
  <c r="G1666" i="22"/>
  <c r="G1667" i="22"/>
  <c r="G1668" i="22"/>
  <c r="G1669" i="22"/>
  <c r="G1670" i="22"/>
  <c r="G1671" i="22"/>
  <c r="G1672" i="22"/>
  <c r="G1673" i="22"/>
  <c r="G1674" i="22"/>
  <c r="G1675" i="22"/>
  <c r="G1676" i="22"/>
  <c r="G1677" i="22"/>
  <c r="G1678" i="22"/>
  <c r="G1679" i="22"/>
  <c r="G1680" i="22"/>
  <c r="G1681" i="22"/>
  <c r="G1682" i="22"/>
  <c r="G1683" i="22"/>
  <c r="G1684" i="22"/>
  <c r="G1685" i="22"/>
  <c r="G1686" i="22"/>
  <c r="G1687" i="22"/>
  <c r="G1688" i="22"/>
  <c r="G1689" i="22"/>
  <c r="G1690" i="22"/>
  <c r="G1691" i="22"/>
  <c r="G1692" i="22"/>
  <c r="G1693" i="22"/>
  <c r="G1694" i="22"/>
  <c r="G1695" i="22"/>
  <c r="G1696" i="22"/>
  <c r="G1697" i="22"/>
  <c r="G1698" i="22"/>
  <c r="G1699" i="22"/>
  <c r="G1700" i="22"/>
  <c r="G1701" i="22"/>
  <c r="G1702" i="22"/>
  <c r="G1703" i="22"/>
  <c r="G1704" i="22"/>
  <c r="G1705" i="22"/>
  <c r="G1706" i="22"/>
  <c r="G1707" i="22"/>
  <c r="G1708" i="22"/>
  <c r="G1709" i="22"/>
  <c r="G1710" i="22"/>
  <c r="G1711" i="22"/>
  <c r="G1712" i="22"/>
  <c r="G1713" i="22"/>
  <c r="G1714" i="22"/>
  <c r="G1715" i="22"/>
  <c r="G1716" i="22"/>
  <c r="G1717" i="22"/>
  <c r="G1718" i="22"/>
  <c r="G1719" i="22"/>
  <c r="G1720" i="22"/>
  <c r="G1721" i="22"/>
  <c r="G1722" i="22"/>
  <c r="G1723" i="22"/>
  <c r="G1724" i="22"/>
  <c r="G1725" i="22"/>
  <c r="G1726" i="22"/>
  <c r="G1727" i="22"/>
  <c r="G1728" i="22"/>
  <c r="G1729" i="22"/>
  <c r="G1730" i="22"/>
  <c r="G1731" i="22"/>
  <c r="G1732" i="22"/>
  <c r="G1733" i="22"/>
  <c r="G1734" i="22"/>
  <c r="G1735" i="22"/>
  <c r="G1736" i="22"/>
  <c r="G1737" i="22"/>
  <c r="G1738" i="22"/>
  <c r="G1739" i="22"/>
  <c r="G1740" i="22"/>
  <c r="G1741" i="22"/>
  <c r="G1742" i="22"/>
  <c r="G1743" i="22"/>
  <c r="G1744" i="22"/>
  <c r="G1745" i="22"/>
  <c r="G1746" i="22"/>
  <c r="G1747" i="22"/>
  <c r="G1748" i="22"/>
  <c r="G1749" i="22"/>
  <c r="G1750" i="22"/>
  <c r="G1751" i="22"/>
  <c r="G1752" i="22"/>
  <c r="G1753" i="22"/>
  <c r="G1754" i="22"/>
  <c r="G1755" i="22"/>
  <c r="G1756" i="22"/>
  <c r="G1757" i="22"/>
  <c r="G1758" i="22"/>
  <c r="G1759" i="22"/>
  <c r="G1760" i="22"/>
  <c r="G1761" i="22"/>
  <c r="G1762" i="22"/>
  <c r="G1763" i="22"/>
  <c r="G1764" i="22"/>
  <c r="G1765" i="22"/>
  <c r="G1766" i="22"/>
  <c r="G1767" i="22"/>
  <c r="G1768" i="22"/>
  <c r="G1769" i="22"/>
  <c r="G1770" i="22"/>
  <c r="G1771" i="22"/>
  <c r="G1772" i="22"/>
  <c r="G1773" i="22"/>
  <c r="G1774" i="22"/>
  <c r="G1775" i="22"/>
  <c r="G1776" i="22"/>
  <c r="G1777" i="22"/>
  <c r="G1778" i="22"/>
  <c r="G1779" i="22"/>
  <c r="G1780" i="22"/>
  <c r="G1781" i="22"/>
  <c r="G1782" i="22"/>
  <c r="G1783" i="22"/>
  <c r="G1784" i="22"/>
  <c r="G1785" i="22"/>
  <c r="G1786" i="22"/>
  <c r="G1787" i="22"/>
  <c r="G1788" i="22"/>
  <c r="G1789" i="22"/>
  <c r="G1790" i="22"/>
  <c r="G1791" i="22"/>
  <c r="G1792" i="22"/>
  <c r="G1793" i="22"/>
  <c r="G1794" i="22"/>
  <c r="G1795" i="22"/>
  <c r="G1796" i="22"/>
  <c r="G1797" i="22"/>
  <c r="G1798" i="22"/>
  <c r="G1799" i="22"/>
  <c r="G1800" i="22"/>
  <c r="G1801" i="22"/>
  <c r="G1802" i="22"/>
  <c r="G1803" i="22"/>
  <c r="G1804" i="22"/>
  <c r="G1805" i="22"/>
  <c r="G1806" i="22"/>
  <c r="G1807" i="22"/>
  <c r="G1808" i="22"/>
  <c r="G1809" i="22"/>
  <c r="G1810" i="22"/>
  <c r="G1811" i="22"/>
  <c r="G1812" i="22"/>
  <c r="G1813" i="22"/>
  <c r="G1814" i="22"/>
  <c r="G1815" i="22"/>
  <c r="G1816" i="22"/>
  <c r="G1817" i="22"/>
  <c r="G1818" i="22"/>
  <c r="G1819" i="22"/>
  <c r="G1820" i="22"/>
  <c r="G1821" i="22"/>
  <c r="G1822" i="22"/>
  <c r="G1823" i="22"/>
  <c r="G1824" i="22"/>
  <c r="G1825" i="22"/>
  <c r="G1826" i="22"/>
  <c r="G1827" i="22"/>
  <c r="G1828" i="22"/>
  <c r="G1829" i="22"/>
  <c r="G1830" i="22"/>
  <c r="G1831" i="22"/>
  <c r="G1832" i="22"/>
  <c r="G1833" i="22"/>
  <c r="G1834" i="22"/>
  <c r="G1835" i="22"/>
  <c r="G1836" i="22"/>
  <c r="G1837" i="22"/>
  <c r="G1838" i="22"/>
  <c r="G1839" i="22"/>
  <c r="G1840" i="22"/>
  <c r="G1841" i="22"/>
  <c r="G1842" i="22"/>
  <c r="G1843" i="22"/>
  <c r="G1844" i="22"/>
  <c r="G1845" i="22"/>
  <c r="G1846" i="22"/>
  <c r="G1847" i="22"/>
  <c r="G1848" i="22"/>
  <c r="G1849" i="22"/>
  <c r="G1850" i="22"/>
  <c r="G1851" i="22"/>
  <c r="G1852" i="22"/>
  <c r="G1853" i="22"/>
  <c r="G1854" i="22"/>
  <c r="G1855" i="22"/>
  <c r="G1856" i="22"/>
  <c r="G1857" i="22"/>
  <c r="G1858" i="22"/>
  <c r="G1859" i="22"/>
  <c r="G1860" i="22"/>
  <c r="G1861" i="22"/>
  <c r="G1862" i="22"/>
  <c r="G1863" i="22"/>
  <c r="G1864" i="22"/>
  <c r="G1865" i="22"/>
  <c r="G1866" i="22"/>
  <c r="G1867" i="22"/>
  <c r="G1868" i="22"/>
  <c r="G1869" i="22"/>
  <c r="G1870" i="22"/>
  <c r="G1871" i="22"/>
  <c r="G1872" i="22"/>
  <c r="G1873" i="22"/>
  <c r="G1874" i="22"/>
  <c r="G1875" i="22"/>
  <c r="G1876" i="22"/>
  <c r="G1877" i="22"/>
  <c r="G1878" i="22"/>
  <c r="G1879" i="22"/>
  <c r="G1880" i="22"/>
  <c r="G1881" i="22"/>
  <c r="G1882" i="22"/>
  <c r="G1883" i="22"/>
  <c r="G1884" i="22"/>
  <c r="G1885" i="22"/>
  <c r="G1886" i="22"/>
  <c r="G1887" i="22"/>
  <c r="G1888" i="22"/>
  <c r="G1889" i="22"/>
  <c r="G1890" i="22"/>
  <c r="G1891" i="22"/>
  <c r="G1892" i="22"/>
  <c r="G1893" i="22"/>
  <c r="G1894" i="22"/>
  <c r="G1895" i="22"/>
  <c r="G1896" i="22"/>
  <c r="G1897" i="22"/>
  <c r="G1898" i="22"/>
  <c r="G1899" i="22"/>
  <c r="G1900" i="22"/>
  <c r="G1901" i="22"/>
  <c r="G1902" i="22"/>
  <c r="G1903" i="22"/>
  <c r="G1904" i="22"/>
  <c r="G1905" i="22"/>
  <c r="G1906" i="22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O502" i="17"/>
  <c r="O503" i="17"/>
  <c r="O504" i="17"/>
  <c r="O505" i="17"/>
  <c r="O506" i="17"/>
  <c r="O507" i="17"/>
  <c r="O508" i="17"/>
  <c r="O509" i="17"/>
  <c r="O510" i="17"/>
  <c r="O511" i="17"/>
  <c r="O512" i="17"/>
  <c r="O513" i="17"/>
  <c r="O514" i="17"/>
  <c r="O515" i="17"/>
  <c r="O516" i="17"/>
  <c r="O517" i="17"/>
  <c r="O518" i="17"/>
  <c r="O519" i="17"/>
  <c r="O520" i="17"/>
  <c r="O521" i="17"/>
  <c r="O522" i="17"/>
  <c r="O523" i="17"/>
  <c r="O524" i="17"/>
  <c r="O525" i="17"/>
  <c r="O526" i="17"/>
  <c r="O527" i="17"/>
  <c r="O528" i="17"/>
  <c r="O529" i="17"/>
  <c r="O530" i="17"/>
  <c r="O531" i="17"/>
  <c r="O532" i="17"/>
  <c r="O533" i="17"/>
  <c r="O534" i="17"/>
  <c r="O535" i="17"/>
  <c r="O536" i="17"/>
  <c r="O537" i="17"/>
  <c r="O538" i="17"/>
  <c r="O539" i="17"/>
  <c r="O540" i="17"/>
  <c r="O541" i="17"/>
  <c r="O542" i="17"/>
  <c r="O543" i="17"/>
  <c r="O544" i="17"/>
  <c r="O545" i="17"/>
  <c r="O546" i="17"/>
  <c r="O547" i="17"/>
  <c r="O548" i="17"/>
  <c r="O549" i="17"/>
  <c r="O550" i="17"/>
  <c r="O551" i="17"/>
  <c r="O552" i="17"/>
  <c r="O553" i="17"/>
  <c r="O554" i="17"/>
  <c r="O555" i="17"/>
  <c r="O556" i="17"/>
  <c r="O557" i="17"/>
  <c r="O558" i="17"/>
  <c r="O559" i="17"/>
  <c r="O560" i="17"/>
  <c r="O561" i="17"/>
  <c r="O562" i="17"/>
  <c r="O563" i="17"/>
  <c r="O564" i="17"/>
  <c r="O565" i="17"/>
  <c r="O566" i="17"/>
  <c r="O567" i="17"/>
  <c r="O568" i="17"/>
  <c r="O569" i="17"/>
  <c r="O570" i="17"/>
  <c r="O571" i="17"/>
  <c r="O572" i="17"/>
  <c r="O573" i="17"/>
  <c r="O574" i="17"/>
  <c r="O575" i="17"/>
  <c r="O576" i="17"/>
  <c r="O577" i="17"/>
  <c r="O578" i="17"/>
  <c r="O579" i="17"/>
  <c r="O580" i="17"/>
  <c r="O581" i="17"/>
  <c r="O582" i="17"/>
  <c r="O583" i="17"/>
  <c r="O584" i="17"/>
  <c r="O585" i="17"/>
  <c r="O586" i="17"/>
  <c r="O587" i="17"/>
  <c r="O588" i="17"/>
  <c r="O589" i="17"/>
  <c r="O590" i="17"/>
  <c r="O591" i="17"/>
  <c r="O592" i="17"/>
  <c r="O593" i="17"/>
  <c r="O594" i="17"/>
  <c r="O595" i="17"/>
  <c r="O596" i="17"/>
  <c r="O597" i="17"/>
  <c r="O598" i="17"/>
  <c r="O599" i="17"/>
  <c r="O600" i="17"/>
  <c r="O601" i="17"/>
  <c r="O602" i="17"/>
  <c r="O603" i="17"/>
  <c r="O604" i="17"/>
  <c r="O605" i="17"/>
  <c r="O606" i="17"/>
  <c r="O607" i="17"/>
  <c r="O608" i="17"/>
  <c r="O609" i="17"/>
  <c r="O610" i="17"/>
  <c r="O611" i="17"/>
  <c r="O612" i="17"/>
  <c r="O613" i="17"/>
  <c r="O614" i="17"/>
  <c r="O615" i="17"/>
  <c r="O616" i="17"/>
  <c r="O617" i="17"/>
  <c r="O618" i="17"/>
  <c r="O619" i="17"/>
  <c r="O620" i="17"/>
  <c r="O621" i="17"/>
  <c r="O622" i="17"/>
  <c r="O623" i="17"/>
  <c r="O624" i="17"/>
  <c r="O625" i="17"/>
  <c r="O626" i="17"/>
  <c r="O627" i="17"/>
  <c r="O628" i="17"/>
  <c r="O629" i="17"/>
  <c r="O630" i="17"/>
  <c r="O631" i="17"/>
  <c r="O632" i="17"/>
  <c r="O633" i="17"/>
  <c r="O634" i="17"/>
  <c r="O635" i="17"/>
  <c r="O636" i="17"/>
  <c r="O637" i="17"/>
  <c r="O638" i="17"/>
  <c r="O639" i="17"/>
  <c r="O640" i="17"/>
  <c r="O641" i="17"/>
  <c r="O642" i="17"/>
  <c r="O643" i="17"/>
  <c r="O644" i="17"/>
  <c r="O645" i="17"/>
  <c r="O646" i="17"/>
  <c r="O647" i="17"/>
  <c r="O648" i="17"/>
  <c r="O649" i="17"/>
  <c r="O650" i="17"/>
  <c r="O651" i="17"/>
  <c r="O652" i="17"/>
  <c r="O653" i="17"/>
  <c r="O654" i="17"/>
  <c r="O655" i="17"/>
  <c r="O656" i="17"/>
  <c r="O657" i="17"/>
  <c r="O658" i="17"/>
  <c r="O659" i="17"/>
  <c r="O660" i="17"/>
  <c r="O661" i="17"/>
  <c r="O662" i="17"/>
  <c r="O663" i="17"/>
  <c r="O664" i="17"/>
  <c r="O665" i="17"/>
  <c r="O666" i="17"/>
  <c r="O667" i="17"/>
  <c r="O668" i="17"/>
  <c r="O669" i="17"/>
  <c r="O670" i="17"/>
  <c r="O671" i="17"/>
  <c r="O672" i="17"/>
  <c r="O673" i="17"/>
  <c r="O674" i="17"/>
  <c r="O675" i="17"/>
  <c r="O676" i="17"/>
  <c r="O677" i="17"/>
  <c r="O678" i="17"/>
  <c r="O679" i="17"/>
  <c r="O680" i="17"/>
  <c r="O681" i="17"/>
  <c r="O682" i="17"/>
  <c r="O683" i="17"/>
  <c r="O684" i="17"/>
  <c r="O685" i="17"/>
  <c r="O686" i="17"/>
  <c r="O687" i="17"/>
  <c r="O688" i="17"/>
  <c r="O689" i="17"/>
  <c r="O690" i="17"/>
  <c r="O691" i="17"/>
  <c r="O692" i="17"/>
  <c r="O693" i="17"/>
  <c r="O694" i="17"/>
  <c r="O695" i="17"/>
  <c r="O696" i="17"/>
  <c r="O697" i="17"/>
  <c r="O698" i="17"/>
  <c r="O699" i="17"/>
  <c r="O700" i="17"/>
  <c r="O701" i="17"/>
  <c r="O702" i="17"/>
  <c r="O703" i="17"/>
  <c r="O704" i="17"/>
  <c r="O705" i="17"/>
  <c r="O706" i="17"/>
  <c r="O707" i="17"/>
  <c r="O708" i="17"/>
  <c r="O709" i="17"/>
  <c r="O710" i="17"/>
  <c r="O711" i="17"/>
  <c r="O712" i="17"/>
  <c r="O713" i="17"/>
  <c r="O714" i="17"/>
  <c r="O715" i="17"/>
  <c r="O716" i="17"/>
  <c r="O717" i="17"/>
  <c r="O718" i="17"/>
  <c r="O719" i="17"/>
  <c r="O720" i="17"/>
  <c r="O721" i="17"/>
  <c r="O722" i="17"/>
  <c r="O723" i="17"/>
  <c r="O724" i="17"/>
  <c r="O725" i="17"/>
  <c r="O726" i="17"/>
  <c r="O727" i="17"/>
  <c r="O728" i="17"/>
  <c r="O729" i="17"/>
  <c r="O730" i="17"/>
  <c r="O731" i="17"/>
  <c r="O732" i="17"/>
  <c r="O733" i="17"/>
  <c r="O734" i="17"/>
  <c r="O735" i="17"/>
  <c r="O736" i="17"/>
  <c r="O737" i="17"/>
  <c r="O738" i="17"/>
  <c r="O739" i="17"/>
  <c r="O740" i="17"/>
  <c r="O741" i="17"/>
  <c r="O742" i="17"/>
  <c r="O743" i="17"/>
  <c r="O744" i="17"/>
  <c r="O745" i="17"/>
  <c r="O746" i="17"/>
  <c r="O747" i="17"/>
  <c r="O748" i="17"/>
  <c r="O749" i="17"/>
  <c r="O750" i="17"/>
  <c r="O751" i="17"/>
  <c r="O752" i="17"/>
  <c r="O753" i="17"/>
  <c r="O754" i="17"/>
  <c r="O755" i="17"/>
  <c r="O756" i="17"/>
  <c r="O757" i="17"/>
  <c r="O758" i="17"/>
  <c r="O759" i="17"/>
  <c r="O760" i="17"/>
  <c r="O761" i="17"/>
  <c r="O762" i="17"/>
  <c r="O763" i="17"/>
  <c r="O764" i="17"/>
  <c r="O765" i="17"/>
  <c r="O766" i="17"/>
  <c r="O767" i="17"/>
  <c r="O768" i="17"/>
  <c r="O769" i="17"/>
  <c r="O770" i="17"/>
  <c r="O771" i="17"/>
  <c r="O772" i="17"/>
  <c r="O773" i="17"/>
  <c r="O774" i="17"/>
  <c r="O775" i="17"/>
  <c r="O776" i="17"/>
  <c r="O777" i="17"/>
  <c r="O778" i="17"/>
  <c r="O779" i="17"/>
  <c r="O780" i="17"/>
  <c r="O781" i="17"/>
  <c r="O782" i="17"/>
  <c r="O783" i="17"/>
  <c r="O784" i="17"/>
  <c r="O785" i="17"/>
  <c r="O786" i="17"/>
  <c r="O787" i="17"/>
  <c r="O788" i="17"/>
  <c r="O789" i="17"/>
  <c r="O790" i="17"/>
  <c r="O791" i="17"/>
  <c r="O792" i="17"/>
  <c r="O793" i="17"/>
  <c r="O794" i="17"/>
  <c r="O795" i="17"/>
  <c r="O796" i="17"/>
  <c r="O797" i="17"/>
  <c r="O798" i="17"/>
  <c r="O799" i="17"/>
  <c r="O800" i="17"/>
  <c r="O801" i="17"/>
  <c r="O802" i="17"/>
  <c r="O803" i="17"/>
  <c r="O804" i="17"/>
  <c r="O805" i="17"/>
  <c r="O806" i="17"/>
  <c r="O807" i="17"/>
  <c r="O808" i="17"/>
  <c r="O809" i="17"/>
  <c r="O810" i="17"/>
  <c r="O811" i="17"/>
  <c r="O812" i="17"/>
  <c r="O813" i="17"/>
  <c r="O814" i="17"/>
  <c r="O815" i="17"/>
  <c r="O816" i="17"/>
  <c r="O817" i="17"/>
  <c r="O818" i="17"/>
  <c r="O819" i="17"/>
  <c r="O820" i="17"/>
  <c r="O821" i="17"/>
  <c r="O822" i="17"/>
  <c r="O823" i="17"/>
  <c r="O824" i="17"/>
  <c r="O825" i="17"/>
  <c r="O826" i="17"/>
  <c r="O827" i="17"/>
  <c r="O828" i="17"/>
  <c r="O829" i="17"/>
  <c r="O830" i="17"/>
  <c r="O831" i="17"/>
  <c r="O832" i="17"/>
  <c r="O833" i="17"/>
  <c r="O834" i="17"/>
  <c r="O835" i="17"/>
  <c r="O836" i="17"/>
  <c r="O837" i="17"/>
  <c r="O838" i="17"/>
  <c r="O839" i="17"/>
  <c r="O840" i="17"/>
  <c r="O841" i="17"/>
  <c r="O842" i="17"/>
  <c r="O843" i="17"/>
  <c r="O844" i="17"/>
  <c r="O845" i="17"/>
  <c r="O846" i="17"/>
  <c r="O847" i="17"/>
  <c r="O848" i="17"/>
  <c r="O849" i="17"/>
  <c r="O850" i="17"/>
  <c r="O851" i="17"/>
  <c r="O852" i="17"/>
  <c r="O853" i="17"/>
  <c r="O854" i="17"/>
  <c r="O855" i="17"/>
  <c r="O856" i="17"/>
  <c r="O857" i="17"/>
  <c r="O858" i="17"/>
  <c r="O859" i="17"/>
  <c r="O860" i="17"/>
  <c r="O861" i="17"/>
  <c r="O862" i="17"/>
  <c r="O863" i="17"/>
  <c r="O864" i="17"/>
  <c r="O865" i="17"/>
  <c r="O866" i="17"/>
  <c r="O867" i="17"/>
  <c r="O868" i="17"/>
  <c r="O869" i="17"/>
  <c r="O870" i="17"/>
  <c r="O871" i="17"/>
  <c r="O872" i="17"/>
  <c r="O873" i="17"/>
  <c r="O874" i="17"/>
  <c r="O875" i="17"/>
  <c r="O876" i="17"/>
  <c r="O877" i="17"/>
  <c r="O878" i="17"/>
  <c r="O879" i="17"/>
  <c r="O880" i="17"/>
  <c r="O881" i="17"/>
  <c r="O882" i="17"/>
  <c r="O883" i="17"/>
  <c r="O884" i="17"/>
  <c r="O885" i="17"/>
  <c r="O886" i="17"/>
  <c r="O887" i="17"/>
  <c r="O888" i="17"/>
  <c r="O889" i="17"/>
  <c r="O890" i="17"/>
  <c r="O891" i="17"/>
  <c r="O892" i="17"/>
  <c r="O893" i="17"/>
  <c r="O894" i="17"/>
  <c r="O895" i="17"/>
  <c r="O896" i="17"/>
  <c r="O897" i="17"/>
  <c r="O898" i="17"/>
  <c r="O899" i="17"/>
  <c r="O900" i="17"/>
  <c r="O901" i="17"/>
  <c r="O902" i="17"/>
  <c r="O903" i="17"/>
  <c r="O904" i="17"/>
  <c r="O905" i="17"/>
  <c r="O906" i="17"/>
  <c r="O907" i="17"/>
  <c r="O908" i="17"/>
  <c r="O909" i="17"/>
  <c r="O910" i="17"/>
  <c r="O911" i="17"/>
  <c r="O912" i="17"/>
  <c r="O913" i="17"/>
  <c r="O914" i="17"/>
  <c r="O915" i="17"/>
  <c r="O916" i="17"/>
  <c r="O917" i="17"/>
  <c r="O918" i="17"/>
  <c r="O919" i="17"/>
  <c r="O920" i="17"/>
  <c r="O921" i="17"/>
  <c r="O922" i="17"/>
  <c r="O923" i="17"/>
  <c r="O924" i="17"/>
  <c r="O925" i="17"/>
  <c r="O926" i="17"/>
  <c r="O927" i="17"/>
  <c r="O928" i="17"/>
  <c r="O929" i="17"/>
  <c r="O930" i="17"/>
  <c r="O931" i="17"/>
  <c r="O932" i="17"/>
  <c r="O933" i="17"/>
  <c r="O934" i="17"/>
  <c r="O935" i="17"/>
  <c r="O936" i="17"/>
  <c r="O937" i="17"/>
  <c r="O938" i="17"/>
  <c r="O939" i="17"/>
  <c r="O940" i="17"/>
  <c r="O941" i="17"/>
  <c r="O942" i="17"/>
  <c r="O943" i="17"/>
  <c r="O944" i="17"/>
  <c r="O945" i="17"/>
  <c r="O946" i="17"/>
  <c r="O947" i="17"/>
  <c r="O948" i="17"/>
  <c r="O949" i="17"/>
  <c r="O950" i="17"/>
  <c r="O951" i="17"/>
  <c r="O952" i="17"/>
  <c r="O953" i="17"/>
  <c r="O954" i="17"/>
  <c r="O955" i="17"/>
  <c r="O956" i="17"/>
  <c r="O957" i="17"/>
  <c r="O958" i="17"/>
  <c r="O959" i="17"/>
  <c r="O960" i="17"/>
  <c r="O961" i="17"/>
  <c r="O962" i="17"/>
  <c r="O963" i="17"/>
  <c r="O964" i="17"/>
  <c r="O965" i="17"/>
  <c r="O966" i="17"/>
  <c r="O967" i="17"/>
  <c r="O968" i="17"/>
  <c r="O969" i="17"/>
  <c r="O970" i="17"/>
  <c r="O971" i="17"/>
  <c r="O972" i="17"/>
  <c r="O973" i="17"/>
  <c r="O974" i="17"/>
  <c r="O975" i="17"/>
  <c r="O976" i="17"/>
  <c r="O977" i="17"/>
  <c r="O978" i="17"/>
  <c r="O979" i="17"/>
  <c r="O980" i="17"/>
  <c r="O981" i="17"/>
  <c r="O982" i="17"/>
  <c r="O983" i="17"/>
  <c r="O984" i="17"/>
  <c r="O985" i="17"/>
  <c r="O986" i="17"/>
  <c r="O987" i="17"/>
  <c r="O988" i="17"/>
  <c r="O989" i="17"/>
  <c r="O990" i="17"/>
  <c r="O991" i="17"/>
  <c r="O992" i="17"/>
  <c r="O993" i="17"/>
  <c r="O994" i="17"/>
  <c r="O995" i="17"/>
  <c r="O996" i="17"/>
  <c r="O997" i="17"/>
  <c r="O998" i="17"/>
  <c r="O999" i="17"/>
  <c r="O1000" i="17"/>
  <c r="O1001" i="17"/>
  <c r="O1002" i="17"/>
  <c r="O1003" i="17"/>
  <c r="O1004" i="17"/>
  <c r="O1005" i="17"/>
  <c r="O1006" i="17"/>
  <c r="O1007" i="17"/>
  <c r="O1008" i="17"/>
  <c r="O1009" i="17"/>
  <c r="O1010" i="17"/>
  <c r="O1011" i="17"/>
  <c r="O1012" i="17"/>
  <c r="O1013" i="17"/>
  <c r="O1014" i="17"/>
  <c r="O1015" i="17"/>
  <c r="O1016" i="17"/>
  <c r="O1017" i="17"/>
  <c r="O1018" i="17"/>
  <c r="O1019" i="17"/>
  <c r="O1020" i="17"/>
  <c r="O1021" i="17"/>
  <c r="O1022" i="17"/>
  <c r="O1023" i="17"/>
  <c r="O1024" i="17"/>
  <c r="O1025" i="17"/>
  <c r="O1026" i="17"/>
  <c r="O1027" i="17"/>
  <c r="O1028" i="17"/>
  <c r="O1029" i="17"/>
  <c r="O1030" i="17"/>
  <c r="O1031" i="17"/>
  <c r="O1032" i="17"/>
  <c r="O1033" i="17"/>
  <c r="O1034" i="17"/>
  <c r="O1035" i="17"/>
  <c r="O1036" i="17"/>
  <c r="O1037" i="17"/>
  <c r="O1038" i="17"/>
  <c r="O1039" i="17"/>
  <c r="O1040" i="17"/>
  <c r="O1041" i="17"/>
  <c r="O1042" i="17"/>
  <c r="O1043" i="17"/>
  <c r="O1044" i="17"/>
  <c r="O1045" i="17"/>
  <c r="O1046" i="17"/>
  <c r="O1047" i="17"/>
  <c r="O1048" i="17"/>
  <c r="O1049" i="17"/>
  <c r="O1050" i="17"/>
  <c r="O1051" i="17"/>
  <c r="O1052" i="17"/>
  <c r="O1053" i="17"/>
  <c r="O1054" i="17"/>
  <c r="O1055" i="17"/>
  <c r="O1056" i="17"/>
  <c r="O1057" i="17"/>
  <c r="O1058" i="17"/>
  <c r="O1059" i="17"/>
  <c r="O1060" i="17"/>
  <c r="O1061" i="17"/>
  <c r="O1062" i="17"/>
  <c r="O1063" i="17"/>
  <c r="O1064" i="17"/>
  <c r="O1065" i="17"/>
  <c r="O1066" i="17"/>
  <c r="O1067" i="17"/>
  <c r="O1068" i="17"/>
  <c r="O1069" i="17"/>
  <c r="O1070" i="17"/>
  <c r="O1071" i="17"/>
  <c r="O1072" i="17"/>
  <c r="O1073" i="17"/>
  <c r="O1074" i="17"/>
  <c r="O1075" i="17"/>
  <c r="O1076" i="17"/>
  <c r="O1077" i="17"/>
  <c r="O1078" i="17"/>
  <c r="O1079" i="17"/>
  <c r="O1080" i="17"/>
  <c r="O1081" i="17"/>
  <c r="O1082" i="17"/>
  <c r="O1083" i="17"/>
  <c r="O1084" i="17"/>
  <c r="O1085" i="17"/>
  <c r="O1086" i="17"/>
  <c r="O1087" i="17"/>
  <c r="O1088" i="17"/>
  <c r="O1089" i="17"/>
  <c r="O1090" i="17"/>
  <c r="O1091" i="17"/>
  <c r="O1092" i="17"/>
  <c r="O1093" i="17"/>
  <c r="O1094" i="17"/>
  <c r="O1095" i="17"/>
  <c r="O1096" i="17"/>
  <c r="O1097" i="17"/>
  <c r="O1098" i="17"/>
  <c r="O1099" i="17"/>
  <c r="O1100" i="17"/>
  <c r="O1101" i="17"/>
  <c r="O1102" i="17"/>
  <c r="O1103" i="17"/>
  <c r="O1104" i="17"/>
  <c r="O1105" i="17"/>
  <c r="O1106" i="17"/>
  <c r="O1107" i="17"/>
  <c r="O1108" i="17"/>
  <c r="O1109" i="17"/>
  <c r="O1110" i="17"/>
  <c r="O1111" i="17"/>
  <c r="O1112" i="17"/>
  <c r="O1113" i="17"/>
  <c r="O1114" i="17"/>
  <c r="O1115" i="17"/>
  <c r="O1116" i="17"/>
  <c r="O1117" i="17"/>
  <c r="O1118" i="17"/>
  <c r="O1119" i="17"/>
  <c r="O1120" i="17"/>
  <c r="O1121" i="17"/>
  <c r="O1122" i="17"/>
  <c r="O1123" i="17"/>
  <c r="O1124" i="17"/>
  <c r="O1125" i="17"/>
  <c r="O1126" i="17"/>
  <c r="O1127" i="17"/>
  <c r="O1128" i="17"/>
  <c r="O1129" i="17"/>
  <c r="O1130" i="17"/>
  <c r="O1131" i="17"/>
  <c r="O1132" i="17"/>
  <c r="O1133" i="17"/>
  <c r="O1134" i="17"/>
  <c r="O1135" i="17"/>
  <c r="O1136" i="17"/>
  <c r="O1137" i="17"/>
  <c r="O1138" i="17"/>
  <c r="O1139" i="17"/>
  <c r="O1140" i="17"/>
  <c r="O1141" i="17"/>
  <c r="O1142" i="17"/>
  <c r="O1143" i="17"/>
  <c r="O1144" i="17"/>
  <c r="O1145" i="17"/>
  <c r="O1146" i="17"/>
  <c r="O1147" i="17"/>
  <c r="O1148" i="17"/>
  <c r="O1149" i="17"/>
  <c r="O1150" i="17"/>
  <c r="O1151" i="17"/>
  <c r="O1152" i="17"/>
  <c r="O1153" i="17"/>
  <c r="O1154" i="17"/>
  <c r="O1155" i="17"/>
  <c r="O1156" i="17"/>
  <c r="O1157" i="17"/>
  <c r="O1158" i="17"/>
  <c r="O1159" i="17"/>
  <c r="O1160" i="17"/>
  <c r="O1161" i="17"/>
  <c r="O1162" i="17"/>
  <c r="O1163" i="17"/>
  <c r="O1164" i="17"/>
  <c r="O1165" i="17"/>
  <c r="O1166" i="17"/>
  <c r="O1167" i="17"/>
  <c r="O1168" i="17"/>
  <c r="O1169" i="17"/>
  <c r="O1170" i="17"/>
  <c r="O1171" i="17"/>
  <c r="O1172" i="17"/>
  <c r="O1173" i="17"/>
  <c r="O1174" i="17"/>
  <c r="O1175" i="17"/>
  <c r="O1176" i="17"/>
  <c r="O1177" i="17"/>
  <c r="O1178" i="17"/>
  <c r="O1179" i="17"/>
  <c r="O1180" i="17"/>
  <c r="O1181" i="17"/>
  <c r="O1182" i="17"/>
  <c r="O1183" i="17"/>
  <c r="O1184" i="17"/>
  <c r="O1185" i="17"/>
  <c r="O1186" i="17"/>
  <c r="O1187" i="17"/>
  <c r="O1188" i="17"/>
  <c r="O1189" i="17"/>
  <c r="O1190" i="17"/>
  <c r="O1191" i="17"/>
  <c r="O1192" i="17"/>
  <c r="O1193" i="17"/>
  <c r="O1194" i="17"/>
  <c r="O1195" i="17"/>
  <c r="O1196" i="17"/>
  <c r="O1197" i="17"/>
  <c r="O1198" i="17"/>
  <c r="O1199" i="17"/>
  <c r="O1200" i="17"/>
  <c r="O1201" i="17"/>
  <c r="O1202" i="17"/>
  <c r="O1203" i="17"/>
  <c r="O1204" i="17"/>
  <c r="O1205" i="17"/>
  <c r="O1206" i="17"/>
  <c r="O1207" i="17"/>
  <c r="O1208" i="17"/>
  <c r="O1209" i="17"/>
  <c r="O1210" i="17"/>
  <c r="O1211" i="17"/>
  <c r="O1212" i="17"/>
  <c r="O1213" i="17"/>
  <c r="O1214" i="17"/>
  <c r="O1215" i="17"/>
  <c r="O1216" i="17"/>
  <c r="O1217" i="17"/>
  <c r="O1218" i="17"/>
  <c r="O1219" i="17"/>
  <c r="O1220" i="17"/>
  <c r="O1221" i="17"/>
  <c r="O1222" i="17"/>
  <c r="O1223" i="17"/>
  <c r="O1224" i="17"/>
  <c r="O1225" i="17"/>
  <c r="O1226" i="17"/>
  <c r="O1227" i="17"/>
  <c r="O1228" i="17"/>
  <c r="O1229" i="17"/>
  <c r="O1230" i="17"/>
  <c r="O1231" i="17"/>
  <c r="O1232" i="17"/>
  <c r="O1233" i="17"/>
  <c r="O1234" i="17"/>
  <c r="O1235" i="17"/>
  <c r="O1236" i="17"/>
  <c r="O1237" i="17"/>
  <c r="O1238" i="17"/>
  <c r="O1239" i="17"/>
  <c r="O1240" i="17"/>
  <c r="O1241" i="17"/>
  <c r="O1242" i="17"/>
  <c r="O1243" i="17"/>
  <c r="O1244" i="17"/>
  <c r="O1245" i="17"/>
  <c r="O1246" i="17"/>
  <c r="O1247" i="17"/>
  <c r="O1248" i="17"/>
  <c r="O1249" i="17"/>
  <c r="O1250" i="17"/>
  <c r="O1251" i="17"/>
  <c r="O1252" i="17"/>
  <c r="O1253" i="17"/>
  <c r="O1254" i="17"/>
  <c r="O1255" i="17"/>
  <c r="O1256" i="17"/>
  <c r="O1257" i="17"/>
  <c r="O1258" i="17"/>
  <c r="O1259" i="17"/>
  <c r="O1260" i="17"/>
  <c r="O1261" i="17"/>
  <c r="O1262" i="17"/>
  <c r="O1263" i="17"/>
  <c r="O1264" i="17"/>
  <c r="O1265" i="17"/>
  <c r="O1266" i="17"/>
  <c r="O1267" i="17"/>
  <c r="O1268" i="17"/>
  <c r="O1269" i="17"/>
  <c r="O1270" i="17"/>
  <c r="O1271" i="17"/>
  <c r="O1272" i="17"/>
  <c r="O1273" i="17"/>
  <c r="O1274" i="17"/>
  <c r="O1275" i="17"/>
  <c r="O1276" i="17"/>
  <c r="O1277" i="17"/>
  <c r="O1278" i="17"/>
  <c r="O1279" i="17"/>
  <c r="O1280" i="17"/>
  <c r="O1281" i="17"/>
  <c r="O1282" i="17"/>
  <c r="O1283" i="17"/>
  <c r="O1284" i="17"/>
  <c r="O1285" i="17"/>
  <c r="O1286" i="17"/>
  <c r="O1287" i="17"/>
  <c r="O1288" i="17"/>
  <c r="O1289" i="17"/>
  <c r="O1290" i="17"/>
  <c r="O1291" i="17"/>
  <c r="O1292" i="17"/>
  <c r="O1293" i="17"/>
  <c r="O1294" i="17"/>
  <c r="O1295" i="17"/>
  <c r="O1296" i="17"/>
  <c r="O1297" i="17"/>
  <c r="O1298" i="17"/>
  <c r="O1299" i="17"/>
  <c r="O1300" i="17"/>
  <c r="O1301" i="17"/>
  <c r="O1302" i="17"/>
  <c r="O1303" i="17"/>
  <c r="O1304" i="17"/>
  <c r="O1305" i="17"/>
  <c r="O1306" i="17"/>
  <c r="O1307" i="17"/>
  <c r="O1308" i="17"/>
  <c r="O1309" i="17"/>
  <c r="O1310" i="17"/>
  <c r="O1311" i="17"/>
  <c r="O1312" i="17"/>
  <c r="O1313" i="17"/>
  <c r="O1314" i="17"/>
  <c r="O1315" i="17"/>
  <c r="O1316" i="17"/>
  <c r="O1317" i="17"/>
  <c r="O1318" i="17"/>
  <c r="O1319" i="17"/>
  <c r="O1320" i="17"/>
  <c r="O1321" i="17"/>
  <c r="O1322" i="17"/>
  <c r="O1323" i="17"/>
  <c r="O1324" i="17"/>
  <c r="O1325" i="17"/>
  <c r="O1326" i="17"/>
  <c r="O1327" i="17"/>
  <c r="O1328" i="17"/>
  <c r="O1329" i="17"/>
  <c r="O1330" i="17"/>
  <c r="O1331" i="17"/>
  <c r="O1332" i="17"/>
  <c r="O1333" i="17"/>
  <c r="O1334" i="17"/>
  <c r="O1335" i="17"/>
  <c r="O1336" i="17"/>
  <c r="O1337" i="17"/>
  <c r="O1338" i="17"/>
  <c r="O1339" i="17"/>
  <c r="O1340" i="17"/>
  <c r="O1341" i="17"/>
  <c r="O1342" i="17"/>
  <c r="O1343" i="17"/>
  <c r="O1344" i="17"/>
  <c r="O1345" i="17"/>
  <c r="O1346" i="17"/>
  <c r="O1347" i="17"/>
  <c r="O1348" i="17"/>
  <c r="O1349" i="17"/>
  <c r="O1350" i="17"/>
  <c r="O1351" i="17"/>
  <c r="O1352" i="17"/>
  <c r="O1353" i="17"/>
  <c r="O1354" i="17"/>
  <c r="O1355" i="17"/>
  <c r="O1356" i="17"/>
  <c r="O1357" i="17"/>
  <c r="O1358" i="17"/>
  <c r="O1359" i="17"/>
  <c r="O1360" i="17"/>
  <c r="O1361" i="17"/>
  <c r="O1362" i="17"/>
  <c r="O1363" i="17"/>
  <c r="O1364" i="17"/>
  <c r="O1365" i="17"/>
  <c r="O1366" i="17"/>
  <c r="O1367" i="17"/>
  <c r="O1368" i="17"/>
  <c r="O1369" i="17"/>
  <c r="O1370" i="17"/>
  <c r="O1371" i="17"/>
  <c r="O1372" i="17"/>
  <c r="O1373" i="17"/>
  <c r="O1374" i="17"/>
  <c r="O1375" i="17"/>
  <c r="O1376" i="17"/>
  <c r="O1377" i="17"/>
  <c r="O1378" i="17"/>
  <c r="O1379" i="17"/>
  <c r="O1380" i="17"/>
  <c r="O1381" i="17"/>
  <c r="O1382" i="17"/>
  <c r="O1383" i="17"/>
  <c r="O1384" i="17"/>
  <c r="O1385" i="17"/>
  <c r="O1386" i="17"/>
  <c r="O1387" i="17"/>
  <c r="O1388" i="17"/>
  <c r="O1389" i="17"/>
  <c r="O1390" i="17"/>
  <c r="O1391" i="17"/>
  <c r="O1392" i="17"/>
  <c r="O1393" i="17"/>
  <c r="O1394" i="17"/>
  <c r="O1395" i="17"/>
  <c r="O1396" i="17"/>
  <c r="O1397" i="17"/>
  <c r="O1398" i="17"/>
  <c r="O1399" i="17"/>
  <c r="O1400" i="17"/>
  <c r="O1401" i="17"/>
  <c r="O1402" i="17"/>
  <c r="O1403" i="17"/>
  <c r="O1404" i="17"/>
  <c r="O1405" i="17"/>
  <c r="O1406" i="17"/>
  <c r="O1407" i="17"/>
  <c r="O1408" i="17"/>
  <c r="O1409" i="17"/>
  <c r="O1410" i="17"/>
  <c r="O1411" i="17"/>
  <c r="O1412" i="17"/>
  <c r="O1413" i="17"/>
  <c r="O1414" i="17"/>
  <c r="O1415" i="17"/>
  <c r="O1416" i="17"/>
  <c r="O1417" i="17"/>
  <c r="O1418" i="17"/>
  <c r="O1419" i="17"/>
  <c r="O1420" i="17"/>
  <c r="O1421" i="17"/>
  <c r="O1422" i="17"/>
  <c r="O1423" i="17"/>
  <c r="O1424" i="17"/>
  <c r="O1425" i="17"/>
  <c r="O1426" i="17"/>
  <c r="O1427" i="17"/>
  <c r="O1428" i="17"/>
  <c r="O1429" i="17"/>
  <c r="O1430" i="17"/>
  <c r="O1431" i="17"/>
  <c r="O1432" i="17"/>
  <c r="O1433" i="17"/>
  <c r="O1434" i="17"/>
  <c r="O1435" i="17"/>
  <c r="O1436" i="17"/>
  <c r="O1437" i="17"/>
  <c r="O1438" i="17"/>
  <c r="O1439" i="17"/>
  <c r="O1440" i="17"/>
  <c r="O1441" i="17"/>
  <c r="O1442" i="17"/>
  <c r="O1443" i="17"/>
  <c r="O1444" i="17"/>
  <c r="O1445" i="17"/>
  <c r="O1446" i="17"/>
  <c r="O1447" i="17"/>
  <c r="O1448" i="17"/>
  <c r="O1449" i="17"/>
  <c r="O1450" i="17"/>
  <c r="O1451" i="17"/>
  <c r="O1452" i="17"/>
  <c r="O1453" i="17"/>
  <c r="O1454" i="17"/>
  <c r="O1455" i="17"/>
  <c r="O1456" i="17"/>
  <c r="O1457" i="17"/>
  <c r="O1458" i="17"/>
  <c r="O1459" i="17"/>
  <c r="O1460" i="17"/>
  <c r="O1461" i="17"/>
  <c r="O1462" i="17"/>
  <c r="O1463" i="17"/>
  <c r="O1464" i="17"/>
  <c r="O1465" i="17"/>
  <c r="O1466" i="17"/>
  <c r="O1467" i="17"/>
  <c r="O1468" i="17"/>
  <c r="O1469" i="17"/>
  <c r="O1470" i="17"/>
  <c r="O1471" i="17"/>
  <c r="O1472" i="17"/>
  <c r="O1473" i="17"/>
  <c r="O1474" i="17"/>
  <c r="O1475" i="17"/>
  <c r="O1476" i="17"/>
  <c r="O1477" i="17"/>
  <c r="O1478" i="17"/>
  <c r="O1479" i="17"/>
  <c r="O1480" i="17"/>
  <c r="O1481" i="17"/>
  <c r="O1482" i="17"/>
  <c r="O1483" i="17"/>
  <c r="O1484" i="17"/>
  <c r="O1485" i="17"/>
  <c r="O1486" i="17"/>
  <c r="O1487" i="17"/>
  <c r="O1488" i="17"/>
  <c r="O1489" i="17"/>
  <c r="O1490" i="17"/>
  <c r="O1491" i="17"/>
  <c r="O1492" i="17"/>
  <c r="O1493" i="17"/>
  <c r="O1494" i="17"/>
  <c r="O1495" i="17"/>
  <c r="O1496" i="17"/>
  <c r="O1497" i="17"/>
  <c r="O1498" i="17"/>
  <c r="O1499" i="17"/>
  <c r="O1500" i="17"/>
  <c r="O1501" i="17"/>
  <c r="O1502" i="17"/>
  <c r="O1503" i="17"/>
  <c r="O1504" i="17"/>
  <c r="O1505" i="17"/>
  <c r="O1506" i="17"/>
  <c r="O1507" i="17"/>
  <c r="O1508" i="17"/>
  <c r="O1509" i="17"/>
  <c r="O1510" i="17"/>
  <c r="O1511" i="17"/>
  <c r="O1512" i="17"/>
  <c r="O1513" i="17"/>
  <c r="O1514" i="17"/>
  <c r="O1515" i="17"/>
  <c r="O1516" i="17"/>
  <c r="O1517" i="17"/>
  <c r="O1518" i="17"/>
  <c r="O1519" i="17"/>
  <c r="O1520" i="17"/>
  <c r="O1521" i="17"/>
  <c r="O1522" i="17"/>
  <c r="O1523" i="17"/>
  <c r="O1524" i="17"/>
  <c r="O1525" i="17"/>
  <c r="O1526" i="17"/>
  <c r="O1527" i="17"/>
  <c r="O1528" i="17"/>
  <c r="O1529" i="17"/>
  <c r="O1530" i="17"/>
  <c r="O1531" i="17"/>
  <c r="O1532" i="17"/>
  <c r="O1533" i="17"/>
  <c r="O1534" i="17"/>
  <c r="O1535" i="17"/>
  <c r="O1536" i="17"/>
  <c r="O1537" i="17"/>
  <c r="O1538" i="17"/>
  <c r="O1539" i="17"/>
  <c r="O1540" i="17"/>
  <c r="O1541" i="17"/>
  <c r="O1542" i="17"/>
  <c r="O1543" i="17"/>
  <c r="O1544" i="17"/>
  <c r="O1545" i="17"/>
  <c r="O1546" i="17"/>
  <c r="O1547" i="17"/>
  <c r="O1548" i="17"/>
  <c r="O1549" i="17"/>
  <c r="O1550" i="17"/>
  <c r="O1551" i="17"/>
  <c r="O1552" i="17"/>
  <c r="O1553" i="17"/>
  <c r="O1554" i="17"/>
  <c r="O1555" i="17"/>
  <c r="O1556" i="17"/>
  <c r="O1557" i="17"/>
  <c r="O1558" i="17"/>
  <c r="O1559" i="17"/>
  <c r="O1560" i="17"/>
  <c r="O1561" i="17"/>
  <c r="O1562" i="17"/>
  <c r="O1563" i="17"/>
  <c r="O1564" i="17"/>
  <c r="O1565" i="17"/>
  <c r="O1566" i="17"/>
  <c r="O1567" i="17"/>
  <c r="O1568" i="17"/>
  <c r="O1569" i="17"/>
  <c r="O1570" i="17"/>
  <c r="O1571" i="17"/>
  <c r="O1572" i="17"/>
  <c r="O1573" i="17"/>
  <c r="O1574" i="17"/>
  <c r="O1575" i="17"/>
  <c r="O1576" i="17"/>
  <c r="O1577" i="17"/>
  <c r="O1578" i="17"/>
  <c r="O1579" i="17"/>
  <c r="O1580" i="17"/>
  <c r="O1581" i="17"/>
  <c r="O1582" i="17"/>
  <c r="O1583" i="17"/>
  <c r="O1584" i="17"/>
  <c r="O1585" i="17"/>
  <c r="O1586" i="17"/>
  <c r="O1587" i="17"/>
  <c r="O1588" i="17"/>
  <c r="O1589" i="17"/>
  <c r="O1590" i="17"/>
  <c r="O1591" i="17"/>
  <c r="O1592" i="17"/>
  <c r="O1593" i="17"/>
  <c r="O1594" i="17"/>
  <c r="O1595" i="17"/>
  <c r="O1596" i="17"/>
  <c r="O1597" i="17"/>
  <c r="O1598" i="17"/>
  <c r="O1599" i="17"/>
  <c r="O1600" i="17"/>
  <c r="O1601" i="17"/>
  <c r="O1602" i="17"/>
  <c r="O1603" i="17"/>
  <c r="O1604" i="17"/>
  <c r="O1605" i="17"/>
  <c r="O1606" i="17"/>
  <c r="O1607" i="17"/>
  <c r="O1608" i="17"/>
  <c r="O1609" i="17"/>
  <c r="O1610" i="17"/>
  <c r="O1611" i="17"/>
  <c r="O1612" i="17"/>
  <c r="O1613" i="17"/>
  <c r="O1614" i="17"/>
  <c r="O1615" i="17"/>
  <c r="O1616" i="17"/>
  <c r="O1617" i="17"/>
  <c r="O1618" i="17"/>
  <c r="O1619" i="17"/>
  <c r="O1620" i="17"/>
  <c r="O1621" i="17"/>
  <c r="O1622" i="17"/>
  <c r="O1623" i="17"/>
  <c r="O1624" i="17"/>
  <c r="O1625" i="17"/>
  <c r="O1626" i="17"/>
  <c r="O1627" i="17"/>
  <c r="O1628" i="17"/>
  <c r="O1629" i="17"/>
  <c r="O1630" i="17"/>
  <c r="O1631" i="17"/>
  <c r="O1632" i="17"/>
  <c r="O1633" i="17"/>
  <c r="O1634" i="17"/>
  <c r="O1635" i="17"/>
  <c r="O1636" i="17"/>
  <c r="O1637" i="17"/>
  <c r="O1638" i="17"/>
  <c r="O1639" i="17"/>
  <c r="O1640" i="17"/>
  <c r="O1641" i="17"/>
  <c r="O1642" i="17"/>
  <c r="O1643" i="17"/>
  <c r="O1644" i="17"/>
  <c r="O1645" i="17"/>
  <c r="O1646" i="17"/>
  <c r="O1647" i="17"/>
  <c r="O1648" i="17"/>
  <c r="O1649" i="17"/>
  <c r="O1650" i="17"/>
  <c r="O1651" i="17"/>
  <c r="O1652" i="17"/>
  <c r="O1653" i="17"/>
  <c r="O1654" i="17"/>
  <c r="O1655" i="17"/>
  <c r="O1656" i="17"/>
  <c r="O1657" i="17"/>
  <c r="O1658" i="17"/>
  <c r="O1659" i="17"/>
  <c r="O1660" i="17"/>
  <c r="O1661" i="17"/>
  <c r="O1662" i="17"/>
  <c r="O1663" i="17"/>
  <c r="O1664" i="17"/>
  <c r="O1665" i="17"/>
  <c r="O1666" i="17"/>
  <c r="O1667" i="17"/>
  <c r="O1668" i="17"/>
  <c r="O1669" i="17"/>
  <c r="O1670" i="17"/>
  <c r="O1671" i="17"/>
  <c r="O1672" i="17"/>
  <c r="O1673" i="17"/>
  <c r="O1674" i="17"/>
  <c r="O1675" i="17"/>
  <c r="O1676" i="17"/>
  <c r="O1677" i="17"/>
  <c r="O1678" i="17"/>
  <c r="O1679" i="17"/>
  <c r="O1680" i="17"/>
  <c r="O1681" i="17"/>
  <c r="O1682" i="17"/>
  <c r="O1683" i="17"/>
  <c r="O1684" i="17"/>
  <c r="O1685" i="17"/>
  <c r="O1686" i="17"/>
  <c r="O1687" i="17"/>
  <c r="O1688" i="17"/>
  <c r="O1689" i="17"/>
  <c r="O1690" i="17"/>
  <c r="O1691" i="17"/>
  <c r="O1692" i="17"/>
  <c r="O1693" i="17"/>
  <c r="O1694" i="17"/>
  <c r="O1695" i="17"/>
  <c r="O1696" i="17"/>
  <c r="O3" i="17"/>
  <c r="C1408" i="17" l="1"/>
  <c r="D1408" i="17"/>
  <c r="E1408" i="17"/>
  <c r="F1408" i="17"/>
  <c r="G1408" i="17"/>
  <c r="C1409" i="17"/>
  <c r="D1409" i="17"/>
  <c r="E1409" i="17"/>
  <c r="F1409" i="17"/>
  <c r="G1409" i="17"/>
  <c r="C1410" i="17"/>
  <c r="D1410" i="17"/>
  <c r="E1410" i="17"/>
  <c r="F1410" i="17"/>
  <c r="G1410" i="17"/>
  <c r="C1411" i="17"/>
  <c r="D1411" i="17"/>
  <c r="E1411" i="17"/>
  <c r="F1411" i="17"/>
  <c r="G1411" i="17"/>
  <c r="C1412" i="17"/>
  <c r="D1412" i="17"/>
  <c r="E1412" i="17"/>
  <c r="F1412" i="17"/>
  <c r="G1412" i="17"/>
  <c r="C1413" i="17"/>
  <c r="D1413" i="17"/>
  <c r="E1413" i="17"/>
  <c r="F1413" i="17"/>
  <c r="G1413" i="17"/>
  <c r="C1414" i="17"/>
  <c r="D1414" i="17"/>
  <c r="E1414" i="17"/>
  <c r="F1414" i="17"/>
  <c r="G1414" i="17"/>
  <c r="C1415" i="17"/>
  <c r="D1415" i="17"/>
  <c r="E1415" i="17"/>
  <c r="F1415" i="17"/>
  <c r="G1415" i="17"/>
  <c r="C1416" i="17"/>
  <c r="D1416" i="17"/>
  <c r="E1416" i="17"/>
  <c r="F1416" i="17"/>
  <c r="G1416" i="17"/>
  <c r="C1417" i="17"/>
  <c r="D1417" i="17"/>
  <c r="E1417" i="17"/>
  <c r="F1417" i="17"/>
  <c r="G1417" i="17"/>
  <c r="C1418" i="17"/>
  <c r="D1418" i="17"/>
  <c r="E1418" i="17"/>
  <c r="F1418" i="17"/>
  <c r="G1418" i="17"/>
  <c r="C1419" i="17"/>
  <c r="D1419" i="17"/>
  <c r="E1419" i="17"/>
  <c r="F1419" i="17"/>
  <c r="G1419" i="17"/>
  <c r="C1420" i="17"/>
  <c r="D1420" i="17"/>
  <c r="E1420" i="17"/>
  <c r="F1420" i="17"/>
  <c r="G1420" i="17"/>
  <c r="C1421" i="17"/>
  <c r="D1421" i="17"/>
  <c r="E1421" i="17"/>
  <c r="F1421" i="17"/>
  <c r="G1421" i="17"/>
  <c r="C1422" i="17"/>
  <c r="D1422" i="17"/>
  <c r="E1422" i="17"/>
  <c r="F1422" i="17"/>
  <c r="G1422" i="17"/>
  <c r="C1423" i="17"/>
  <c r="D1423" i="17"/>
  <c r="E1423" i="17"/>
  <c r="F1423" i="17"/>
  <c r="G1423" i="17"/>
  <c r="C1424" i="17"/>
  <c r="D1424" i="17"/>
  <c r="E1424" i="17"/>
  <c r="F1424" i="17"/>
  <c r="G1424" i="17"/>
  <c r="C1425" i="17"/>
  <c r="D1425" i="17"/>
  <c r="E1425" i="17"/>
  <c r="F1425" i="17"/>
  <c r="G1425" i="17"/>
  <c r="C1426" i="17"/>
  <c r="D1426" i="17"/>
  <c r="E1426" i="17"/>
  <c r="F1426" i="17"/>
  <c r="G1426" i="17"/>
  <c r="C1427" i="17"/>
  <c r="D1427" i="17"/>
  <c r="E1427" i="17"/>
  <c r="F1427" i="17"/>
  <c r="G1427" i="17"/>
  <c r="C1428" i="17"/>
  <c r="D1428" i="17"/>
  <c r="E1428" i="17"/>
  <c r="F1428" i="17"/>
  <c r="G1428" i="17"/>
  <c r="C1429" i="17"/>
  <c r="D1429" i="17"/>
  <c r="E1429" i="17"/>
  <c r="F1429" i="17"/>
  <c r="G1429" i="17"/>
  <c r="C1430" i="17"/>
  <c r="D1430" i="17"/>
  <c r="E1430" i="17"/>
  <c r="F1430" i="17"/>
  <c r="G1430" i="17"/>
  <c r="C1431" i="17"/>
  <c r="D1431" i="17"/>
  <c r="E1431" i="17"/>
  <c r="F1431" i="17"/>
  <c r="G1431" i="17"/>
  <c r="C1432" i="17"/>
  <c r="D1432" i="17"/>
  <c r="E1432" i="17"/>
  <c r="F1432" i="17"/>
  <c r="G1432" i="17"/>
  <c r="C1433" i="17"/>
  <c r="D1433" i="17"/>
  <c r="E1433" i="17"/>
  <c r="F1433" i="17"/>
  <c r="G1433" i="17"/>
  <c r="C1434" i="17"/>
  <c r="D1434" i="17"/>
  <c r="E1434" i="17"/>
  <c r="F1434" i="17"/>
  <c r="G1434" i="17"/>
  <c r="C1435" i="17"/>
  <c r="D1435" i="17"/>
  <c r="E1435" i="17"/>
  <c r="F1435" i="17"/>
  <c r="G1435" i="17"/>
  <c r="C1436" i="17"/>
  <c r="D1436" i="17"/>
  <c r="E1436" i="17"/>
  <c r="F1436" i="17"/>
  <c r="G1436" i="17"/>
  <c r="C1437" i="17"/>
  <c r="D1437" i="17"/>
  <c r="E1437" i="17"/>
  <c r="F1437" i="17"/>
  <c r="G1437" i="17"/>
  <c r="C1438" i="17"/>
  <c r="D1438" i="17"/>
  <c r="E1438" i="17"/>
  <c r="F1438" i="17"/>
  <c r="G1438" i="17"/>
  <c r="C1439" i="17"/>
  <c r="D1439" i="17"/>
  <c r="E1439" i="17"/>
  <c r="F1439" i="17"/>
  <c r="G1439" i="17"/>
  <c r="C1440" i="17"/>
  <c r="D1440" i="17"/>
  <c r="E1440" i="17"/>
  <c r="F1440" i="17"/>
  <c r="G1440" i="17"/>
  <c r="C1441" i="17"/>
  <c r="D1441" i="17"/>
  <c r="E1441" i="17"/>
  <c r="F1441" i="17"/>
  <c r="G1441" i="17"/>
  <c r="C1442" i="17"/>
  <c r="D1442" i="17"/>
  <c r="E1442" i="17"/>
  <c r="F1442" i="17"/>
  <c r="G1442" i="17"/>
  <c r="C1443" i="17"/>
  <c r="D1443" i="17"/>
  <c r="E1443" i="17"/>
  <c r="F1443" i="17"/>
  <c r="G1443" i="17"/>
  <c r="C1444" i="17"/>
  <c r="D1444" i="17"/>
  <c r="E1444" i="17"/>
  <c r="F1444" i="17"/>
  <c r="G1444" i="17"/>
  <c r="C1445" i="17"/>
  <c r="D1445" i="17"/>
  <c r="E1445" i="17"/>
  <c r="F1445" i="17"/>
  <c r="G1445" i="17"/>
  <c r="C1446" i="17"/>
  <c r="D1446" i="17"/>
  <c r="E1446" i="17"/>
  <c r="F1446" i="17"/>
  <c r="G1446" i="17"/>
  <c r="C1447" i="17"/>
  <c r="D1447" i="17"/>
  <c r="E1447" i="17"/>
  <c r="F1447" i="17"/>
  <c r="G1447" i="17"/>
  <c r="C1448" i="17"/>
  <c r="D1448" i="17"/>
  <c r="E1448" i="17"/>
  <c r="F1448" i="17"/>
  <c r="G1448" i="17"/>
  <c r="C1449" i="17"/>
  <c r="D1449" i="17"/>
  <c r="E1449" i="17"/>
  <c r="F1449" i="17"/>
  <c r="G1449" i="17"/>
  <c r="C1450" i="17"/>
  <c r="D1450" i="17"/>
  <c r="E1450" i="17"/>
  <c r="F1450" i="17"/>
  <c r="G1450" i="17"/>
  <c r="C1451" i="17"/>
  <c r="D1451" i="17"/>
  <c r="E1451" i="17"/>
  <c r="F1451" i="17"/>
  <c r="G1451" i="17"/>
  <c r="C1452" i="17"/>
  <c r="D1452" i="17"/>
  <c r="E1452" i="17"/>
  <c r="F1452" i="17"/>
  <c r="G1452" i="17"/>
  <c r="C1453" i="17"/>
  <c r="D1453" i="17"/>
  <c r="E1453" i="17"/>
  <c r="F1453" i="17"/>
  <c r="G1453" i="17"/>
  <c r="C1454" i="17"/>
  <c r="D1454" i="17"/>
  <c r="E1454" i="17"/>
  <c r="F1454" i="17"/>
  <c r="G1454" i="17"/>
  <c r="C1455" i="17"/>
  <c r="D1455" i="17"/>
  <c r="E1455" i="17"/>
  <c r="F1455" i="17"/>
  <c r="G1455" i="17"/>
  <c r="C1456" i="17"/>
  <c r="D1456" i="17"/>
  <c r="E1456" i="17"/>
  <c r="F1456" i="17"/>
  <c r="G1456" i="17"/>
  <c r="C1457" i="17"/>
  <c r="D1457" i="17"/>
  <c r="E1457" i="17"/>
  <c r="F1457" i="17"/>
  <c r="G1457" i="17"/>
  <c r="C1458" i="17"/>
  <c r="D1458" i="17"/>
  <c r="E1458" i="17"/>
  <c r="F1458" i="17"/>
  <c r="G1458" i="17"/>
  <c r="C1459" i="17"/>
  <c r="D1459" i="17"/>
  <c r="E1459" i="17"/>
  <c r="F1459" i="17"/>
  <c r="G1459" i="17"/>
  <c r="C1460" i="17"/>
  <c r="D1460" i="17"/>
  <c r="E1460" i="17"/>
  <c r="F1460" i="17"/>
  <c r="G1460" i="17"/>
  <c r="C1461" i="17"/>
  <c r="D1461" i="17"/>
  <c r="E1461" i="17"/>
  <c r="F1461" i="17"/>
  <c r="G1461" i="17"/>
  <c r="C1462" i="17"/>
  <c r="D1462" i="17"/>
  <c r="E1462" i="17"/>
  <c r="F1462" i="17"/>
  <c r="G1462" i="17"/>
  <c r="C1463" i="17"/>
  <c r="D1463" i="17"/>
  <c r="E1463" i="17"/>
  <c r="F1463" i="17"/>
  <c r="G1463" i="17"/>
  <c r="C1464" i="17"/>
  <c r="D1464" i="17"/>
  <c r="E1464" i="17"/>
  <c r="F1464" i="17"/>
  <c r="G1464" i="17"/>
  <c r="C1465" i="17"/>
  <c r="D1465" i="17"/>
  <c r="E1465" i="17"/>
  <c r="F1465" i="17"/>
  <c r="G1465" i="17"/>
  <c r="C1466" i="17"/>
  <c r="D1466" i="17"/>
  <c r="E1466" i="17"/>
  <c r="F1466" i="17"/>
  <c r="G1466" i="17"/>
  <c r="C1467" i="17"/>
  <c r="D1467" i="17"/>
  <c r="E1467" i="17"/>
  <c r="F1467" i="17"/>
  <c r="G1467" i="17"/>
  <c r="C1468" i="17"/>
  <c r="D1468" i="17"/>
  <c r="E1468" i="17"/>
  <c r="F1468" i="17"/>
  <c r="G1468" i="17"/>
  <c r="C1469" i="17"/>
  <c r="D1469" i="17"/>
  <c r="E1469" i="17"/>
  <c r="F1469" i="17"/>
  <c r="G1469" i="17"/>
  <c r="C1470" i="17"/>
  <c r="D1470" i="17"/>
  <c r="E1470" i="17"/>
  <c r="F1470" i="17"/>
  <c r="G1470" i="17"/>
  <c r="C1471" i="17"/>
  <c r="D1471" i="17"/>
  <c r="E1471" i="17"/>
  <c r="F1471" i="17"/>
  <c r="G1471" i="17"/>
  <c r="C1472" i="17"/>
  <c r="D1472" i="17"/>
  <c r="E1472" i="17"/>
  <c r="F1472" i="17"/>
  <c r="G1472" i="17"/>
  <c r="C1473" i="17"/>
  <c r="D1473" i="17"/>
  <c r="E1473" i="17"/>
  <c r="F1473" i="17"/>
  <c r="G1473" i="17"/>
  <c r="C1474" i="17"/>
  <c r="D1474" i="17"/>
  <c r="E1474" i="17"/>
  <c r="F1474" i="17"/>
  <c r="G1474" i="17"/>
  <c r="C1475" i="17"/>
  <c r="D1475" i="17"/>
  <c r="E1475" i="17"/>
  <c r="F1475" i="17"/>
  <c r="G1475" i="17"/>
  <c r="C1476" i="17"/>
  <c r="D1476" i="17"/>
  <c r="E1476" i="17"/>
  <c r="F1476" i="17"/>
  <c r="G1476" i="17"/>
  <c r="C1477" i="17"/>
  <c r="D1477" i="17"/>
  <c r="E1477" i="17"/>
  <c r="F1477" i="17"/>
  <c r="G1477" i="17"/>
  <c r="C1478" i="17"/>
  <c r="D1478" i="17"/>
  <c r="E1478" i="17"/>
  <c r="F1478" i="17"/>
  <c r="G1478" i="17"/>
  <c r="C1479" i="17"/>
  <c r="D1479" i="17"/>
  <c r="E1479" i="17"/>
  <c r="F1479" i="17"/>
  <c r="G1479" i="17"/>
  <c r="C1480" i="17"/>
  <c r="D1480" i="17"/>
  <c r="E1480" i="17"/>
  <c r="F1480" i="17"/>
  <c r="G1480" i="17"/>
  <c r="C1481" i="17"/>
  <c r="D1481" i="17"/>
  <c r="E1481" i="17"/>
  <c r="F1481" i="17"/>
  <c r="G1481" i="17"/>
  <c r="C1482" i="17"/>
  <c r="D1482" i="17"/>
  <c r="E1482" i="17"/>
  <c r="F1482" i="17"/>
  <c r="G1482" i="17"/>
  <c r="C1483" i="17"/>
  <c r="D1483" i="17"/>
  <c r="E1483" i="17"/>
  <c r="F1483" i="17"/>
  <c r="G1483" i="17"/>
  <c r="C1484" i="17"/>
  <c r="D1484" i="17"/>
  <c r="E1484" i="17"/>
  <c r="F1484" i="17"/>
  <c r="G1484" i="17"/>
  <c r="C1485" i="17"/>
  <c r="D1485" i="17"/>
  <c r="E1485" i="17"/>
  <c r="F1485" i="17"/>
  <c r="G1485" i="17"/>
  <c r="C1486" i="17"/>
  <c r="D1486" i="17"/>
  <c r="E1486" i="17"/>
  <c r="F1486" i="17"/>
  <c r="G1486" i="17"/>
  <c r="C1487" i="17"/>
  <c r="D1487" i="17"/>
  <c r="E1487" i="17"/>
  <c r="F1487" i="17"/>
  <c r="G1487" i="17"/>
  <c r="C1488" i="17"/>
  <c r="D1488" i="17"/>
  <c r="E1488" i="17"/>
  <c r="F1488" i="17"/>
  <c r="G1488" i="17"/>
  <c r="C1489" i="17"/>
  <c r="D1489" i="17"/>
  <c r="E1489" i="17"/>
  <c r="F1489" i="17"/>
  <c r="G1489" i="17"/>
  <c r="C1490" i="17"/>
  <c r="D1490" i="17"/>
  <c r="E1490" i="17"/>
  <c r="F1490" i="17"/>
  <c r="G1490" i="17"/>
  <c r="C1491" i="17"/>
  <c r="D1491" i="17"/>
  <c r="E1491" i="17"/>
  <c r="F1491" i="17"/>
  <c r="G1491" i="17"/>
  <c r="C1492" i="17"/>
  <c r="D1492" i="17"/>
  <c r="E1492" i="17"/>
  <c r="F1492" i="17"/>
  <c r="G1492" i="17"/>
  <c r="C1493" i="17"/>
  <c r="D1493" i="17"/>
  <c r="E1493" i="17"/>
  <c r="F1493" i="17"/>
  <c r="G1493" i="17"/>
  <c r="C1494" i="17"/>
  <c r="D1494" i="17"/>
  <c r="E1494" i="17"/>
  <c r="F1494" i="17"/>
  <c r="G1494" i="17"/>
  <c r="C1495" i="17"/>
  <c r="D1495" i="17"/>
  <c r="E1495" i="17"/>
  <c r="F1495" i="17"/>
  <c r="G1495" i="17"/>
  <c r="C1496" i="17"/>
  <c r="D1496" i="17"/>
  <c r="E1496" i="17"/>
  <c r="F1496" i="17"/>
  <c r="G1496" i="17"/>
  <c r="C1497" i="17"/>
  <c r="D1497" i="17"/>
  <c r="E1497" i="17"/>
  <c r="F1497" i="17"/>
  <c r="G1497" i="17"/>
  <c r="C1498" i="17"/>
  <c r="D1498" i="17"/>
  <c r="E1498" i="17"/>
  <c r="F1498" i="17"/>
  <c r="G1498" i="17"/>
  <c r="C1499" i="17"/>
  <c r="D1499" i="17"/>
  <c r="E1499" i="17"/>
  <c r="F1499" i="17"/>
  <c r="G1499" i="17"/>
  <c r="C1500" i="17"/>
  <c r="D1500" i="17"/>
  <c r="E1500" i="17"/>
  <c r="F1500" i="17"/>
  <c r="G1500" i="17"/>
  <c r="C1501" i="17"/>
  <c r="D1501" i="17"/>
  <c r="E1501" i="17"/>
  <c r="F1501" i="17"/>
  <c r="G1501" i="17"/>
  <c r="C1502" i="17"/>
  <c r="D1502" i="17"/>
  <c r="E1502" i="17"/>
  <c r="F1502" i="17"/>
  <c r="G1502" i="17"/>
  <c r="C1503" i="17"/>
  <c r="D1503" i="17"/>
  <c r="E1503" i="17"/>
  <c r="F1503" i="17"/>
  <c r="G1503" i="17"/>
  <c r="C1504" i="17"/>
  <c r="D1504" i="17"/>
  <c r="E1504" i="17"/>
  <c r="F1504" i="17"/>
  <c r="G1504" i="17"/>
  <c r="C1505" i="17"/>
  <c r="D1505" i="17"/>
  <c r="E1505" i="17"/>
  <c r="F1505" i="17"/>
  <c r="G1505" i="17"/>
  <c r="C1506" i="17"/>
  <c r="D1506" i="17"/>
  <c r="E1506" i="17"/>
  <c r="F1506" i="17"/>
  <c r="G1506" i="17"/>
  <c r="C1507" i="17"/>
  <c r="D1507" i="17"/>
  <c r="E1507" i="17"/>
  <c r="F1507" i="17"/>
  <c r="G1507" i="17"/>
  <c r="C1508" i="17"/>
  <c r="D1508" i="17"/>
  <c r="E1508" i="17"/>
  <c r="F1508" i="17"/>
  <c r="G1508" i="17"/>
  <c r="C1509" i="17"/>
  <c r="D1509" i="17"/>
  <c r="E1509" i="17"/>
  <c r="F1509" i="17"/>
  <c r="G1509" i="17"/>
  <c r="C1510" i="17"/>
  <c r="D1510" i="17"/>
  <c r="E1510" i="17"/>
  <c r="F1510" i="17"/>
  <c r="G1510" i="17"/>
  <c r="C1511" i="17"/>
  <c r="D1511" i="17"/>
  <c r="E1511" i="17"/>
  <c r="F1511" i="17"/>
  <c r="G1511" i="17"/>
  <c r="C1512" i="17"/>
  <c r="D1512" i="17"/>
  <c r="E1512" i="17"/>
  <c r="F1512" i="17"/>
  <c r="G1512" i="17"/>
  <c r="C1513" i="17"/>
  <c r="D1513" i="17"/>
  <c r="E1513" i="17"/>
  <c r="F1513" i="17"/>
  <c r="G1513" i="17"/>
  <c r="C1514" i="17"/>
  <c r="D1514" i="17"/>
  <c r="E1514" i="17"/>
  <c r="F1514" i="17"/>
  <c r="G1514" i="17"/>
  <c r="C1515" i="17"/>
  <c r="D1515" i="17"/>
  <c r="E1515" i="17"/>
  <c r="F1515" i="17"/>
  <c r="G1515" i="17"/>
  <c r="C1516" i="17"/>
  <c r="D1516" i="17"/>
  <c r="E1516" i="17"/>
  <c r="F1516" i="17"/>
  <c r="G1516" i="17"/>
  <c r="C1517" i="17"/>
  <c r="D1517" i="17"/>
  <c r="E1517" i="17"/>
  <c r="F1517" i="17"/>
  <c r="G1517" i="17"/>
  <c r="C1518" i="17"/>
  <c r="D1518" i="17"/>
  <c r="E1518" i="17"/>
  <c r="F1518" i="17"/>
  <c r="G1518" i="17"/>
  <c r="C1519" i="17"/>
  <c r="D1519" i="17"/>
  <c r="E1519" i="17"/>
  <c r="F1519" i="17"/>
  <c r="G1519" i="17"/>
  <c r="C1520" i="17"/>
  <c r="D1520" i="17"/>
  <c r="E1520" i="17"/>
  <c r="F1520" i="17"/>
  <c r="G1520" i="17"/>
  <c r="C1521" i="17"/>
  <c r="D1521" i="17"/>
  <c r="E1521" i="17"/>
  <c r="F1521" i="17"/>
  <c r="G1521" i="17"/>
  <c r="C1522" i="17"/>
  <c r="D1522" i="17"/>
  <c r="E1522" i="17"/>
  <c r="F1522" i="17"/>
  <c r="G1522" i="17"/>
  <c r="C1523" i="17"/>
  <c r="D1523" i="17"/>
  <c r="E1523" i="17"/>
  <c r="F1523" i="17"/>
  <c r="G1523" i="17"/>
  <c r="C1524" i="17"/>
  <c r="D1524" i="17"/>
  <c r="E1524" i="17"/>
  <c r="F1524" i="17"/>
  <c r="G1524" i="17"/>
  <c r="C1525" i="17"/>
  <c r="D1525" i="17"/>
  <c r="E1525" i="17"/>
  <c r="F1525" i="17"/>
  <c r="G1525" i="17"/>
  <c r="C1526" i="17"/>
  <c r="D1526" i="17"/>
  <c r="E1526" i="17"/>
  <c r="F1526" i="17"/>
  <c r="G1526" i="17"/>
  <c r="C1527" i="17"/>
  <c r="D1527" i="17"/>
  <c r="E1527" i="17"/>
  <c r="F1527" i="17"/>
  <c r="G1527" i="17"/>
  <c r="C1528" i="17"/>
  <c r="D1528" i="17"/>
  <c r="E1528" i="17"/>
  <c r="F1528" i="17"/>
  <c r="G1528" i="17"/>
  <c r="C1529" i="17"/>
  <c r="D1529" i="17"/>
  <c r="E1529" i="17"/>
  <c r="F1529" i="17"/>
  <c r="G1529" i="17"/>
  <c r="C1530" i="17"/>
  <c r="D1530" i="17"/>
  <c r="E1530" i="17"/>
  <c r="F1530" i="17"/>
  <c r="G1530" i="17"/>
  <c r="C1531" i="17"/>
  <c r="D1531" i="17"/>
  <c r="E1531" i="17"/>
  <c r="F1531" i="17"/>
  <c r="G1531" i="17"/>
  <c r="C1532" i="17"/>
  <c r="D1532" i="17"/>
  <c r="E1532" i="17"/>
  <c r="F1532" i="17"/>
  <c r="G1532" i="17"/>
  <c r="C1533" i="17"/>
  <c r="D1533" i="17"/>
  <c r="E1533" i="17"/>
  <c r="F1533" i="17"/>
  <c r="G1533" i="17"/>
  <c r="C1534" i="17"/>
  <c r="D1534" i="17"/>
  <c r="E1534" i="17"/>
  <c r="F1534" i="17"/>
  <c r="G1534" i="17"/>
  <c r="C1535" i="17"/>
  <c r="D1535" i="17"/>
  <c r="E1535" i="17"/>
  <c r="F1535" i="17"/>
  <c r="G1535" i="17"/>
  <c r="C1536" i="17"/>
  <c r="D1536" i="17"/>
  <c r="E1536" i="17"/>
  <c r="F1536" i="17"/>
  <c r="G1536" i="17"/>
  <c r="C1537" i="17"/>
  <c r="D1537" i="17"/>
  <c r="E1537" i="17"/>
  <c r="F1537" i="17"/>
  <c r="G1537" i="17"/>
  <c r="C1538" i="17"/>
  <c r="D1538" i="17"/>
  <c r="E1538" i="17"/>
  <c r="F1538" i="17"/>
  <c r="G1538" i="17"/>
  <c r="C1539" i="17"/>
  <c r="D1539" i="17"/>
  <c r="E1539" i="17"/>
  <c r="F1539" i="17"/>
  <c r="G1539" i="17"/>
  <c r="C1540" i="17"/>
  <c r="D1540" i="17"/>
  <c r="E1540" i="17"/>
  <c r="F1540" i="17"/>
  <c r="G1540" i="17"/>
  <c r="C1541" i="17"/>
  <c r="D1541" i="17"/>
  <c r="E1541" i="17"/>
  <c r="F1541" i="17"/>
  <c r="G1541" i="17"/>
  <c r="C1542" i="17"/>
  <c r="D1542" i="17"/>
  <c r="E1542" i="17"/>
  <c r="F1542" i="17"/>
  <c r="G1542" i="17"/>
  <c r="C1543" i="17"/>
  <c r="D1543" i="17"/>
  <c r="E1543" i="17"/>
  <c r="F1543" i="17"/>
  <c r="G1543" i="17"/>
  <c r="C1544" i="17"/>
  <c r="D1544" i="17"/>
  <c r="E1544" i="17"/>
  <c r="F1544" i="17"/>
  <c r="G1544" i="17"/>
  <c r="C1545" i="17"/>
  <c r="D1545" i="17"/>
  <c r="E1545" i="17"/>
  <c r="F1545" i="17"/>
  <c r="G1545" i="17"/>
  <c r="C1546" i="17"/>
  <c r="D1546" i="17"/>
  <c r="E1546" i="17"/>
  <c r="F1546" i="17"/>
  <c r="G1546" i="17"/>
  <c r="C1547" i="17"/>
  <c r="D1547" i="17"/>
  <c r="E1547" i="17"/>
  <c r="F1547" i="17"/>
  <c r="G1547" i="17"/>
  <c r="C1548" i="17"/>
  <c r="D1548" i="17"/>
  <c r="E1548" i="17"/>
  <c r="F1548" i="17"/>
  <c r="G1548" i="17"/>
  <c r="C1549" i="17"/>
  <c r="D1549" i="17"/>
  <c r="E1549" i="17"/>
  <c r="F1549" i="17"/>
  <c r="G1549" i="17"/>
  <c r="C1550" i="17"/>
  <c r="D1550" i="17"/>
  <c r="E1550" i="17"/>
  <c r="F1550" i="17"/>
  <c r="G1550" i="17"/>
  <c r="C1551" i="17"/>
  <c r="D1551" i="17"/>
  <c r="E1551" i="17"/>
  <c r="F1551" i="17"/>
  <c r="G1551" i="17"/>
  <c r="C1552" i="17"/>
  <c r="D1552" i="17"/>
  <c r="E1552" i="17"/>
  <c r="F1552" i="17"/>
  <c r="G1552" i="17"/>
  <c r="C1553" i="17"/>
  <c r="D1553" i="17"/>
  <c r="E1553" i="17"/>
  <c r="F1553" i="17"/>
  <c r="G1553" i="17"/>
  <c r="C1554" i="17"/>
  <c r="D1554" i="17"/>
  <c r="E1554" i="17"/>
  <c r="F1554" i="17"/>
  <c r="G1554" i="17"/>
  <c r="C1555" i="17"/>
  <c r="D1555" i="17"/>
  <c r="E1555" i="17"/>
  <c r="F1555" i="17"/>
  <c r="G1555" i="17"/>
  <c r="C1556" i="17"/>
  <c r="D1556" i="17"/>
  <c r="E1556" i="17"/>
  <c r="F1556" i="17"/>
  <c r="G1556" i="17"/>
  <c r="C1557" i="17"/>
  <c r="D1557" i="17"/>
  <c r="E1557" i="17"/>
  <c r="F1557" i="17"/>
  <c r="G1557" i="17"/>
  <c r="C1558" i="17"/>
  <c r="D1558" i="17"/>
  <c r="E1558" i="17"/>
  <c r="F1558" i="17"/>
  <c r="G1558" i="17"/>
  <c r="C1559" i="17"/>
  <c r="D1559" i="17"/>
  <c r="E1559" i="17"/>
  <c r="F1559" i="17"/>
  <c r="G1559" i="17"/>
  <c r="C1560" i="17"/>
  <c r="D1560" i="17"/>
  <c r="E1560" i="17"/>
  <c r="F1560" i="17"/>
  <c r="G1560" i="17"/>
  <c r="C1561" i="17"/>
  <c r="D1561" i="17"/>
  <c r="E1561" i="17"/>
  <c r="F1561" i="17"/>
  <c r="G1561" i="17"/>
  <c r="C1562" i="17"/>
  <c r="D1562" i="17"/>
  <c r="E1562" i="17"/>
  <c r="F1562" i="17"/>
  <c r="G1562" i="17"/>
  <c r="C1563" i="17"/>
  <c r="D1563" i="17"/>
  <c r="E1563" i="17"/>
  <c r="F1563" i="17"/>
  <c r="G1563" i="17"/>
  <c r="C1564" i="17"/>
  <c r="D1564" i="17"/>
  <c r="E1564" i="17"/>
  <c r="F1564" i="17"/>
  <c r="G1564" i="17"/>
  <c r="C1565" i="17"/>
  <c r="D1565" i="17"/>
  <c r="E1565" i="17"/>
  <c r="F1565" i="17"/>
  <c r="G1565" i="17"/>
  <c r="C1566" i="17"/>
  <c r="D1566" i="17"/>
  <c r="E1566" i="17"/>
  <c r="F1566" i="17"/>
  <c r="G1566" i="17"/>
  <c r="C1567" i="17"/>
  <c r="D1567" i="17"/>
  <c r="E1567" i="17"/>
  <c r="F1567" i="17"/>
  <c r="G1567" i="17"/>
  <c r="C1568" i="17"/>
  <c r="D1568" i="17"/>
  <c r="E1568" i="17"/>
  <c r="F1568" i="17"/>
  <c r="G1568" i="17"/>
  <c r="C1569" i="17"/>
  <c r="D1569" i="17"/>
  <c r="E1569" i="17"/>
  <c r="F1569" i="17"/>
  <c r="G1569" i="17"/>
  <c r="C1570" i="17"/>
  <c r="D1570" i="17"/>
  <c r="E1570" i="17"/>
  <c r="F1570" i="17"/>
  <c r="G1570" i="17"/>
  <c r="C1571" i="17"/>
  <c r="D1571" i="17"/>
  <c r="E1571" i="17"/>
  <c r="F1571" i="17"/>
  <c r="G1571" i="17"/>
  <c r="C1572" i="17"/>
  <c r="D1572" i="17"/>
  <c r="E1572" i="17"/>
  <c r="F1572" i="17"/>
  <c r="G1572" i="17"/>
  <c r="C1573" i="17"/>
  <c r="D1573" i="17"/>
  <c r="E1573" i="17"/>
  <c r="F1573" i="17"/>
  <c r="G1573" i="17"/>
  <c r="C1574" i="17"/>
  <c r="D1574" i="17"/>
  <c r="E1574" i="17"/>
  <c r="F1574" i="17"/>
  <c r="G1574" i="17"/>
  <c r="C1575" i="17"/>
  <c r="D1575" i="17"/>
  <c r="E1575" i="17"/>
  <c r="F1575" i="17"/>
  <c r="G1575" i="17"/>
  <c r="C1576" i="17"/>
  <c r="D1576" i="17"/>
  <c r="E1576" i="17"/>
  <c r="F1576" i="17"/>
  <c r="G1576" i="17"/>
  <c r="C1577" i="17"/>
  <c r="D1577" i="17"/>
  <c r="E1577" i="17"/>
  <c r="F1577" i="17"/>
  <c r="G1577" i="17"/>
  <c r="C1578" i="17"/>
  <c r="D1578" i="17"/>
  <c r="E1578" i="17"/>
  <c r="F1578" i="17"/>
  <c r="G1578" i="17"/>
  <c r="C1579" i="17"/>
  <c r="D1579" i="17"/>
  <c r="E1579" i="17"/>
  <c r="F1579" i="17"/>
  <c r="G1579" i="17"/>
  <c r="C1580" i="17"/>
  <c r="D1580" i="17"/>
  <c r="E1580" i="17"/>
  <c r="F1580" i="17"/>
  <c r="G1580" i="17"/>
  <c r="C1581" i="17"/>
  <c r="D1581" i="17"/>
  <c r="E1581" i="17"/>
  <c r="F1581" i="17"/>
  <c r="G1581" i="17"/>
  <c r="C1582" i="17"/>
  <c r="D1582" i="17"/>
  <c r="E1582" i="17"/>
  <c r="F1582" i="17"/>
  <c r="G1582" i="17"/>
  <c r="C1583" i="17"/>
  <c r="D1583" i="17"/>
  <c r="E1583" i="17"/>
  <c r="F1583" i="17"/>
  <c r="G1583" i="17"/>
  <c r="C1584" i="17"/>
  <c r="D1584" i="17"/>
  <c r="E1584" i="17"/>
  <c r="F1584" i="17"/>
  <c r="G1584" i="17"/>
  <c r="C1585" i="17"/>
  <c r="D1585" i="17"/>
  <c r="E1585" i="17"/>
  <c r="F1585" i="17"/>
  <c r="G1585" i="17"/>
  <c r="C1586" i="17"/>
  <c r="D1586" i="17"/>
  <c r="E1586" i="17"/>
  <c r="F1586" i="17"/>
  <c r="G1586" i="17"/>
  <c r="C1587" i="17"/>
  <c r="D1587" i="17"/>
  <c r="E1587" i="17"/>
  <c r="F1587" i="17"/>
  <c r="G1587" i="17"/>
  <c r="C1588" i="17"/>
  <c r="D1588" i="17"/>
  <c r="E1588" i="17"/>
  <c r="F1588" i="17"/>
  <c r="G1588" i="17"/>
  <c r="C1589" i="17"/>
  <c r="D1589" i="17"/>
  <c r="E1589" i="17"/>
  <c r="F1589" i="17"/>
  <c r="G1589" i="17"/>
  <c r="C1590" i="17"/>
  <c r="D1590" i="17"/>
  <c r="E1590" i="17"/>
  <c r="F1590" i="17"/>
  <c r="G1590" i="17"/>
  <c r="C1591" i="17"/>
  <c r="D1591" i="17"/>
  <c r="E1591" i="17"/>
  <c r="F1591" i="17"/>
  <c r="G1591" i="17"/>
  <c r="C1592" i="17"/>
  <c r="D1592" i="17"/>
  <c r="E1592" i="17"/>
  <c r="F1592" i="17"/>
  <c r="G1592" i="17"/>
  <c r="C1593" i="17"/>
  <c r="D1593" i="17"/>
  <c r="E1593" i="17"/>
  <c r="F1593" i="17"/>
  <c r="G1593" i="17"/>
  <c r="C1594" i="17"/>
  <c r="D1594" i="17"/>
  <c r="E1594" i="17"/>
  <c r="F1594" i="17"/>
  <c r="G1594" i="17"/>
  <c r="C1595" i="17"/>
  <c r="D1595" i="17"/>
  <c r="E1595" i="17"/>
  <c r="F1595" i="17"/>
  <c r="G1595" i="17"/>
  <c r="C1596" i="17"/>
  <c r="D1596" i="17"/>
  <c r="E1596" i="17"/>
  <c r="F1596" i="17"/>
  <c r="G1596" i="17"/>
  <c r="C1597" i="17"/>
  <c r="D1597" i="17"/>
  <c r="E1597" i="17"/>
  <c r="F1597" i="17"/>
  <c r="G1597" i="17"/>
  <c r="C1598" i="17"/>
  <c r="D1598" i="17"/>
  <c r="E1598" i="17"/>
  <c r="F1598" i="17"/>
  <c r="G1598" i="17"/>
  <c r="C1599" i="17"/>
  <c r="D1599" i="17"/>
  <c r="E1599" i="17"/>
  <c r="F1599" i="17"/>
  <c r="G1599" i="17"/>
  <c r="C1600" i="17"/>
  <c r="D1600" i="17"/>
  <c r="E1600" i="17"/>
  <c r="F1600" i="17"/>
  <c r="G1600" i="17"/>
  <c r="C1601" i="17"/>
  <c r="D1601" i="17"/>
  <c r="E1601" i="17"/>
  <c r="F1601" i="17"/>
  <c r="G1601" i="17"/>
  <c r="C1602" i="17"/>
  <c r="D1602" i="17"/>
  <c r="E1602" i="17"/>
  <c r="F1602" i="17"/>
  <c r="G1602" i="17"/>
  <c r="C1603" i="17"/>
  <c r="D1603" i="17"/>
  <c r="E1603" i="17"/>
  <c r="F1603" i="17"/>
  <c r="G1603" i="17"/>
  <c r="C1604" i="17"/>
  <c r="D1604" i="17"/>
  <c r="E1604" i="17"/>
  <c r="F1604" i="17"/>
  <c r="G1604" i="17"/>
  <c r="C1605" i="17"/>
  <c r="D1605" i="17"/>
  <c r="E1605" i="17"/>
  <c r="F1605" i="17"/>
  <c r="G1605" i="17"/>
  <c r="C1606" i="17"/>
  <c r="D1606" i="17"/>
  <c r="E1606" i="17"/>
  <c r="F1606" i="17"/>
  <c r="G1606" i="17"/>
  <c r="C1607" i="17"/>
  <c r="D1607" i="17"/>
  <c r="E1607" i="17"/>
  <c r="F1607" i="17"/>
  <c r="G1607" i="17"/>
  <c r="C1608" i="17"/>
  <c r="D1608" i="17"/>
  <c r="E1608" i="17"/>
  <c r="F1608" i="17"/>
  <c r="G1608" i="17"/>
  <c r="C1609" i="17"/>
  <c r="D1609" i="17"/>
  <c r="E1609" i="17"/>
  <c r="F1609" i="17"/>
  <c r="G1609" i="17"/>
  <c r="C1610" i="17"/>
  <c r="D1610" i="17"/>
  <c r="E1610" i="17"/>
  <c r="F1610" i="17"/>
  <c r="G1610" i="17"/>
  <c r="C1611" i="17"/>
  <c r="D1611" i="17"/>
  <c r="E1611" i="17"/>
  <c r="F1611" i="17"/>
  <c r="G1611" i="17"/>
  <c r="C1612" i="17"/>
  <c r="D1612" i="17"/>
  <c r="E1612" i="17"/>
  <c r="F1612" i="17"/>
  <c r="G1612" i="17"/>
  <c r="C1613" i="17"/>
  <c r="D1613" i="17"/>
  <c r="E1613" i="17"/>
  <c r="F1613" i="17"/>
  <c r="G1613" i="17"/>
  <c r="C1614" i="17"/>
  <c r="D1614" i="17"/>
  <c r="E1614" i="17"/>
  <c r="F1614" i="17"/>
  <c r="G1614" i="17"/>
  <c r="C1615" i="17"/>
  <c r="D1615" i="17"/>
  <c r="E1615" i="17"/>
  <c r="F1615" i="17"/>
  <c r="G1615" i="17"/>
  <c r="C1616" i="17"/>
  <c r="D1616" i="17"/>
  <c r="E1616" i="17"/>
  <c r="F1616" i="17"/>
  <c r="G1616" i="17"/>
  <c r="C1617" i="17"/>
  <c r="D1617" i="17"/>
  <c r="E1617" i="17"/>
  <c r="F1617" i="17"/>
  <c r="G1617" i="17"/>
  <c r="C1618" i="17"/>
  <c r="D1618" i="17"/>
  <c r="E1618" i="17"/>
  <c r="F1618" i="17"/>
  <c r="G1618" i="17"/>
  <c r="C1619" i="17"/>
  <c r="D1619" i="17"/>
  <c r="E1619" i="17"/>
  <c r="F1619" i="17"/>
  <c r="G1619" i="17"/>
  <c r="C1620" i="17"/>
  <c r="D1620" i="17"/>
  <c r="E1620" i="17"/>
  <c r="F1620" i="17"/>
  <c r="G1620" i="17"/>
  <c r="C1621" i="17"/>
  <c r="D1621" i="17"/>
  <c r="E1621" i="17"/>
  <c r="F1621" i="17"/>
  <c r="G1621" i="17"/>
  <c r="C1622" i="17"/>
  <c r="D1622" i="17"/>
  <c r="E1622" i="17"/>
  <c r="F1622" i="17"/>
  <c r="G1622" i="17"/>
  <c r="C1623" i="17"/>
  <c r="D1623" i="17"/>
  <c r="E1623" i="17"/>
  <c r="F1623" i="17"/>
  <c r="G1623" i="17"/>
  <c r="C1624" i="17"/>
  <c r="D1624" i="17"/>
  <c r="E1624" i="17"/>
  <c r="F1624" i="17"/>
  <c r="G1624" i="17"/>
  <c r="C1625" i="17"/>
  <c r="D1625" i="17"/>
  <c r="E1625" i="17"/>
  <c r="F1625" i="17"/>
  <c r="G1625" i="17"/>
  <c r="C1626" i="17"/>
  <c r="D1626" i="17"/>
  <c r="E1626" i="17"/>
  <c r="F1626" i="17"/>
  <c r="G1626" i="17"/>
  <c r="C1627" i="17"/>
  <c r="D1627" i="17"/>
  <c r="E1627" i="17"/>
  <c r="F1627" i="17"/>
  <c r="G1627" i="17"/>
  <c r="C1628" i="17"/>
  <c r="D1628" i="17"/>
  <c r="E1628" i="17"/>
  <c r="F1628" i="17"/>
  <c r="G1628" i="17"/>
  <c r="C1629" i="17"/>
  <c r="D1629" i="17"/>
  <c r="E1629" i="17"/>
  <c r="F1629" i="17"/>
  <c r="G1629" i="17"/>
  <c r="C1630" i="17"/>
  <c r="D1630" i="17"/>
  <c r="E1630" i="17"/>
  <c r="F1630" i="17"/>
  <c r="G1630" i="17"/>
  <c r="C1631" i="17"/>
  <c r="D1631" i="17"/>
  <c r="E1631" i="17"/>
  <c r="F1631" i="17"/>
  <c r="G1631" i="17"/>
  <c r="C1632" i="17"/>
  <c r="D1632" i="17"/>
  <c r="E1632" i="17"/>
  <c r="F1632" i="17"/>
  <c r="G1632" i="17"/>
  <c r="C1633" i="17"/>
  <c r="D1633" i="17"/>
  <c r="E1633" i="17"/>
  <c r="F1633" i="17"/>
  <c r="G1633" i="17"/>
  <c r="C1634" i="17"/>
  <c r="D1634" i="17"/>
  <c r="E1634" i="17"/>
  <c r="F1634" i="17"/>
  <c r="G1634" i="17"/>
  <c r="C1635" i="17"/>
  <c r="D1635" i="17"/>
  <c r="E1635" i="17"/>
  <c r="F1635" i="17"/>
  <c r="G1635" i="17"/>
  <c r="C1636" i="17"/>
  <c r="D1636" i="17"/>
  <c r="E1636" i="17"/>
  <c r="F1636" i="17"/>
  <c r="G1636" i="17"/>
  <c r="C1637" i="17"/>
  <c r="D1637" i="17"/>
  <c r="E1637" i="17"/>
  <c r="F1637" i="17"/>
  <c r="G1637" i="17"/>
  <c r="C1638" i="17"/>
  <c r="D1638" i="17"/>
  <c r="E1638" i="17"/>
  <c r="F1638" i="17"/>
  <c r="G1638" i="17"/>
  <c r="C1639" i="17"/>
  <c r="D1639" i="17"/>
  <c r="E1639" i="17"/>
  <c r="F1639" i="17"/>
  <c r="G1639" i="17"/>
  <c r="C1640" i="17"/>
  <c r="D1640" i="17"/>
  <c r="E1640" i="17"/>
  <c r="F1640" i="17"/>
  <c r="G1640" i="17"/>
  <c r="C1641" i="17"/>
  <c r="D1641" i="17"/>
  <c r="E1641" i="17"/>
  <c r="F1641" i="17"/>
  <c r="G1641" i="17"/>
  <c r="C1642" i="17"/>
  <c r="D1642" i="17"/>
  <c r="E1642" i="17"/>
  <c r="F1642" i="17"/>
  <c r="G1642" i="17"/>
  <c r="C1643" i="17"/>
  <c r="D1643" i="17"/>
  <c r="E1643" i="17"/>
  <c r="F1643" i="17"/>
  <c r="G1643" i="17"/>
  <c r="C1644" i="17"/>
  <c r="D1644" i="17"/>
  <c r="E1644" i="17"/>
  <c r="F1644" i="17"/>
  <c r="G1644" i="17"/>
  <c r="C1645" i="17"/>
  <c r="D1645" i="17"/>
  <c r="E1645" i="17"/>
  <c r="F1645" i="17"/>
  <c r="G1645" i="17"/>
  <c r="C1646" i="17"/>
  <c r="D1646" i="17"/>
  <c r="E1646" i="17"/>
  <c r="F1646" i="17"/>
  <c r="G1646" i="17"/>
  <c r="C1647" i="17"/>
  <c r="D1647" i="17"/>
  <c r="E1647" i="17"/>
  <c r="F1647" i="17"/>
  <c r="G1647" i="17"/>
  <c r="C1648" i="17"/>
  <c r="D1648" i="17"/>
  <c r="E1648" i="17"/>
  <c r="F1648" i="17"/>
  <c r="G1648" i="17"/>
  <c r="C1649" i="17"/>
  <c r="D1649" i="17"/>
  <c r="E1649" i="17"/>
  <c r="F1649" i="17"/>
  <c r="G1649" i="17"/>
  <c r="C1650" i="17"/>
  <c r="D1650" i="17"/>
  <c r="E1650" i="17"/>
  <c r="F1650" i="17"/>
  <c r="G1650" i="17"/>
  <c r="C1651" i="17"/>
  <c r="D1651" i="17"/>
  <c r="E1651" i="17"/>
  <c r="F1651" i="17"/>
  <c r="G1651" i="17"/>
  <c r="C1652" i="17"/>
  <c r="D1652" i="17"/>
  <c r="E1652" i="17"/>
  <c r="F1652" i="17"/>
  <c r="G1652" i="17"/>
  <c r="C1653" i="17"/>
  <c r="D1653" i="17"/>
  <c r="E1653" i="17"/>
  <c r="F1653" i="17"/>
  <c r="G1653" i="17"/>
  <c r="C1654" i="17"/>
  <c r="D1654" i="17"/>
  <c r="E1654" i="17"/>
  <c r="F1654" i="17"/>
  <c r="G1654" i="17"/>
  <c r="C1655" i="17"/>
  <c r="D1655" i="17"/>
  <c r="E1655" i="17"/>
  <c r="F1655" i="17"/>
  <c r="G1655" i="17"/>
  <c r="C1656" i="17"/>
  <c r="D1656" i="17"/>
  <c r="E1656" i="17"/>
  <c r="F1656" i="17"/>
  <c r="G1656" i="17"/>
  <c r="C1657" i="17"/>
  <c r="D1657" i="17"/>
  <c r="E1657" i="17"/>
  <c r="F1657" i="17"/>
  <c r="G1657" i="17"/>
  <c r="C1658" i="17"/>
  <c r="D1658" i="17"/>
  <c r="E1658" i="17"/>
  <c r="F1658" i="17"/>
  <c r="G1658" i="17"/>
  <c r="C1659" i="17"/>
  <c r="D1659" i="17"/>
  <c r="E1659" i="17"/>
  <c r="F1659" i="17"/>
  <c r="G1659" i="17"/>
  <c r="C1660" i="17"/>
  <c r="D1660" i="17"/>
  <c r="E1660" i="17"/>
  <c r="F1660" i="17"/>
  <c r="G1660" i="17"/>
  <c r="C1661" i="17"/>
  <c r="D1661" i="17"/>
  <c r="E1661" i="17"/>
  <c r="F1661" i="17"/>
  <c r="G1661" i="17"/>
  <c r="C1662" i="17"/>
  <c r="D1662" i="17"/>
  <c r="E1662" i="17"/>
  <c r="F1662" i="17"/>
  <c r="G1662" i="17"/>
  <c r="C1663" i="17"/>
  <c r="D1663" i="17"/>
  <c r="E1663" i="17"/>
  <c r="F1663" i="17"/>
  <c r="G1663" i="17"/>
  <c r="C1664" i="17"/>
  <c r="D1664" i="17"/>
  <c r="E1664" i="17"/>
  <c r="F1664" i="17"/>
  <c r="G1664" i="17"/>
  <c r="C1665" i="17"/>
  <c r="D1665" i="17"/>
  <c r="E1665" i="17"/>
  <c r="F1665" i="17"/>
  <c r="G1665" i="17"/>
  <c r="C1666" i="17"/>
  <c r="D1666" i="17"/>
  <c r="E1666" i="17"/>
  <c r="F1666" i="17"/>
  <c r="G1666" i="17"/>
  <c r="C1667" i="17"/>
  <c r="D1667" i="17"/>
  <c r="E1667" i="17"/>
  <c r="F1667" i="17"/>
  <c r="G1667" i="17"/>
  <c r="C1668" i="17"/>
  <c r="D1668" i="17"/>
  <c r="E1668" i="17"/>
  <c r="F1668" i="17"/>
  <c r="G1668" i="17"/>
  <c r="C1669" i="17"/>
  <c r="D1669" i="17"/>
  <c r="E1669" i="17"/>
  <c r="F1669" i="17"/>
  <c r="G1669" i="17"/>
  <c r="C1670" i="17"/>
  <c r="D1670" i="17"/>
  <c r="E1670" i="17"/>
  <c r="F1670" i="17"/>
  <c r="G1670" i="17"/>
  <c r="C1671" i="17"/>
  <c r="D1671" i="17"/>
  <c r="E1671" i="17"/>
  <c r="F1671" i="17"/>
  <c r="G1671" i="17"/>
  <c r="C1672" i="17"/>
  <c r="D1672" i="17"/>
  <c r="E1672" i="17"/>
  <c r="F1672" i="17"/>
  <c r="G1672" i="17"/>
  <c r="C1673" i="17"/>
  <c r="D1673" i="17"/>
  <c r="E1673" i="17"/>
  <c r="F1673" i="17"/>
  <c r="G1673" i="17"/>
  <c r="C1674" i="17"/>
  <c r="D1674" i="17"/>
  <c r="E1674" i="17"/>
  <c r="F1674" i="17"/>
  <c r="G1674" i="17"/>
  <c r="C1675" i="17"/>
  <c r="D1675" i="17"/>
  <c r="E1675" i="17"/>
  <c r="F1675" i="17"/>
  <c r="G1675" i="17"/>
  <c r="C1676" i="17"/>
  <c r="D1676" i="17"/>
  <c r="E1676" i="17"/>
  <c r="F1676" i="17"/>
  <c r="G1676" i="17"/>
  <c r="C1677" i="17"/>
  <c r="D1677" i="17"/>
  <c r="E1677" i="17"/>
  <c r="F1677" i="17"/>
  <c r="G1677" i="17"/>
  <c r="C1678" i="17"/>
  <c r="D1678" i="17"/>
  <c r="E1678" i="17"/>
  <c r="F1678" i="17"/>
  <c r="G1678" i="17"/>
  <c r="C1679" i="17"/>
  <c r="D1679" i="17"/>
  <c r="E1679" i="17"/>
  <c r="F1679" i="17"/>
  <c r="G1679" i="17"/>
  <c r="C1680" i="17"/>
  <c r="D1680" i="17"/>
  <c r="E1680" i="17"/>
  <c r="F1680" i="17"/>
  <c r="G1680" i="17"/>
  <c r="C1681" i="17"/>
  <c r="D1681" i="17"/>
  <c r="E1681" i="17"/>
  <c r="F1681" i="17"/>
  <c r="G1681" i="17"/>
  <c r="C1682" i="17"/>
  <c r="D1682" i="17"/>
  <c r="E1682" i="17"/>
  <c r="F1682" i="17"/>
  <c r="G1682" i="17"/>
  <c r="C1683" i="17"/>
  <c r="D1683" i="17"/>
  <c r="E1683" i="17"/>
  <c r="F1683" i="17"/>
  <c r="G1683" i="17"/>
  <c r="C1684" i="17"/>
  <c r="D1684" i="17"/>
  <c r="E1684" i="17"/>
  <c r="F1684" i="17"/>
  <c r="G1684" i="17"/>
  <c r="C1685" i="17"/>
  <c r="D1685" i="17"/>
  <c r="E1685" i="17"/>
  <c r="F1685" i="17"/>
  <c r="G1685" i="17"/>
  <c r="C1686" i="17"/>
  <c r="D1686" i="17"/>
  <c r="E1686" i="17"/>
  <c r="F1686" i="17"/>
  <c r="G1686" i="17"/>
  <c r="C1687" i="17"/>
  <c r="D1687" i="17"/>
  <c r="E1687" i="17"/>
  <c r="F1687" i="17"/>
  <c r="G1687" i="17"/>
  <c r="C1688" i="17"/>
  <c r="D1688" i="17"/>
  <c r="E1688" i="17"/>
  <c r="F1688" i="17"/>
  <c r="G1688" i="17"/>
  <c r="C1689" i="17"/>
  <c r="D1689" i="17"/>
  <c r="E1689" i="17"/>
  <c r="F1689" i="17"/>
  <c r="G1689" i="17"/>
  <c r="C1690" i="17"/>
  <c r="D1690" i="17"/>
  <c r="E1690" i="17"/>
  <c r="F1690" i="17"/>
  <c r="G1690" i="17"/>
  <c r="C1691" i="17"/>
  <c r="D1691" i="17"/>
  <c r="E1691" i="17"/>
  <c r="F1691" i="17"/>
  <c r="G1691" i="17"/>
  <c r="C1692" i="17"/>
  <c r="D1692" i="17"/>
  <c r="E1692" i="17"/>
  <c r="F1692" i="17"/>
  <c r="G1692" i="17"/>
  <c r="C1693" i="17"/>
  <c r="D1693" i="17"/>
  <c r="E1693" i="17"/>
  <c r="F1693" i="17"/>
  <c r="G1693" i="17"/>
  <c r="C1694" i="17"/>
  <c r="D1694" i="17"/>
  <c r="E1694" i="17"/>
  <c r="F1694" i="17"/>
  <c r="G1694" i="17"/>
  <c r="C1695" i="17"/>
  <c r="D1695" i="17"/>
  <c r="E1695" i="17"/>
  <c r="F1695" i="17"/>
  <c r="G1695" i="17"/>
  <c r="C1696" i="17"/>
  <c r="D1696" i="17"/>
  <c r="E1696" i="17"/>
  <c r="F1696" i="17"/>
  <c r="G1696" i="17"/>
  <c r="G3" i="22"/>
  <c r="G1406" i="17" l="1"/>
  <c r="G1405" i="17"/>
  <c r="G1404" i="17"/>
  <c r="G1403" i="17"/>
  <c r="G1402" i="17"/>
  <c r="G1401" i="17"/>
  <c r="G1400" i="17"/>
  <c r="G1399" i="17"/>
  <c r="G1398" i="17"/>
  <c r="G1397" i="17"/>
  <c r="G1396" i="17"/>
  <c r="G1395" i="17"/>
  <c r="G1394" i="17"/>
  <c r="G1393" i="17"/>
  <c r="G1392" i="17"/>
  <c r="G1391" i="17"/>
  <c r="G1390" i="17"/>
  <c r="G1389" i="17"/>
  <c r="G1388" i="17"/>
  <c r="G1387" i="17"/>
  <c r="G1386" i="17"/>
  <c r="G1385" i="17"/>
  <c r="G1384" i="17"/>
  <c r="G1383" i="17"/>
  <c r="G1382" i="17"/>
  <c r="G1381" i="17"/>
  <c r="G1380" i="17"/>
  <c r="G1379" i="17"/>
  <c r="G1378" i="17"/>
  <c r="G1377" i="17"/>
  <c r="G1376" i="17"/>
  <c r="G1375" i="17"/>
  <c r="G1374" i="17"/>
  <c r="G1373" i="17"/>
  <c r="G1372" i="17"/>
  <c r="G1371" i="17"/>
  <c r="G1370" i="17"/>
  <c r="G1369" i="17"/>
  <c r="G1368" i="17"/>
  <c r="G1367" i="17"/>
  <c r="G1366" i="17"/>
  <c r="G1365" i="17"/>
  <c r="G1364" i="17"/>
  <c r="G1363" i="17"/>
  <c r="G1362" i="17"/>
  <c r="G1361" i="17"/>
  <c r="G1360" i="17"/>
  <c r="G1359" i="17"/>
  <c r="G1358" i="17"/>
  <c r="G1357" i="17"/>
  <c r="G1356" i="17"/>
  <c r="G1355" i="17"/>
  <c r="G1354" i="17"/>
  <c r="G1353" i="17"/>
  <c r="G1352" i="17"/>
  <c r="G1351" i="17"/>
  <c r="G1350" i="17"/>
  <c r="G1349" i="17"/>
  <c r="G1348" i="17"/>
  <c r="G1347" i="17"/>
  <c r="G1346" i="17"/>
  <c r="G1345" i="17"/>
  <c r="G1344" i="17"/>
  <c r="G1343" i="17"/>
  <c r="G1342" i="17"/>
  <c r="G1341" i="17"/>
  <c r="G1340" i="17"/>
  <c r="G1339" i="17"/>
  <c r="G1338" i="17"/>
  <c r="G1337" i="17"/>
  <c r="G1336" i="17"/>
  <c r="G1335" i="17"/>
  <c r="G1334" i="17"/>
  <c r="G1333" i="17"/>
  <c r="G1332" i="17"/>
  <c r="G1331" i="17"/>
  <c r="G1330" i="17"/>
  <c r="G1329" i="17"/>
  <c r="G1328" i="17"/>
  <c r="G1327" i="17"/>
  <c r="G1326" i="17"/>
  <c r="G1325" i="17"/>
  <c r="G1324" i="17"/>
  <c r="G1323" i="17"/>
  <c r="G1322" i="17"/>
  <c r="G1321" i="17"/>
  <c r="G1320" i="17"/>
  <c r="G1319" i="17"/>
  <c r="G1318" i="17"/>
  <c r="G1317" i="17"/>
  <c r="G1316" i="17"/>
  <c r="G1315" i="17"/>
  <c r="G1314" i="17"/>
  <c r="G1313" i="17"/>
  <c r="G1312" i="17"/>
  <c r="G1311" i="17"/>
  <c r="G1310" i="17"/>
  <c r="G1309" i="17"/>
  <c r="G1308" i="17"/>
  <c r="G1307" i="17"/>
  <c r="G1306" i="17"/>
  <c r="G1305" i="17"/>
  <c r="G1304" i="17"/>
  <c r="G1303" i="17"/>
  <c r="G1302" i="17"/>
  <c r="G1301" i="17"/>
  <c r="G1300" i="17"/>
  <c r="G1299" i="17"/>
  <c r="G1298" i="17"/>
  <c r="G1297" i="17"/>
  <c r="G1296" i="17"/>
  <c r="G1295" i="17"/>
  <c r="G1294" i="17"/>
  <c r="G1293" i="17"/>
  <c r="G1292" i="17"/>
  <c r="G1291" i="17"/>
  <c r="G1290" i="17"/>
  <c r="G1289" i="17"/>
  <c r="G1288" i="17"/>
  <c r="G1287" i="17"/>
  <c r="G1286" i="17"/>
  <c r="G1285" i="17"/>
  <c r="G1284" i="17"/>
  <c r="G1283" i="17"/>
  <c r="G1282" i="17"/>
  <c r="G1281" i="17"/>
  <c r="G1280" i="17"/>
  <c r="G1279" i="17"/>
  <c r="G1278" i="17"/>
  <c r="G1277" i="17"/>
  <c r="G1276" i="17"/>
  <c r="G1275" i="17"/>
  <c r="G1274" i="17"/>
  <c r="G1273" i="17"/>
  <c r="G1272" i="17"/>
  <c r="G1271" i="17"/>
  <c r="G1270" i="17"/>
  <c r="G1269" i="17"/>
  <c r="G1268" i="17"/>
  <c r="G1267" i="17"/>
  <c r="G1266" i="17"/>
  <c r="G1265" i="17"/>
  <c r="G1264" i="17"/>
  <c r="G1263" i="17"/>
  <c r="G1262" i="17"/>
  <c r="G1261" i="17"/>
  <c r="G1260" i="17"/>
  <c r="G1259" i="17"/>
  <c r="G1258" i="17"/>
  <c r="G1257" i="17"/>
  <c r="G1256" i="17"/>
  <c r="G1255" i="17"/>
  <c r="G1254" i="17"/>
  <c r="G1253" i="17"/>
  <c r="G1252" i="17"/>
  <c r="G1251" i="17"/>
  <c r="G1250" i="17"/>
  <c r="G1249" i="17"/>
  <c r="G1248" i="17"/>
  <c r="G1247" i="17"/>
  <c r="G1246" i="17"/>
  <c r="G1245" i="17"/>
  <c r="G1244" i="17"/>
  <c r="G1243" i="17"/>
  <c r="G1242" i="17"/>
  <c r="G1241" i="17"/>
  <c r="G1240" i="17"/>
  <c r="G1239" i="17"/>
  <c r="G1238" i="17"/>
  <c r="G1237" i="17"/>
  <c r="G1236" i="17"/>
  <c r="G1235" i="17"/>
  <c r="G1234" i="17"/>
  <c r="G1233" i="17"/>
  <c r="G1232" i="17"/>
  <c r="G1231" i="17"/>
  <c r="G1230" i="17"/>
  <c r="G1229" i="17"/>
  <c r="G1228" i="17"/>
  <c r="G1227" i="17"/>
  <c r="G1226" i="17"/>
  <c r="G1225" i="17"/>
  <c r="G1224" i="17"/>
  <c r="G1223" i="17"/>
  <c r="G1222" i="17"/>
  <c r="G1221" i="17"/>
  <c r="G1220" i="17"/>
  <c r="G1219" i="17"/>
  <c r="G1218" i="17"/>
  <c r="G1217" i="17"/>
  <c r="G1216" i="17"/>
  <c r="G1215" i="17"/>
  <c r="G1214" i="17"/>
  <c r="G1213" i="17"/>
  <c r="G1212" i="17"/>
  <c r="G1211" i="17"/>
  <c r="G1210" i="17"/>
  <c r="G1209" i="17"/>
  <c r="G1208" i="17"/>
  <c r="G1207" i="17"/>
  <c r="G1206" i="17"/>
  <c r="G1205" i="17"/>
  <c r="G1204" i="17"/>
  <c r="G1203" i="17"/>
  <c r="G1202" i="17"/>
  <c r="G1201" i="17"/>
  <c r="G1200" i="17"/>
  <c r="G1199" i="17"/>
  <c r="G1198" i="17"/>
  <c r="G1197" i="17"/>
  <c r="G1196" i="17"/>
  <c r="G1195" i="17"/>
  <c r="G1194" i="17"/>
  <c r="G1193" i="17"/>
  <c r="G1192" i="17"/>
  <c r="G1191" i="17"/>
  <c r="G1190" i="17"/>
  <c r="G1189" i="17"/>
  <c r="G1188" i="17"/>
  <c r="G1187" i="17"/>
  <c r="G1186" i="17"/>
  <c r="G1185" i="17"/>
  <c r="G1184" i="17"/>
  <c r="G1183" i="17"/>
  <c r="G1182" i="17"/>
  <c r="G1181" i="17"/>
  <c r="G1180" i="17"/>
  <c r="G1179" i="17"/>
  <c r="G1178" i="17"/>
  <c r="G1177" i="17"/>
  <c r="G1176" i="17"/>
  <c r="G1175" i="17"/>
  <c r="G1174" i="17"/>
  <c r="G1173" i="17"/>
  <c r="G1172" i="17"/>
  <c r="G1171" i="17"/>
  <c r="G1170" i="17"/>
  <c r="G1169" i="17"/>
  <c r="G1168" i="17"/>
  <c r="G1167" i="17"/>
  <c r="G1166" i="17"/>
  <c r="G1165" i="17"/>
  <c r="G1164" i="17"/>
  <c r="G1163" i="17"/>
  <c r="G1162" i="17"/>
  <c r="G1161" i="17"/>
  <c r="G1160" i="17"/>
  <c r="G1159" i="17"/>
  <c r="G1158" i="17"/>
  <c r="G1157" i="17"/>
  <c r="G1156" i="17"/>
  <c r="G1155" i="17"/>
  <c r="G1154" i="17"/>
  <c r="G1153" i="17"/>
  <c r="G1152" i="17"/>
  <c r="G1151" i="17"/>
  <c r="G1150" i="17"/>
  <c r="G1149" i="17"/>
  <c r="G1148" i="17"/>
  <c r="G1147" i="17"/>
  <c r="G1146" i="17"/>
  <c r="G1145" i="17"/>
  <c r="G1144" i="17"/>
  <c r="G1143" i="17"/>
  <c r="G1142" i="17"/>
  <c r="G1141" i="17"/>
  <c r="G1140" i="17"/>
  <c r="G1139" i="17"/>
  <c r="G1138" i="17"/>
  <c r="G1137" i="17"/>
  <c r="G1136" i="17"/>
  <c r="G1135" i="17"/>
  <c r="G1134" i="17"/>
  <c r="G1133" i="17"/>
  <c r="G1132" i="17"/>
  <c r="G1131" i="17"/>
  <c r="G1130" i="17"/>
  <c r="G1129" i="17"/>
  <c r="G1128" i="17"/>
  <c r="G1127" i="17"/>
  <c r="G1126" i="17"/>
  <c r="G1125" i="17"/>
  <c r="G1124" i="17"/>
  <c r="G1123" i="17"/>
  <c r="G1122" i="17"/>
  <c r="G1121" i="17"/>
  <c r="G1120" i="17"/>
  <c r="G1119" i="17"/>
  <c r="G1118" i="17"/>
  <c r="G1117" i="17"/>
  <c r="G1116" i="17"/>
  <c r="G1115" i="17"/>
  <c r="G1114" i="17"/>
  <c r="G1113" i="17"/>
  <c r="G1112" i="17"/>
  <c r="G1111" i="17"/>
  <c r="G1110" i="17"/>
  <c r="G1109" i="17"/>
  <c r="G1108" i="17"/>
  <c r="G1107" i="17"/>
  <c r="G1106" i="17"/>
  <c r="G1105" i="17"/>
  <c r="G1104" i="17"/>
  <c r="G1103" i="17"/>
  <c r="G1102" i="17"/>
  <c r="G1101" i="17"/>
  <c r="G1100" i="17"/>
  <c r="G1099" i="17"/>
  <c r="G1098" i="17"/>
  <c r="G1097" i="17"/>
  <c r="G1096" i="17"/>
  <c r="G1095" i="17"/>
  <c r="G1094" i="17"/>
  <c r="G1093" i="17"/>
  <c r="G1092" i="17"/>
  <c r="G1091" i="17"/>
  <c r="G1090" i="17"/>
  <c r="G1089" i="17"/>
  <c r="G1088" i="17"/>
  <c r="G1087" i="17"/>
  <c r="G1086" i="17"/>
  <c r="G1085" i="17"/>
  <c r="G1084" i="17"/>
  <c r="G1083" i="17"/>
  <c r="G1082" i="17"/>
  <c r="G1081" i="17"/>
  <c r="G1080" i="17"/>
  <c r="G1079" i="17"/>
  <c r="G1078" i="17"/>
  <c r="G1077" i="17"/>
  <c r="G1076" i="17"/>
  <c r="G1075" i="17"/>
  <c r="G1074" i="17"/>
  <c r="G1073" i="17"/>
  <c r="G1072" i="17"/>
  <c r="G1071" i="17"/>
  <c r="G1070" i="17"/>
  <c r="G1069" i="17"/>
  <c r="G1068" i="17"/>
  <c r="G1067" i="17"/>
  <c r="G1066" i="17"/>
  <c r="G1065" i="17"/>
  <c r="G1064" i="17"/>
  <c r="G1063" i="17"/>
  <c r="G1062" i="17"/>
  <c r="G1061" i="17"/>
  <c r="G1060" i="17"/>
  <c r="G1059" i="17"/>
  <c r="G1058" i="17"/>
  <c r="G1057" i="17"/>
  <c r="G1056" i="17"/>
  <c r="G1055" i="17"/>
  <c r="G1054" i="17"/>
  <c r="G1053" i="17"/>
  <c r="G1052" i="17"/>
  <c r="G1051" i="17"/>
  <c r="G1050" i="17"/>
  <c r="G1049" i="17"/>
  <c r="G1048" i="17"/>
  <c r="G1047" i="17"/>
  <c r="G1046" i="17"/>
  <c r="G1045" i="17"/>
  <c r="G1044" i="17"/>
  <c r="G1043" i="17"/>
  <c r="G1042" i="17"/>
  <c r="G1041" i="17"/>
  <c r="G1040" i="17"/>
  <c r="G1039" i="17"/>
  <c r="G1038" i="17"/>
  <c r="G1037" i="17"/>
  <c r="G1036" i="17"/>
  <c r="G1035" i="17"/>
  <c r="G1034" i="17"/>
  <c r="G1033" i="17"/>
  <c r="G1032" i="17"/>
  <c r="G1031" i="17"/>
  <c r="G1030" i="17"/>
  <c r="G1029" i="17"/>
  <c r="G1028" i="17"/>
  <c r="G1027" i="17"/>
  <c r="G1026" i="17"/>
  <c r="G1025" i="17"/>
  <c r="G1024" i="17"/>
  <c r="G1023" i="17"/>
  <c r="G1022" i="17"/>
  <c r="G1021" i="17"/>
  <c r="G1020" i="17"/>
  <c r="G1019" i="17"/>
  <c r="G1018" i="17"/>
  <c r="G1017" i="17"/>
  <c r="G1016" i="17"/>
  <c r="G1015" i="17"/>
  <c r="G1014" i="17"/>
  <c r="G1013" i="17"/>
  <c r="G1012" i="17"/>
  <c r="G1011" i="17"/>
  <c r="G1010" i="17"/>
  <c r="G1009" i="17"/>
  <c r="G1008" i="17"/>
  <c r="G1007" i="17"/>
  <c r="G1006" i="17"/>
  <c r="G1005" i="17"/>
  <c r="G1004" i="17"/>
  <c r="G1003" i="17"/>
  <c r="G1002" i="17"/>
  <c r="G1001" i="17"/>
  <c r="G1000" i="17"/>
  <c r="G999" i="17"/>
  <c r="G998" i="17"/>
  <c r="G997" i="17"/>
  <c r="G996" i="17"/>
  <c r="G995" i="17"/>
  <c r="G994" i="17"/>
  <c r="G993" i="17"/>
  <c r="G992" i="17"/>
  <c r="G991" i="17"/>
  <c r="G990" i="17"/>
  <c r="G989" i="17"/>
  <c r="G988" i="17"/>
  <c r="G987" i="17"/>
  <c r="G986" i="17"/>
  <c r="G985" i="17"/>
  <c r="G984" i="17"/>
  <c r="G983" i="17"/>
  <c r="G982" i="17"/>
  <c r="G981" i="17"/>
  <c r="G980" i="17"/>
  <c r="G979" i="17"/>
  <c r="G978" i="17"/>
  <c r="G977" i="17"/>
  <c r="G976" i="17"/>
  <c r="G975" i="17"/>
  <c r="G974" i="17"/>
  <c r="G973" i="17"/>
  <c r="G972" i="17"/>
  <c r="G971" i="17"/>
  <c r="G970" i="17"/>
  <c r="G969" i="17"/>
  <c r="G968" i="17"/>
  <c r="G967" i="17"/>
  <c r="G966" i="17"/>
  <c r="G965" i="17"/>
  <c r="G964" i="17"/>
  <c r="G963" i="17"/>
  <c r="G962" i="17"/>
  <c r="G961" i="17"/>
  <c r="G960" i="17"/>
  <c r="G959" i="17"/>
  <c r="G958" i="17"/>
  <c r="G957" i="17"/>
  <c r="G956" i="17"/>
  <c r="G955" i="17"/>
  <c r="G954" i="17"/>
  <c r="G953" i="17"/>
  <c r="G952" i="17"/>
  <c r="G951" i="17"/>
  <c r="G950" i="17"/>
  <c r="G949" i="17"/>
  <c r="G948" i="17"/>
  <c r="G947" i="17"/>
  <c r="G946" i="17"/>
  <c r="G945" i="17"/>
  <c r="G944" i="17"/>
  <c r="G943" i="17"/>
  <c r="G942" i="17"/>
  <c r="G941" i="17"/>
  <c r="G940" i="17"/>
  <c r="G939" i="17"/>
  <c r="G938" i="17"/>
  <c r="G937" i="17"/>
  <c r="G936" i="17"/>
  <c r="G935" i="17"/>
  <c r="G934" i="17"/>
  <c r="G933" i="17"/>
  <c r="G932" i="17"/>
  <c r="G931" i="17"/>
  <c r="G930" i="17"/>
  <c r="G929" i="17"/>
  <c r="G928" i="17"/>
  <c r="G927" i="17"/>
  <c r="G926" i="17"/>
  <c r="G925" i="17"/>
  <c r="G924" i="17"/>
  <c r="G923" i="17"/>
  <c r="G922" i="17"/>
  <c r="G921" i="17"/>
  <c r="G920" i="17"/>
  <c r="G919" i="17"/>
  <c r="G918" i="17"/>
  <c r="G917" i="17"/>
  <c r="G916" i="17"/>
  <c r="G915" i="17"/>
  <c r="G914" i="17"/>
  <c r="G913" i="17"/>
  <c r="G912" i="17"/>
  <c r="G911" i="17"/>
  <c r="G910" i="17"/>
  <c r="G909" i="17"/>
  <c r="G908" i="17"/>
  <c r="G907" i="17"/>
  <c r="G906" i="17"/>
  <c r="G905" i="17"/>
  <c r="G904" i="17"/>
  <c r="G903" i="17"/>
  <c r="G902" i="17"/>
  <c r="G901" i="17"/>
  <c r="G900" i="17"/>
  <c r="G899" i="17"/>
  <c r="G898" i="17"/>
  <c r="G897" i="17"/>
  <c r="G896" i="17"/>
  <c r="G895" i="17"/>
  <c r="G894" i="17"/>
  <c r="G893" i="17"/>
  <c r="G892" i="17"/>
  <c r="G891" i="17"/>
  <c r="G890" i="17"/>
  <c r="G889" i="17"/>
  <c r="G888" i="17"/>
  <c r="G887" i="17"/>
  <c r="G886" i="17"/>
  <c r="G885" i="17"/>
  <c r="G884" i="17"/>
  <c r="G883" i="17"/>
  <c r="G882" i="17"/>
  <c r="G881" i="17"/>
  <c r="G880" i="17"/>
  <c r="G879" i="17"/>
  <c r="G878" i="17"/>
  <c r="G877" i="17"/>
  <c r="G876" i="17"/>
  <c r="G875" i="17"/>
  <c r="G874" i="17"/>
  <c r="G873" i="17"/>
  <c r="G872" i="17"/>
  <c r="G871" i="17"/>
  <c r="G870" i="17"/>
  <c r="G869" i="17"/>
  <c r="G868" i="17"/>
  <c r="G867" i="17"/>
  <c r="G866" i="17"/>
  <c r="G865" i="17"/>
  <c r="G864" i="17"/>
  <c r="G863" i="17"/>
  <c r="G862" i="17"/>
  <c r="G861" i="17"/>
  <c r="G860" i="17"/>
  <c r="G859" i="17"/>
  <c r="G858" i="17"/>
  <c r="G857" i="17"/>
  <c r="G856" i="17"/>
  <c r="G855" i="17"/>
  <c r="G854" i="17"/>
  <c r="G853" i="17"/>
  <c r="G852" i="17"/>
  <c r="G851" i="17"/>
  <c r="G850" i="17"/>
  <c r="G849" i="17"/>
  <c r="G848" i="17"/>
  <c r="G847" i="17"/>
  <c r="G846" i="17"/>
  <c r="G845" i="17"/>
  <c r="G844" i="17"/>
  <c r="G843" i="17"/>
  <c r="G842" i="17"/>
  <c r="G841" i="17"/>
  <c r="G840" i="17"/>
  <c r="G839" i="17"/>
  <c r="G838" i="17"/>
  <c r="G837" i="17"/>
  <c r="G836" i="17"/>
  <c r="G835" i="17"/>
  <c r="G834" i="17"/>
  <c r="G833" i="17"/>
  <c r="G832" i="17"/>
  <c r="G831" i="17"/>
  <c r="G830" i="17"/>
  <c r="G829" i="17"/>
  <c r="G828" i="17"/>
  <c r="G827" i="17"/>
  <c r="G826" i="17"/>
  <c r="G825" i="17"/>
  <c r="G824" i="17"/>
  <c r="G823" i="17"/>
  <c r="G822" i="17"/>
  <c r="G821" i="17"/>
  <c r="G820" i="17"/>
  <c r="G819" i="17"/>
  <c r="G818" i="17"/>
  <c r="G817" i="17"/>
  <c r="G816" i="17"/>
  <c r="G815" i="17"/>
  <c r="G814" i="17"/>
  <c r="G813" i="17"/>
  <c r="G812" i="17"/>
  <c r="G811" i="17"/>
  <c r="G810" i="17"/>
  <c r="G809" i="17"/>
  <c r="G808" i="17"/>
  <c r="G807" i="17"/>
  <c r="G806" i="17"/>
  <c r="G805" i="17"/>
  <c r="G804" i="17"/>
  <c r="G803" i="17"/>
  <c r="G802" i="17"/>
  <c r="G801" i="17"/>
  <c r="G800" i="17"/>
  <c r="G799" i="17"/>
  <c r="G798" i="17"/>
  <c r="G797" i="17"/>
  <c r="G796" i="17"/>
  <c r="G795" i="17"/>
  <c r="G794" i="17"/>
  <c r="G793" i="17"/>
  <c r="G792" i="17"/>
  <c r="G791" i="17"/>
  <c r="G790" i="17"/>
  <c r="G789" i="17"/>
  <c r="G788" i="17"/>
  <c r="G787" i="17"/>
  <c r="G786" i="17"/>
  <c r="G785" i="17"/>
  <c r="G784" i="17"/>
  <c r="G783" i="17"/>
  <c r="G782" i="17"/>
  <c r="G781" i="17"/>
  <c r="G780" i="17"/>
  <c r="G779" i="17"/>
  <c r="G778" i="17"/>
  <c r="G777" i="17"/>
  <c r="G776" i="17"/>
  <c r="G775" i="17"/>
  <c r="G774" i="17"/>
  <c r="G773" i="17"/>
  <c r="G772" i="17"/>
  <c r="G771" i="17"/>
  <c r="G770" i="17"/>
  <c r="G769" i="17"/>
  <c r="G768" i="17"/>
  <c r="G767" i="17"/>
  <c r="G766" i="17"/>
  <c r="G765" i="17"/>
  <c r="G764" i="17"/>
  <c r="G763" i="17"/>
  <c r="G762" i="17"/>
  <c r="G761" i="17"/>
  <c r="G760" i="17"/>
  <c r="G759" i="17"/>
  <c r="G758" i="17"/>
  <c r="G757" i="17"/>
  <c r="G756" i="17"/>
  <c r="G755" i="17"/>
  <c r="G754" i="17"/>
  <c r="G753" i="17"/>
  <c r="G752" i="17"/>
  <c r="G751" i="17"/>
  <c r="G750" i="17"/>
  <c r="G749" i="17"/>
  <c r="G748" i="17"/>
  <c r="G747" i="17"/>
  <c r="G746" i="17"/>
  <c r="G745" i="17"/>
  <c r="G744" i="17"/>
  <c r="G743" i="17"/>
  <c r="G742" i="17"/>
  <c r="G741" i="17"/>
  <c r="G740" i="17"/>
  <c r="G739" i="17"/>
  <c r="G738" i="17"/>
  <c r="G737" i="17"/>
  <c r="G736" i="17"/>
  <c r="G735" i="17"/>
  <c r="G734" i="17"/>
  <c r="G733" i="17"/>
  <c r="G732" i="17"/>
  <c r="G731" i="17"/>
  <c r="G730" i="17"/>
  <c r="G729" i="17"/>
  <c r="G728" i="17"/>
  <c r="G727" i="17"/>
  <c r="G726" i="17"/>
  <c r="G725" i="17"/>
  <c r="G724" i="17"/>
  <c r="G723" i="17"/>
  <c r="G722" i="17"/>
  <c r="G721" i="17"/>
  <c r="G720" i="17"/>
  <c r="G719" i="17"/>
  <c r="G718" i="17"/>
  <c r="G717" i="17"/>
  <c r="G716" i="17"/>
  <c r="G715" i="17"/>
  <c r="G714" i="17"/>
  <c r="G713" i="17"/>
  <c r="G712" i="17"/>
  <c r="G711" i="17"/>
  <c r="G710" i="17"/>
  <c r="G709" i="17"/>
  <c r="G708" i="17"/>
  <c r="G707" i="17"/>
  <c r="G706" i="17"/>
  <c r="G705" i="17"/>
  <c r="G704" i="17"/>
  <c r="G703" i="17"/>
  <c r="G702" i="17"/>
  <c r="G701" i="17"/>
  <c r="G700" i="17"/>
  <c r="G699" i="17"/>
  <c r="G698" i="17"/>
  <c r="G697" i="17"/>
  <c r="G696" i="17"/>
  <c r="G695" i="17"/>
  <c r="G694" i="17"/>
  <c r="G693" i="17"/>
  <c r="G692" i="17"/>
  <c r="G691" i="17"/>
  <c r="G690" i="17"/>
  <c r="G689" i="17"/>
  <c r="G688" i="17"/>
  <c r="G687" i="17"/>
  <c r="G686" i="17"/>
  <c r="G685" i="17"/>
  <c r="G684" i="17"/>
  <c r="G683" i="17"/>
  <c r="G682" i="17"/>
  <c r="G681" i="17"/>
  <c r="G680" i="17"/>
  <c r="G679" i="17"/>
  <c r="G678" i="17"/>
  <c r="G677" i="17"/>
  <c r="G676" i="17"/>
  <c r="G675" i="17"/>
  <c r="G674" i="17"/>
  <c r="G673" i="17"/>
  <c r="G672" i="17"/>
  <c r="G671" i="17"/>
  <c r="G670" i="17"/>
  <c r="G669" i="17"/>
  <c r="G668" i="17"/>
  <c r="G667" i="17"/>
  <c r="G666" i="17"/>
  <c r="G665" i="17"/>
  <c r="G664" i="17"/>
  <c r="G663" i="17"/>
  <c r="G662" i="17"/>
  <c r="G661" i="17"/>
  <c r="G660" i="17"/>
  <c r="G659" i="17"/>
  <c r="G658" i="17"/>
  <c r="G657" i="17"/>
  <c r="G656" i="17"/>
  <c r="G655" i="17"/>
  <c r="G654" i="17"/>
  <c r="G653" i="17"/>
  <c r="G652" i="17"/>
  <c r="G651" i="17"/>
  <c r="G650" i="17"/>
  <c r="G649" i="17"/>
  <c r="G648" i="17"/>
  <c r="G647" i="17"/>
  <c r="G646" i="17"/>
  <c r="G645" i="17"/>
  <c r="G644" i="17"/>
  <c r="G643" i="17"/>
  <c r="G642" i="17"/>
  <c r="G641" i="17"/>
  <c r="G640" i="17"/>
  <c r="G639" i="17"/>
  <c r="G638" i="17"/>
  <c r="G637" i="17"/>
  <c r="G636" i="17"/>
  <c r="G635" i="17"/>
  <c r="G634" i="17"/>
  <c r="G633" i="17"/>
  <c r="G632" i="17"/>
  <c r="G631" i="17"/>
  <c r="G630" i="17"/>
  <c r="G629" i="17"/>
  <c r="G628" i="17"/>
  <c r="G627" i="17"/>
  <c r="G626" i="17"/>
  <c r="G625" i="17"/>
  <c r="G624" i="17"/>
  <c r="G623" i="17"/>
  <c r="G622" i="17"/>
  <c r="G621" i="17"/>
  <c r="G620" i="17"/>
  <c r="G619" i="17"/>
  <c r="G618" i="17"/>
  <c r="G617" i="17"/>
  <c r="G616" i="17"/>
  <c r="G615" i="17"/>
  <c r="G614" i="17"/>
  <c r="G613" i="17"/>
  <c r="G612" i="17"/>
  <c r="G611" i="17"/>
  <c r="G610" i="17"/>
  <c r="G609" i="17"/>
  <c r="G608" i="17"/>
  <c r="G607" i="17"/>
  <c r="G606" i="17"/>
  <c r="G605" i="17"/>
  <c r="G604" i="17"/>
  <c r="G603" i="17"/>
  <c r="G602" i="17"/>
  <c r="G601" i="17"/>
  <c r="G600" i="17"/>
  <c r="G599" i="17"/>
  <c r="G598" i="17"/>
  <c r="G597" i="17"/>
  <c r="G596" i="17"/>
  <c r="G595" i="17"/>
  <c r="G594" i="17"/>
  <c r="G593" i="17"/>
  <c r="G592" i="17"/>
  <c r="G591" i="17"/>
  <c r="G590" i="17"/>
  <c r="G589" i="17"/>
  <c r="G588" i="17"/>
  <c r="G587" i="17"/>
  <c r="G586" i="17"/>
  <c r="G585" i="17"/>
  <c r="G584" i="17"/>
  <c r="G583" i="17"/>
  <c r="G582" i="17"/>
  <c r="G581" i="17"/>
  <c r="G580" i="17"/>
  <c r="G579" i="17"/>
  <c r="G578" i="17"/>
  <c r="G577" i="17"/>
  <c r="G576" i="17"/>
  <c r="G575" i="17"/>
  <c r="G574" i="17"/>
  <c r="G573" i="17"/>
  <c r="G572" i="17"/>
  <c r="G571" i="17"/>
  <c r="G570" i="17"/>
  <c r="G569" i="17"/>
  <c r="G568" i="17"/>
  <c r="G567" i="17"/>
  <c r="G566" i="17"/>
  <c r="G565" i="17"/>
  <c r="G564" i="17"/>
  <c r="G563" i="17"/>
  <c r="G562" i="17"/>
  <c r="G561" i="17"/>
  <c r="G560" i="17"/>
  <c r="G559" i="17"/>
  <c r="G558" i="17"/>
  <c r="G557" i="17"/>
  <c r="G556" i="17"/>
  <c r="G555" i="17"/>
  <c r="G554" i="17"/>
  <c r="G553" i="17"/>
  <c r="G552" i="17"/>
  <c r="G551" i="17"/>
  <c r="G550" i="17"/>
  <c r="G549" i="17"/>
  <c r="G548" i="17"/>
  <c r="G547" i="17"/>
  <c r="G546" i="17"/>
  <c r="G545" i="17"/>
  <c r="G544" i="17"/>
  <c r="G543" i="17"/>
  <c r="G542" i="17"/>
  <c r="G541" i="17"/>
  <c r="G540" i="17"/>
  <c r="G539" i="17"/>
  <c r="G538" i="17"/>
  <c r="G537" i="17"/>
  <c r="G536" i="17"/>
  <c r="G535" i="17"/>
  <c r="G534" i="17"/>
  <c r="G533" i="17"/>
  <c r="G532" i="17"/>
  <c r="G531" i="17"/>
  <c r="G530" i="17"/>
  <c r="G529" i="17"/>
  <c r="G528" i="17"/>
  <c r="G527" i="17"/>
  <c r="G526" i="17"/>
  <c r="G525" i="17"/>
  <c r="G524" i="17"/>
  <c r="G523" i="17"/>
  <c r="G522" i="17"/>
  <c r="G521" i="17"/>
  <c r="G520" i="17"/>
  <c r="G519" i="17"/>
  <c r="G518" i="17"/>
  <c r="G517" i="17"/>
  <c r="G516" i="17"/>
  <c r="G515" i="17"/>
  <c r="G514" i="17"/>
  <c r="G513" i="17"/>
  <c r="G512" i="17"/>
  <c r="G511" i="17"/>
  <c r="G510" i="17"/>
  <c r="G509" i="17"/>
  <c r="G508" i="17"/>
  <c r="G507" i="17"/>
  <c r="G506" i="17"/>
  <c r="G505" i="17"/>
  <c r="G504" i="17"/>
  <c r="G503" i="17"/>
  <c r="G502" i="17"/>
  <c r="G501" i="17"/>
  <c r="G500" i="17"/>
  <c r="G499" i="17"/>
  <c r="G498" i="17"/>
  <c r="G497" i="17"/>
  <c r="G496" i="17"/>
  <c r="G495" i="17"/>
  <c r="G494" i="17"/>
  <c r="G493" i="17"/>
  <c r="G492" i="17"/>
  <c r="G491" i="17"/>
  <c r="G490" i="17"/>
  <c r="G489" i="17"/>
  <c r="G488" i="17"/>
  <c r="G487" i="17"/>
  <c r="G486" i="17"/>
  <c r="G485" i="17"/>
  <c r="G484" i="17"/>
  <c r="G483" i="17"/>
  <c r="G482" i="17"/>
  <c r="G481" i="17"/>
  <c r="G480" i="17"/>
  <c r="G479" i="17"/>
  <c r="G478" i="17"/>
  <c r="G477" i="17"/>
  <c r="G476" i="17"/>
  <c r="G475" i="17"/>
  <c r="G474" i="17"/>
  <c r="G473" i="17"/>
  <c r="G472" i="17"/>
  <c r="G471" i="17"/>
  <c r="G470" i="17"/>
  <c r="G469" i="17"/>
  <c r="G468" i="17"/>
  <c r="G467" i="17"/>
  <c r="G466" i="17"/>
  <c r="G465" i="17"/>
  <c r="G464" i="17"/>
  <c r="G463" i="17"/>
  <c r="G462" i="17"/>
  <c r="G461" i="17"/>
  <c r="G460" i="17"/>
  <c r="G459" i="17"/>
  <c r="G458" i="17"/>
  <c r="G457" i="17"/>
  <c r="G456" i="17"/>
  <c r="G455" i="17"/>
  <c r="G454" i="17"/>
  <c r="G453" i="17"/>
  <c r="G452" i="17"/>
  <c r="G451" i="17"/>
  <c r="G450" i="17"/>
  <c r="G449" i="17"/>
  <c r="G448" i="17"/>
  <c r="G447" i="17"/>
  <c r="G446" i="17"/>
  <c r="G445" i="17"/>
  <c r="G444" i="17"/>
  <c r="G443" i="17"/>
  <c r="G442" i="17"/>
  <c r="G441" i="17"/>
  <c r="G440" i="17"/>
  <c r="G439" i="17"/>
  <c r="G438" i="17"/>
  <c r="G437" i="17"/>
  <c r="G436" i="17"/>
  <c r="G435" i="17"/>
  <c r="G434" i="17"/>
  <c r="G433" i="17"/>
  <c r="G432" i="17"/>
  <c r="G431" i="17"/>
  <c r="G430" i="17"/>
  <c r="G429" i="17"/>
  <c r="G428" i="17"/>
  <c r="G427" i="17"/>
  <c r="G426" i="17"/>
  <c r="G425" i="17"/>
  <c r="G424" i="17"/>
  <c r="G423" i="17"/>
  <c r="G422" i="17"/>
  <c r="G421" i="17"/>
  <c r="G420" i="17"/>
  <c r="G419" i="17"/>
  <c r="G418" i="17"/>
  <c r="G417" i="17"/>
  <c r="G416" i="17"/>
  <c r="G415" i="17"/>
  <c r="G414" i="17"/>
  <c r="G413" i="17"/>
  <c r="G412" i="17"/>
  <c r="G411" i="17"/>
  <c r="G410" i="17"/>
  <c r="G409" i="17"/>
  <c r="G408" i="17"/>
  <c r="G407" i="17"/>
  <c r="G406" i="17"/>
  <c r="G405" i="17"/>
  <c r="G404" i="17"/>
  <c r="G403" i="17"/>
  <c r="G402" i="17"/>
  <c r="G401" i="17"/>
  <c r="G400" i="17"/>
  <c r="G399" i="17"/>
  <c r="G398" i="17"/>
  <c r="G397" i="17"/>
  <c r="G396" i="17"/>
  <c r="G395" i="17"/>
  <c r="G394" i="17"/>
  <c r="G393" i="17"/>
  <c r="G392" i="17"/>
  <c r="G391" i="17"/>
  <c r="G390" i="17"/>
  <c r="G389" i="17"/>
  <c r="G388" i="17"/>
  <c r="G387" i="17"/>
  <c r="G386" i="17"/>
  <c r="G385" i="17"/>
  <c r="G384" i="17"/>
  <c r="G383" i="17"/>
  <c r="G382" i="17"/>
  <c r="G381" i="17"/>
  <c r="G380" i="17"/>
  <c r="G379" i="17"/>
  <c r="G378" i="17"/>
  <c r="G377" i="17"/>
  <c r="G376" i="17"/>
  <c r="G375" i="17"/>
  <c r="G374" i="17"/>
  <c r="G373" i="17"/>
  <c r="G372" i="17"/>
  <c r="G371" i="17"/>
  <c r="G370" i="17"/>
  <c r="G369" i="17"/>
  <c r="G368" i="17"/>
  <c r="G367" i="17"/>
  <c r="G366" i="17"/>
  <c r="G365" i="17"/>
  <c r="G364" i="17"/>
  <c r="G363" i="17"/>
  <c r="G362" i="17"/>
  <c r="G361" i="17"/>
  <c r="G360" i="17"/>
  <c r="G359" i="17"/>
  <c r="G358" i="17"/>
  <c r="G357" i="17"/>
  <c r="G356" i="17"/>
  <c r="G355" i="17"/>
  <c r="G354" i="17"/>
  <c r="G353" i="17"/>
  <c r="G352" i="17"/>
  <c r="G351" i="17"/>
  <c r="G350" i="17"/>
  <c r="G349" i="17"/>
  <c r="G348" i="17"/>
  <c r="G347" i="17"/>
  <c r="G346" i="17"/>
  <c r="G345" i="17"/>
  <c r="G344" i="17"/>
  <c r="G343" i="17"/>
  <c r="G342" i="17"/>
  <c r="G341" i="17"/>
  <c r="G340" i="17"/>
  <c r="G339" i="17"/>
  <c r="G338" i="17"/>
  <c r="G337" i="17"/>
  <c r="G336" i="17"/>
  <c r="G335" i="17"/>
  <c r="G334" i="17"/>
  <c r="G333" i="17"/>
  <c r="G332" i="17"/>
  <c r="G331" i="17"/>
  <c r="G330" i="17"/>
  <c r="G329" i="17"/>
  <c r="G328" i="17"/>
  <c r="G327" i="17"/>
  <c r="G326" i="17"/>
  <c r="G325" i="17"/>
  <c r="G324" i="17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G1407" i="17"/>
  <c r="C4" i="17" l="1"/>
  <c r="D4" i="17"/>
  <c r="E4" i="17"/>
  <c r="F4" i="17"/>
  <c r="C5" i="17"/>
  <c r="D5" i="17"/>
  <c r="E5" i="17"/>
  <c r="F5" i="17"/>
  <c r="C6" i="17"/>
  <c r="D6" i="17"/>
  <c r="E6" i="17"/>
  <c r="F6" i="17"/>
  <c r="C7" i="17"/>
  <c r="D7" i="17"/>
  <c r="E7" i="17"/>
  <c r="F7" i="17"/>
  <c r="C8" i="17"/>
  <c r="D8" i="17"/>
  <c r="E8" i="17"/>
  <c r="F8" i="17"/>
  <c r="C9" i="17"/>
  <c r="D9" i="17"/>
  <c r="E9" i="17"/>
  <c r="F9" i="17"/>
  <c r="C10" i="17"/>
  <c r="D10" i="17"/>
  <c r="E10" i="17"/>
  <c r="F10" i="17"/>
  <c r="C11" i="17"/>
  <c r="D11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27" i="17"/>
  <c r="D27" i="17"/>
  <c r="E27" i="17"/>
  <c r="F27" i="17"/>
  <c r="C28" i="17"/>
  <c r="D28" i="17"/>
  <c r="E28" i="17"/>
  <c r="F28" i="17"/>
  <c r="C29" i="17"/>
  <c r="D29" i="17"/>
  <c r="E29" i="17"/>
  <c r="F29" i="17"/>
  <c r="C30" i="17"/>
  <c r="D30" i="17"/>
  <c r="E30" i="17"/>
  <c r="F30" i="17"/>
  <c r="C31" i="17"/>
  <c r="D31" i="17"/>
  <c r="E31" i="17"/>
  <c r="F31" i="17"/>
  <c r="C32" i="17"/>
  <c r="D32" i="17"/>
  <c r="E32" i="17"/>
  <c r="F32" i="17"/>
  <c r="C33" i="17"/>
  <c r="D33" i="17"/>
  <c r="E33" i="17"/>
  <c r="F33" i="17"/>
  <c r="C34" i="17"/>
  <c r="D34" i="17"/>
  <c r="E34" i="17"/>
  <c r="F34" i="17"/>
  <c r="C35" i="17"/>
  <c r="D35" i="17"/>
  <c r="E35" i="17"/>
  <c r="F35" i="17"/>
  <c r="C36" i="17"/>
  <c r="D36" i="17"/>
  <c r="E36" i="17"/>
  <c r="F36" i="17"/>
  <c r="C37" i="17"/>
  <c r="D37" i="17"/>
  <c r="E37" i="17"/>
  <c r="F37" i="17"/>
  <c r="C38" i="17"/>
  <c r="D38" i="17"/>
  <c r="E38" i="17"/>
  <c r="F38" i="17"/>
  <c r="C39" i="17"/>
  <c r="D39" i="17"/>
  <c r="E39" i="17"/>
  <c r="F39" i="17"/>
  <c r="C40" i="17"/>
  <c r="D40" i="17"/>
  <c r="E40" i="17"/>
  <c r="F40" i="17"/>
  <c r="C41" i="17"/>
  <c r="D41" i="17"/>
  <c r="E41" i="17"/>
  <c r="F41" i="17"/>
  <c r="C42" i="17"/>
  <c r="D42" i="17"/>
  <c r="E42" i="17"/>
  <c r="F42" i="17"/>
  <c r="C43" i="17"/>
  <c r="D43" i="17"/>
  <c r="E43" i="17"/>
  <c r="F43" i="17"/>
  <c r="C44" i="17"/>
  <c r="D44" i="17"/>
  <c r="E44" i="17"/>
  <c r="F44" i="17"/>
  <c r="C45" i="17"/>
  <c r="D45" i="17"/>
  <c r="E45" i="17"/>
  <c r="F45" i="17"/>
  <c r="C46" i="17"/>
  <c r="D46" i="17"/>
  <c r="E46" i="17"/>
  <c r="F46" i="17"/>
  <c r="C47" i="17"/>
  <c r="D47" i="17"/>
  <c r="E47" i="17"/>
  <c r="F47" i="17"/>
  <c r="C48" i="17"/>
  <c r="D48" i="17"/>
  <c r="E48" i="17"/>
  <c r="F48" i="17"/>
  <c r="C49" i="17"/>
  <c r="D49" i="17"/>
  <c r="E49" i="17"/>
  <c r="F49" i="17"/>
  <c r="C50" i="17"/>
  <c r="D50" i="17"/>
  <c r="E50" i="17"/>
  <c r="F50" i="17"/>
  <c r="C51" i="17"/>
  <c r="D51" i="17"/>
  <c r="E51" i="17"/>
  <c r="F51" i="17"/>
  <c r="C52" i="17"/>
  <c r="D52" i="17"/>
  <c r="E52" i="17"/>
  <c r="F52" i="17"/>
  <c r="C53" i="17"/>
  <c r="D53" i="17"/>
  <c r="E53" i="17"/>
  <c r="F53" i="17"/>
  <c r="C54" i="17"/>
  <c r="D54" i="17"/>
  <c r="E54" i="17"/>
  <c r="F54" i="17"/>
  <c r="C55" i="17"/>
  <c r="D55" i="17"/>
  <c r="E55" i="17"/>
  <c r="F55" i="17"/>
  <c r="C56" i="17"/>
  <c r="D56" i="17"/>
  <c r="E56" i="17"/>
  <c r="F56" i="17"/>
  <c r="C57" i="17"/>
  <c r="D57" i="17"/>
  <c r="E57" i="17"/>
  <c r="F57" i="17"/>
  <c r="C58" i="17"/>
  <c r="D58" i="17"/>
  <c r="E58" i="17"/>
  <c r="F58" i="17"/>
  <c r="C59" i="17"/>
  <c r="D59" i="17"/>
  <c r="E59" i="17"/>
  <c r="F59" i="17"/>
  <c r="C60" i="17"/>
  <c r="D60" i="17"/>
  <c r="E60" i="17"/>
  <c r="F60" i="17"/>
  <c r="C61" i="17"/>
  <c r="D61" i="17"/>
  <c r="E61" i="17"/>
  <c r="F61" i="17"/>
  <c r="C62" i="17"/>
  <c r="D62" i="17"/>
  <c r="E62" i="17"/>
  <c r="F62" i="17"/>
  <c r="C63" i="17"/>
  <c r="D63" i="17"/>
  <c r="E63" i="17"/>
  <c r="F63" i="17"/>
  <c r="C64" i="17"/>
  <c r="D64" i="17"/>
  <c r="E64" i="17"/>
  <c r="F64" i="17"/>
  <c r="C65" i="17"/>
  <c r="D65" i="17"/>
  <c r="E65" i="17"/>
  <c r="F65" i="17"/>
  <c r="C66" i="17"/>
  <c r="D66" i="17"/>
  <c r="E66" i="17"/>
  <c r="F66" i="17"/>
  <c r="C67" i="17"/>
  <c r="D67" i="17"/>
  <c r="E67" i="17"/>
  <c r="F67" i="17"/>
  <c r="C68" i="17"/>
  <c r="D68" i="17"/>
  <c r="E68" i="17"/>
  <c r="F68" i="17"/>
  <c r="C69" i="17"/>
  <c r="D69" i="17"/>
  <c r="E69" i="17"/>
  <c r="F69" i="17"/>
  <c r="C70" i="17"/>
  <c r="D70" i="17"/>
  <c r="E70" i="17"/>
  <c r="F70" i="17"/>
  <c r="C71" i="17"/>
  <c r="D71" i="17"/>
  <c r="E71" i="17"/>
  <c r="F71" i="17"/>
  <c r="C72" i="17"/>
  <c r="D72" i="17"/>
  <c r="E72" i="17"/>
  <c r="F72" i="17"/>
  <c r="C73" i="17"/>
  <c r="D73" i="17"/>
  <c r="E73" i="17"/>
  <c r="F73" i="17"/>
  <c r="C74" i="17"/>
  <c r="D74" i="17"/>
  <c r="E74" i="17"/>
  <c r="F74" i="17"/>
  <c r="C75" i="17"/>
  <c r="D75" i="17"/>
  <c r="E75" i="17"/>
  <c r="F75" i="17"/>
  <c r="C76" i="17"/>
  <c r="D76" i="17"/>
  <c r="E76" i="17"/>
  <c r="F76" i="17"/>
  <c r="C77" i="17"/>
  <c r="D77" i="17"/>
  <c r="E77" i="17"/>
  <c r="F77" i="17"/>
  <c r="C78" i="17"/>
  <c r="D78" i="17"/>
  <c r="E78" i="17"/>
  <c r="F78" i="17"/>
  <c r="C79" i="17"/>
  <c r="D79" i="17"/>
  <c r="E79" i="17"/>
  <c r="F79" i="17"/>
  <c r="C80" i="17"/>
  <c r="D80" i="17"/>
  <c r="E80" i="17"/>
  <c r="F80" i="17"/>
  <c r="C81" i="17"/>
  <c r="D81" i="17"/>
  <c r="E81" i="17"/>
  <c r="F81" i="17"/>
  <c r="C82" i="17"/>
  <c r="D82" i="17"/>
  <c r="E82" i="17"/>
  <c r="F82" i="17"/>
  <c r="C83" i="17"/>
  <c r="D83" i="17"/>
  <c r="E83" i="17"/>
  <c r="F83" i="17"/>
  <c r="C84" i="17"/>
  <c r="D84" i="17"/>
  <c r="E84" i="17"/>
  <c r="F84" i="17"/>
  <c r="C85" i="17"/>
  <c r="D85" i="17"/>
  <c r="E85" i="17"/>
  <c r="F85" i="17"/>
  <c r="C86" i="17"/>
  <c r="D86" i="17"/>
  <c r="E86" i="17"/>
  <c r="F86" i="17"/>
  <c r="C87" i="17"/>
  <c r="D87" i="17"/>
  <c r="E87" i="17"/>
  <c r="F87" i="17"/>
  <c r="C88" i="17"/>
  <c r="D88" i="17"/>
  <c r="E88" i="17"/>
  <c r="F88" i="17"/>
  <c r="C89" i="17"/>
  <c r="D89" i="17"/>
  <c r="E89" i="17"/>
  <c r="F89" i="17"/>
  <c r="C90" i="17"/>
  <c r="D90" i="17"/>
  <c r="E90" i="17"/>
  <c r="F90" i="17"/>
  <c r="C91" i="17"/>
  <c r="D91" i="17"/>
  <c r="E91" i="17"/>
  <c r="F91" i="17"/>
  <c r="C92" i="17"/>
  <c r="D92" i="17"/>
  <c r="E92" i="17"/>
  <c r="F92" i="17"/>
  <c r="C93" i="17"/>
  <c r="D93" i="17"/>
  <c r="E93" i="17"/>
  <c r="F93" i="17"/>
  <c r="C94" i="17"/>
  <c r="D94" i="17"/>
  <c r="E94" i="17"/>
  <c r="F94" i="17"/>
  <c r="C95" i="17"/>
  <c r="D95" i="17"/>
  <c r="E95" i="17"/>
  <c r="F95" i="17"/>
  <c r="C96" i="17"/>
  <c r="D96" i="17"/>
  <c r="E96" i="17"/>
  <c r="F96" i="17"/>
  <c r="C97" i="17"/>
  <c r="D97" i="17"/>
  <c r="E97" i="17"/>
  <c r="F97" i="17"/>
  <c r="C98" i="17"/>
  <c r="D98" i="17"/>
  <c r="E98" i="17"/>
  <c r="F98" i="17"/>
  <c r="C99" i="17"/>
  <c r="D99" i="17"/>
  <c r="E99" i="17"/>
  <c r="F99" i="17"/>
  <c r="C100" i="17"/>
  <c r="D100" i="17"/>
  <c r="E100" i="17"/>
  <c r="F100" i="17"/>
  <c r="C101" i="17"/>
  <c r="D101" i="17"/>
  <c r="E101" i="17"/>
  <c r="F101" i="17"/>
  <c r="C102" i="17"/>
  <c r="D102" i="17"/>
  <c r="E102" i="17"/>
  <c r="F102" i="17"/>
  <c r="C103" i="17"/>
  <c r="D103" i="17"/>
  <c r="E103" i="17"/>
  <c r="F103" i="17"/>
  <c r="C104" i="17"/>
  <c r="D104" i="17"/>
  <c r="E104" i="17"/>
  <c r="F104" i="17"/>
  <c r="C105" i="17"/>
  <c r="D105" i="17"/>
  <c r="E105" i="17"/>
  <c r="F105" i="17"/>
  <c r="C106" i="17"/>
  <c r="D106" i="17"/>
  <c r="E106" i="17"/>
  <c r="F106" i="17"/>
  <c r="C107" i="17"/>
  <c r="D107" i="17"/>
  <c r="E107" i="17"/>
  <c r="F107" i="17"/>
  <c r="C108" i="17"/>
  <c r="D108" i="17"/>
  <c r="E108" i="17"/>
  <c r="F108" i="17"/>
  <c r="C109" i="17"/>
  <c r="D109" i="17"/>
  <c r="E109" i="17"/>
  <c r="F109" i="17"/>
  <c r="C110" i="17"/>
  <c r="D110" i="17"/>
  <c r="E110" i="17"/>
  <c r="F110" i="17"/>
  <c r="C111" i="17"/>
  <c r="D111" i="17"/>
  <c r="E111" i="17"/>
  <c r="F111" i="17"/>
  <c r="C112" i="17"/>
  <c r="D112" i="17"/>
  <c r="E112" i="17"/>
  <c r="F112" i="17"/>
  <c r="C113" i="17"/>
  <c r="D113" i="17"/>
  <c r="E113" i="17"/>
  <c r="F113" i="17"/>
  <c r="C114" i="17"/>
  <c r="D114" i="17"/>
  <c r="E114" i="17"/>
  <c r="F114" i="17"/>
  <c r="C115" i="17"/>
  <c r="D115" i="17"/>
  <c r="E115" i="17"/>
  <c r="F115" i="17"/>
  <c r="C116" i="17"/>
  <c r="D116" i="17"/>
  <c r="E116" i="17"/>
  <c r="F116" i="17"/>
  <c r="C117" i="17"/>
  <c r="D117" i="17"/>
  <c r="E117" i="17"/>
  <c r="F117" i="17"/>
  <c r="C118" i="17"/>
  <c r="D118" i="17"/>
  <c r="E118" i="17"/>
  <c r="F118" i="17"/>
  <c r="C119" i="17"/>
  <c r="D119" i="17"/>
  <c r="E119" i="17"/>
  <c r="F119" i="17"/>
  <c r="C120" i="17"/>
  <c r="D120" i="17"/>
  <c r="E120" i="17"/>
  <c r="F120" i="17"/>
  <c r="C121" i="17"/>
  <c r="D121" i="17"/>
  <c r="E121" i="17"/>
  <c r="F121" i="17"/>
  <c r="C122" i="17"/>
  <c r="D122" i="17"/>
  <c r="E122" i="17"/>
  <c r="F122" i="17"/>
  <c r="C123" i="17"/>
  <c r="D123" i="17"/>
  <c r="E123" i="17"/>
  <c r="F123" i="17"/>
  <c r="C124" i="17"/>
  <c r="D124" i="17"/>
  <c r="E124" i="17"/>
  <c r="F124" i="17"/>
  <c r="C125" i="17"/>
  <c r="D125" i="17"/>
  <c r="E125" i="17"/>
  <c r="F125" i="17"/>
  <c r="C126" i="17"/>
  <c r="D126" i="17"/>
  <c r="E126" i="17"/>
  <c r="F126" i="17"/>
  <c r="C127" i="17"/>
  <c r="D127" i="17"/>
  <c r="E127" i="17"/>
  <c r="F127" i="17"/>
  <c r="C128" i="17"/>
  <c r="D128" i="17"/>
  <c r="E128" i="17"/>
  <c r="F128" i="17"/>
  <c r="C129" i="17"/>
  <c r="D129" i="17"/>
  <c r="E129" i="17"/>
  <c r="F129" i="17"/>
  <c r="C130" i="17"/>
  <c r="D130" i="17"/>
  <c r="E130" i="17"/>
  <c r="F130" i="17"/>
  <c r="C131" i="17"/>
  <c r="D131" i="17"/>
  <c r="E131" i="17"/>
  <c r="F131" i="17"/>
  <c r="C132" i="17"/>
  <c r="D132" i="17"/>
  <c r="E132" i="17"/>
  <c r="F132" i="17"/>
  <c r="C133" i="17"/>
  <c r="D133" i="17"/>
  <c r="E133" i="17"/>
  <c r="F133" i="17"/>
  <c r="C134" i="17"/>
  <c r="D134" i="17"/>
  <c r="E134" i="17"/>
  <c r="F134" i="17"/>
  <c r="C135" i="17"/>
  <c r="D135" i="17"/>
  <c r="E135" i="17"/>
  <c r="F135" i="17"/>
  <c r="C136" i="17"/>
  <c r="D136" i="17"/>
  <c r="E136" i="17"/>
  <c r="F136" i="17"/>
  <c r="C137" i="17"/>
  <c r="D137" i="17"/>
  <c r="E137" i="17"/>
  <c r="F137" i="17"/>
  <c r="C138" i="17"/>
  <c r="D138" i="17"/>
  <c r="E138" i="17"/>
  <c r="F138" i="17"/>
  <c r="C139" i="17"/>
  <c r="D139" i="17"/>
  <c r="E139" i="17"/>
  <c r="F139" i="17"/>
  <c r="C140" i="17"/>
  <c r="D140" i="17"/>
  <c r="E140" i="17"/>
  <c r="F140" i="17"/>
  <c r="C141" i="17"/>
  <c r="D141" i="17"/>
  <c r="E141" i="17"/>
  <c r="F141" i="17"/>
  <c r="C142" i="17"/>
  <c r="D142" i="17"/>
  <c r="E142" i="17"/>
  <c r="F142" i="17"/>
  <c r="C143" i="17"/>
  <c r="D143" i="17"/>
  <c r="E143" i="17"/>
  <c r="F143" i="17"/>
  <c r="C144" i="17"/>
  <c r="D144" i="17"/>
  <c r="E144" i="17"/>
  <c r="F144" i="17"/>
  <c r="C145" i="17"/>
  <c r="D145" i="17"/>
  <c r="E145" i="17"/>
  <c r="F145" i="17"/>
  <c r="C146" i="17"/>
  <c r="D146" i="17"/>
  <c r="E146" i="17"/>
  <c r="F146" i="17"/>
  <c r="C147" i="17"/>
  <c r="D147" i="17"/>
  <c r="E147" i="17"/>
  <c r="F147" i="17"/>
  <c r="C148" i="17"/>
  <c r="D148" i="17"/>
  <c r="E148" i="17"/>
  <c r="F148" i="17"/>
  <c r="C149" i="17"/>
  <c r="D149" i="17"/>
  <c r="E149" i="17"/>
  <c r="F149" i="17"/>
  <c r="C150" i="17"/>
  <c r="D150" i="17"/>
  <c r="E150" i="17"/>
  <c r="F150" i="17"/>
  <c r="C151" i="17"/>
  <c r="D151" i="17"/>
  <c r="E151" i="17"/>
  <c r="F151" i="17"/>
  <c r="C152" i="17"/>
  <c r="D152" i="17"/>
  <c r="E152" i="17"/>
  <c r="F152" i="17"/>
  <c r="C153" i="17"/>
  <c r="D153" i="17"/>
  <c r="E153" i="17"/>
  <c r="F153" i="17"/>
  <c r="C154" i="17"/>
  <c r="D154" i="17"/>
  <c r="E154" i="17"/>
  <c r="F154" i="17"/>
  <c r="C155" i="17"/>
  <c r="D155" i="17"/>
  <c r="E155" i="17"/>
  <c r="F155" i="17"/>
  <c r="C156" i="17"/>
  <c r="D156" i="17"/>
  <c r="E156" i="17"/>
  <c r="F156" i="17"/>
  <c r="C157" i="17"/>
  <c r="D157" i="17"/>
  <c r="E157" i="17"/>
  <c r="F157" i="17"/>
  <c r="C158" i="17"/>
  <c r="D158" i="17"/>
  <c r="E158" i="17"/>
  <c r="F158" i="17"/>
  <c r="C159" i="17"/>
  <c r="D159" i="17"/>
  <c r="E159" i="17"/>
  <c r="F159" i="17"/>
  <c r="C160" i="17"/>
  <c r="D160" i="17"/>
  <c r="E160" i="17"/>
  <c r="F160" i="17"/>
  <c r="C161" i="17"/>
  <c r="D161" i="17"/>
  <c r="E161" i="17"/>
  <c r="F161" i="17"/>
  <c r="C162" i="17"/>
  <c r="D162" i="17"/>
  <c r="E162" i="17"/>
  <c r="F162" i="17"/>
  <c r="C163" i="17"/>
  <c r="D163" i="17"/>
  <c r="E163" i="17"/>
  <c r="F163" i="17"/>
  <c r="C164" i="17"/>
  <c r="D164" i="17"/>
  <c r="E164" i="17"/>
  <c r="F164" i="17"/>
  <c r="C165" i="17"/>
  <c r="D165" i="17"/>
  <c r="E165" i="17"/>
  <c r="F165" i="17"/>
  <c r="C166" i="17"/>
  <c r="D166" i="17"/>
  <c r="E166" i="17"/>
  <c r="F166" i="17"/>
  <c r="C167" i="17"/>
  <c r="D167" i="17"/>
  <c r="E167" i="17"/>
  <c r="F167" i="17"/>
  <c r="C168" i="17"/>
  <c r="D168" i="17"/>
  <c r="E168" i="17"/>
  <c r="F168" i="17"/>
  <c r="C169" i="17"/>
  <c r="D169" i="17"/>
  <c r="E169" i="17"/>
  <c r="F169" i="17"/>
  <c r="C170" i="17"/>
  <c r="D170" i="17"/>
  <c r="E170" i="17"/>
  <c r="F170" i="17"/>
  <c r="C171" i="17"/>
  <c r="D171" i="17"/>
  <c r="E171" i="17"/>
  <c r="F171" i="17"/>
  <c r="C172" i="17"/>
  <c r="D172" i="17"/>
  <c r="E172" i="17"/>
  <c r="F172" i="17"/>
  <c r="C173" i="17"/>
  <c r="D173" i="17"/>
  <c r="E173" i="17"/>
  <c r="F173" i="17"/>
  <c r="C174" i="17"/>
  <c r="D174" i="17"/>
  <c r="E174" i="17"/>
  <c r="F174" i="17"/>
  <c r="C175" i="17"/>
  <c r="D175" i="17"/>
  <c r="E175" i="17"/>
  <c r="F175" i="17"/>
  <c r="C176" i="17"/>
  <c r="D176" i="17"/>
  <c r="E176" i="17"/>
  <c r="F176" i="17"/>
  <c r="C177" i="17"/>
  <c r="D177" i="17"/>
  <c r="E177" i="17"/>
  <c r="F177" i="17"/>
  <c r="C178" i="17"/>
  <c r="D178" i="17"/>
  <c r="E178" i="17"/>
  <c r="F178" i="17"/>
  <c r="C179" i="17"/>
  <c r="D179" i="17"/>
  <c r="E179" i="17"/>
  <c r="F179" i="17"/>
  <c r="C180" i="17"/>
  <c r="D180" i="17"/>
  <c r="E180" i="17"/>
  <c r="F180" i="17"/>
  <c r="C181" i="17"/>
  <c r="D181" i="17"/>
  <c r="E181" i="17"/>
  <c r="F181" i="17"/>
  <c r="C182" i="17"/>
  <c r="D182" i="17"/>
  <c r="E182" i="17"/>
  <c r="F182" i="17"/>
  <c r="C183" i="17"/>
  <c r="D183" i="17"/>
  <c r="E183" i="17"/>
  <c r="F183" i="17"/>
  <c r="C184" i="17"/>
  <c r="D184" i="17"/>
  <c r="E184" i="17"/>
  <c r="F184" i="17"/>
  <c r="C185" i="17"/>
  <c r="D185" i="17"/>
  <c r="E185" i="17"/>
  <c r="F185" i="17"/>
  <c r="C186" i="17"/>
  <c r="D186" i="17"/>
  <c r="E186" i="17"/>
  <c r="F186" i="17"/>
  <c r="C187" i="17"/>
  <c r="D187" i="17"/>
  <c r="E187" i="17"/>
  <c r="F187" i="17"/>
  <c r="C188" i="17"/>
  <c r="D188" i="17"/>
  <c r="E188" i="17"/>
  <c r="F188" i="17"/>
  <c r="C189" i="17"/>
  <c r="D189" i="17"/>
  <c r="E189" i="17"/>
  <c r="F189" i="17"/>
  <c r="C190" i="17"/>
  <c r="D190" i="17"/>
  <c r="E190" i="17"/>
  <c r="F190" i="17"/>
  <c r="C191" i="17"/>
  <c r="D191" i="17"/>
  <c r="E191" i="17"/>
  <c r="F191" i="17"/>
  <c r="C192" i="17"/>
  <c r="D192" i="17"/>
  <c r="E192" i="17"/>
  <c r="F192" i="17"/>
  <c r="C193" i="17"/>
  <c r="D193" i="17"/>
  <c r="E193" i="17"/>
  <c r="F193" i="17"/>
  <c r="C194" i="17"/>
  <c r="D194" i="17"/>
  <c r="E194" i="17"/>
  <c r="F194" i="17"/>
  <c r="C195" i="17"/>
  <c r="D195" i="17"/>
  <c r="E195" i="17"/>
  <c r="F195" i="17"/>
  <c r="C196" i="17"/>
  <c r="D196" i="17"/>
  <c r="E196" i="17"/>
  <c r="F196" i="17"/>
  <c r="C197" i="17"/>
  <c r="D197" i="17"/>
  <c r="E197" i="17"/>
  <c r="F197" i="17"/>
  <c r="C198" i="17"/>
  <c r="D198" i="17"/>
  <c r="E198" i="17"/>
  <c r="F198" i="17"/>
  <c r="C199" i="17"/>
  <c r="D199" i="17"/>
  <c r="E199" i="17"/>
  <c r="F199" i="17"/>
  <c r="C200" i="17"/>
  <c r="D200" i="17"/>
  <c r="E200" i="17"/>
  <c r="F200" i="17"/>
  <c r="C201" i="17"/>
  <c r="D201" i="17"/>
  <c r="E201" i="17"/>
  <c r="F201" i="17"/>
  <c r="C202" i="17"/>
  <c r="D202" i="17"/>
  <c r="E202" i="17"/>
  <c r="F202" i="17"/>
  <c r="C203" i="17"/>
  <c r="D203" i="17"/>
  <c r="E203" i="17"/>
  <c r="F203" i="17"/>
  <c r="C204" i="17"/>
  <c r="D204" i="17"/>
  <c r="E204" i="17"/>
  <c r="F204" i="17"/>
  <c r="C205" i="17"/>
  <c r="D205" i="17"/>
  <c r="E205" i="17"/>
  <c r="F205" i="17"/>
  <c r="C206" i="17"/>
  <c r="D206" i="17"/>
  <c r="E206" i="17"/>
  <c r="F206" i="17"/>
  <c r="C207" i="17"/>
  <c r="D207" i="17"/>
  <c r="E207" i="17"/>
  <c r="F207" i="17"/>
  <c r="C208" i="17"/>
  <c r="D208" i="17"/>
  <c r="E208" i="17"/>
  <c r="F208" i="17"/>
  <c r="C209" i="17"/>
  <c r="D209" i="17"/>
  <c r="E209" i="17"/>
  <c r="F209" i="17"/>
  <c r="C210" i="17"/>
  <c r="D210" i="17"/>
  <c r="E210" i="17"/>
  <c r="F210" i="17"/>
  <c r="C211" i="17"/>
  <c r="D211" i="17"/>
  <c r="E211" i="17"/>
  <c r="F211" i="17"/>
  <c r="C212" i="17"/>
  <c r="D212" i="17"/>
  <c r="E212" i="17"/>
  <c r="F212" i="17"/>
  <c r="C213" i="17"/>
  <c r="D213" i="17"/>
  <c r="E213" i="17"/>
  <c r="F213" i="17"/>
  <c r="C214" i="17"/>
  <c r="D214" i="17"/>
  <c r="E214" i="17"/>
  <c r="F214" i="17"/>
  <c r="C215" i="17"/>
  <c r="D215" i="17"/>
  <c r="E215" i="17"/>
  <c r="F215" i="17"/>
  <c r="C216" i="17"/>
  <c r="D216" i="17"/>
  <c r="E216" i="17"/>
  <c r="F216" i="17"/>
  <c r="C217" i="17"/>
  <c r="D217" i="17"/>
  <c r="E217" i="17"/>
  <c r="F217" i="17"/>
  <c r="C218" i="17"/>
  <c r="D218" i="17"/>
  <c r="E218" i="17"/>
  <c r="F218" i="17"/>
  <c r="C219" i="17"/>
  <c r="D219" i="17"/>
  <c r="E219" i="17"/>
  <c r="F219" i="17"/>
  <c r="C220" i="17"/>
  <c r="D220" i="17"/>
  <c r="E220" i="17"/>
  <c r="F220" i="17"/>
  <c r="C221" i="17"/>
  <c r="D221" i="17"/>
  <c r="E221" i="17"/>
  <c r="F221" i="17"/>
  <c r="C222" i="17"/>
  <c r="D222" i="17"/>
  <c r="E222" i="17"/>
  <c r="F222" i="17"/>
  <c r="C223" i="17"/>
  <c r="D223" i="17"/>
  <c r="E223" i="17"/>
  <c r="F223" i="17"/>
  <c r="C224" i="17"/>
  <c r="D224" i="17"/>
  <c r="E224" i="17"/>
  <c r="F224" i="17"/>
  <c r="C225" i="17"/>
  <c r="D225" i="17"/>
  <c r="E225" i="17"/>
  <c r="F225" i="17"/>
  <c r="C226" i="17"/>
  <c r="D226" i="17"/>
  <c r="E226" i="17"/>
  <c r="F226" i="17"/>
  <c r="C227" i="17"/>
  <c r="D227" i="17"/>
  <c r="E227" i="17"/>
  <c r="F227" i="17"/>
  <c r="C228" i="17"/>
  <c r="D228" i="17"/>
  <c r="E228" i="17"/>
  <c r="F228" i="17"/>
  <c r="C229" i="17"/>
  <c r="D229" i="17"/>
  <c r="E229" i="17"/>
  <c r="F229" i="17"/>
  <c r="C230" i="17"/>
  <c r="D230" i="17"/>
  <c r="E230" i="17"/>
  <c r="F230" i="17"/>
  <c r="C231" i="17"/>
  <c r="D231" i="17"/>
  <c r="E231" i="17"/>
  <c r="F231" i="17"/>
  <c r="C232" i="17"/>
  <c r="D232" i="17"/>
  <c r="E232" i="17"/>
  <c r="F232" i="17"/>
  <c r="C233" i="17"/>
  <c r="D233" i="17"/>
  <c r="E233" i="17"/>
  <c r="F233" i="17"/>
  <c r="C234" i="17"/>
  <c r="D234" i="17"/>
  <c r="E234" i="17"/>
  <c r="F234" i="17"/>
  <c r="C235" i="17"/>
  <c r="D235" i="17"/>
  <c r="E235" i="17"/>
  <c r="F235" i="17"/>
  <c r="C236" i="17"/>
  <c r="D236" i="17"/>
  <c r="E236" i="17"/>
  <c r="F236" i="17"/>
  <c r="C237" i="17"/>
  <c r="D237" i="17"/>
  <c r="E237" i="17"/>
  <c r="F237" i="17"/>
  <c r="C238" i="17"/>
  <c r="D238" i="17"/>
  <c r="E238" i="17"/>
  <c r="F238" i="17"/>
  <c r="C239" i="17"/>
  <c r="D239" i="17"/>
  <c r="E239" i="17"/>
  <c r="F239" i="17"/>
  <c r="C240" i="17"/>
  <c r="D240" i="17"/>
  <c r="E240" i="17"/>
  <c r="F240" i="17"/>
  <c r="C241" i="17"/>
  <c r="D241" i="17"/>
  <c r="E241" i="17"/>
  <c r="F241" i="17"/>
  <c r="C242" i="17"/>
  <c r="D242" i="17"/>
  <c r="E242" i="17"/>
  <c r="F242" i="17"/>
  <c r="C243" i="17"/>
  <c r="D243" i="17"/>
  <c r="E243" i="17"/>
  <c r="F243" i="17"/>
  <c r="C244" i="17"/>
  <c r="D244" i="17"/>
  <c r="E244" i="17"/>
  <c r="F244" i="17"/>
  <c r="C245" i="17"/>
  <c r="D245" i="17"/>
  <c r="E245" i="17"/>
  <c r="F245" i="17"/>
  <c r="C246" i="17"/>
  <c r="D246" i="17"/>
  <c r="E246" i="17"/>
  <c r="F246" i="17"/>
  <c r="C247" i="17"/>
  <c r="D247" i="17"/>
  <c r="E247" i="17"/>
  <c r="F247" i="17"/>
  <c r="C248" i="17"/>
  <c r="D248" i="17"/>
  <c r="E248" i="17"/>
  <c r="F248" i="17"/>
  <c r="C249" i="17"/>
  <c r="D249" i="17"/>
  <c r="E249" i="17"/>
  <c r="F249" i="17"/>
  <c r="C250" i="17"/>
  <c r="D250" i="17"/>
  <c r="E250" i="17"/>
  <c r="F250" i="17"/>
  <c r="C251" i="17"/>
  <c r="D251" i="17"/>
  <c r="E251" i="17"/>
  <c r="F251" i="17"/>
  <c r="C252" i="17"/>
  <c r="D252" i="17"/>
  <c r="E252" i="17"/>
  <c r="F252" i="17"/>
  <c r="C253" i="17"/>
  <c r="D253" i="17"/>
  <c r="E253" i="17"/>
  <c r="F253" i="17"/>
  <c r="C254" i="17"/>
  <c r="D254" i="17"/>
  <c r="E254" i="17"/>
  <c r="F254" i="17"/>
  <c r="C255" i="17"/>
  <c r="D255" i="17"/>
  <c r="E255" i="17"/>
  <c r="F255" i="17"/>
  <c r="C256" i="17"/>
  <c r="D256" i="17"/>
  <c r="E256" i="17"/>
  <c r="F256" i="17"/>
  <c r="C257" i="17"/>
  <c r="D257" i="17"/>
  <c r="E257" i="17"/>
  <c r="F257" i="17"/>
  <c r="C258" i="17"/>
  <c r="D258" i="17"/>
  <c r="E258" i="17"/>
  <c r="F258" i="17"/>
  <c r="C259" i="17"/>
  <c r="D259" i="17"/>
  <c r="E259" i="17"/>
  <c r="F259" i="17"/>
  <c r="C260" i="17"/>
  <c r="D260" i="17"/>
  <c r="E260" i="17"/>
  <c r="F260" i="17"/>
  <c r="C261" i="17"/>
  <c r="D261" i="17"/>
  <c r="E261" i="17"/>
  <c r="F261" i="17"/>
  <c r="C262" i="17"/>
  <c r="D262" i="17"/>
  <c r="E262" i="17"/>
  <c r="F262" i="17"/>
  <c r="C263" i="17"/>
  <c r="D263" i="17"/>
  <c r="E263" i="17"/>
  <c r="F263" i="17"/>
  <c r="C264" i="17"/>
  <c r="D264" i="17"/>
  <c r="E264" i="17"/>
  <c r="F264" i="17"/>
  <c r="C265" i="17"/>
  <c r="D265" i="17"/>
  <c r="E265" i="17"/>
  <c r="F265" i="17"/>
  <c r="C266" i="17"/>
  <c r="D266" i="17"/>
  <c r="E266" i="17"/>
  <c r="F266" i="17"/>
  <c r="C267" i="17"/>
  <c r="D267" i="17"/>
  <c r="E267" i="17"/>
  <c r="F267" i="17"/>
  <c r="C268" i="17"/>
  <c r="D268" i="17"/>
  <c r="E268" i="17"/>
  <c r="F268" i="17"/>
  <c r="C269" i="17"/>
  <c r="D269" i="17"/>
  <c r="E269" i="17"/>
  <c r="F269" i="17"/>
  <c r="C270" i="17"/>
  <c r="D270" i="17"/>
  <c r="E270" i="17"/>
  <c r="F270" i="17"/>
  <c r="C271" i="17"/>
  <c r="D271" i="17"/>
  <c r="E271" i="17"/>
  <c r="F271" i="17"/>
  <c r="C272" i="17"/>
  <c r="D272" i="17"/>
  <c r="E272" i="17"/>
  <c r="F272" i="17"/>
  <c r="C273" i="17"/>
  <c r="D273" i="17"/>
  <c r="E273" i="17"/>
  <c r="F273" i="17"/>
  <c r="C274" i="17"/>
  <c r="D274" i="17"/>
  <c r="E274" i="17"/>
  <c r="F274" i="17"/>
  <c r="C275" i="17"/>
  <c r="D275" i="17"/>
  <c r="E275" i="17"/>
  <c r="F275" i="17"/>
  <c r="C276" i="17"/>
  <c r="D276" i="17"/>
  <c r="E276" i="17"/>
  <c r="F276" i="17"/>
  <c r="C277" i="17"/>
  <c r="D277" i="17"/>
  <c r="E277" i="17"/>
  <c r="F277" i="17"/>
  <c r="C278" i="17"/>
  <c r="D278" i="17"/>
  <c r="E278" i="17"/>
  <c r="F278" i="17"/>
  <c r="C279" i="17"/>
  <c r="D279" i="17"/>
  <c r="E279" i="17"/>
  <c r="F279" i="17"/>
  <c r="C280" i="17"/>
  <c r="D280" i="17"/>
  <c r="E280" i="17"/>
  <c r="F280" i="17"/>
  <c r="C281" i="17"/>
  <c r="D281" i="17"/>
  <c r="E281" i="17"/>
  <c r="F281" i="17"/>
  <c r="C282" i="17"/>
  <c r="D282" i="17"/>
  <c r="E282" i="17"/>
  <c r="F282" i="17"/>
  <c r="C283" i="17"/>
  <c r="D283" i="17"/>
  <c r="E283" i="17"/>
  <c r="F283" i="17"/>
  <c r="C284" i="17"/>
  <c r="D284" i="17"/>
  <c r="E284" i="17"/>
  <c r="F284" i="17"/>
  <c r="C285" i="17"/>
  <c r="D285" i="17"/>
  <c r="E285" i="17"/>
  <c r="F285" i="17"/>
  <c r="C286" i="17"/>
  <c r="D286" i="17"/>
  <c r="E286" i="17"/>
  <c r="F286" i="17"/>
  <c r="C287" i="17"/>
  <c r="D287" i="17"/>
  <c r="E287" i="17"/>
  <c r="F287" i="17"/>
  <c r="C288" i="17"/>
  <c r="D288" i="17"/>
  <c r="E288" i="17"/>
  <c r="F288" i="17"/>
  <c r="C289" i="17"/>
  <c r="D289" i="17"/>
  <c r="E289" i="17"/>
  <c r="F289" i="17"/>
  <c r="C290" i="17"/>
  <c r="D290" i="17"/>
  <c r="E290" i="17"/>
  <c r="F290" i="17"/>
  <c r="C291" i="17"/>
  <c r="D291" i="17"/>
  <c r="E291" i="17"/>
  <c r="F291" i="17"/>
  <c r="C292" i="17"/>
  <c r="D292" i="17"/>
  <c r="E292" i="17"/>
  <c r="F292" i="17"/>
  <c r="C293" i="17"/>
  <c r="D293" i="17"/>
  <c r="E293" i="17"/>
  <c r="F293" i="17"/>
  <c r="C294" i="17"/>
  <c r="D294" i="17"/>
  <c r="E294" i="17"/>
  <c r="F294" i="17"/>
  <c r="C295" i="17"/>
  <c r="D295" i="17"/>
  <c r="E295" i="17"/>
  <c r="F295" i="17"/>
  <c r="C296" i="17"/>
  <c r="D296" i="17"/>
  <c r="E296" i="17"/>
  <c r="F296" i="17"/>
  <c r="C297" i="17"/>
  <c r="D297" i="17"/>
  <c r="E297" i="17"/>
  <c r="F297" i="17"/>
  <c r="C298" i="17"/>
  <c r="D298" i="17"/>
  <c r="E298" i="17"/>
  <c r="F298" i="17"/>
  <c r="C299" i="17"/>
  <c r="D299" i="17"/>
  <c r="E299" i="17"/>
  <c r="F299" i="17"/>
  <c r="C300" i="17"/>
  <c r="D300" i="17"/>
  <c r="E300" i="17"/>
  <c r="F300" i="17"/>
  <c r="C301" i="17"/>
  <c r="D301" i="17"/>
  <c r="E301" i="17"/>
  <c r="F301" i="17"/>
  <c r="C302" i="17"/>
  <c r="D302" i="17"/>
  <c r="E302" i="17"/>
  <c r="F302" i="17"/>
  <c r="C303" i="17"/>
  <c r="D303" i="17"/>
  <c r="E303" i="17"/>
  <c r="F303" i="17"/>
  <c r="C304" i="17"/>
  <c r="D304" i="17"/>
  <c r="E304" i="17"/>
  <c r="F304" i="17"/>
  <c r="C305" i="17"/>
  <c r="D305" i="17"/>
  <c r="E305" i="17"/>
  <c r="F305" i="17"/>
  <c r="C306" i="17"/>
  <c r="D306" i="17"/>
  <c r="E306" i="17"/>
  <c r="F306" i="17"/>
  <c r="C307" i="17"/>
  <c r="D307" i="17"/>
  <c r="E307" i="17"/>
  <c r="F307" i="17"/>
  <c r="C308" i="17"/>
  <c r="D308" i="17"/>
  <c r="E308" i="17"/>
  <c r="F308" i="17"/>
  <c r="C309" i="17"/>
  <c r="D309" i="17"/>
  <c r="E309" i="17"/>
  <c r="F309" i="17"/>
  <c r="C310" i="17"/>
  <c r="D310" i="17"/>
  <c r="E310" i="17"/>
  <c r="F310" i="17"/>
  <c r="C311" i="17"/>
  <c r="D311" i="17"/>
  <c r="E311" i="17"/>
  <c r="F311" i="17"/>
  <c r="C312" i="17"/>
  <c r="D312" i="17"/>
  <c r="E312" i="17"/>
  <c r="F312" i="17"/>
  <c r="C313" i="17"/>
  <c r="D313" i="17"/>
  <c r="E313" i="17"/>
  <c r="F313" i="17"/>
  <c r="C314" i="17"/>
  <c r="D314" i="17"/>
  <c r="E314" i="17"/>
  <c r="F314" i="17"/>
  <c r="C315" i="17"/>
  <c r="D315" i="17"/>
  <c r="E315" i="17"/>
  <c r="F315" i="17"/>
  <c r="C316" i="17"/>
  <c r="D316" i="17"/>
  <c r="E316" i="17"/>
  <c r="F316" i="17"/>
  <c r="C317" i="17"/>
  <c r="D317" i="17"/>
  <c r="E317" i="17"/>
  <c r="F317" i="17"/>
  <c r="C318" i="17"/>
  <c r="D318" i="17"/>
  <c r="E318" i="17"/>
  <c r="F318" i="17"/>
  <c r="C319" i="17"/>
  <c r="D319" i="17"/>
  <c r="E319" i="17"/>
  <c r="F319" i="17"/>
  <c r="C320" i="17"/>
  <c r="D320" i="17"/>
  <c r="E320" i="17"/>
  <c r="F320" i="17"/>
  <c r="C321" i="17"/>
  <c r="D321" i="17"/>
  <c r="E321" i="17"/>
  <c r="F321" i="17"/>
  <c r="C322" i="17"/>
  <c r="D322" i="17"/>
  <c r="E322" i="17"/>
  <c r="F322" i="17"/>
  <c r="C323" i="17"/>
  <c r="D323" i="17"/>
  <c r="E323" i="17"/>
  <c r="F323" i="17"/>
  <c r="C324" i="17"/>
  <c r="D324" i="17"/>
  <c r="E324" i="17"/>
  <c r="F324" i="17"/>
  <c r="C325" i="17"/>
  <c r="D325" i="17"/>
  <c r="E325" i="17"/>
  <c r="F325" i="17"/>
  <c r="C326" i="17"/>
  <c r="D326" i="17"/>
  <c r="E326" i="17"/>
  <c r="F326" i="17"/>
  <c r="C327" i="17"/>
  <c r="D327" i="17"/>
  <c r="E327" i="17"/>
  <c r="F327" i="17"/>
  <c r="C328" i="17"/>
  <c r="D328" i="17"/>
  <c r="E328" i="17"/>
  <c r="F328" i="17"/>
  <c r="C329" i="17"/>
  <c r="D329" i="17"/>
  <c r="E329" i="17"/>
  <c r="F329" i="17"/>
  <c r="C330" i="17"/>
  <c r="D330" i="17"/>
  <c r="E330" i="17"/>
  <c r="F330" i="17"/>
  <c r="C331" i="17"/>
  <c r="D331" i="17"/>
  <c r="E331" i="17"/>
  <c r="F331" i="17"/>
  <c r="C332" i="17"/>
  <c r="D332" i="17"/>
  <c r="E332" i="17"/>
  <c r="F332" i="17"/>
  <c r="C333" i="17"/>
  <c r="D333" i="17"/>
  <c r="E333" i="17"/>
  <c r="F333" i="17"/>
  <c r="C334" i="17"/>
  <c r="D334" i="17"/>
  <c r="E334" i="17"/>
  <c r="F334" i="17"/>
  <c r="C335" i="17"/>
  <c r="D335" i="17"/>
  <c r="E335" i="17"/>
  <c r="F335" i="17"/>
  <c r="C336" i="17"/>
  <c r="D336" i="17"/>
  <c r="E336" i="17"/>
  <c r="F336" i="17"/>
  <c r="C337" i="17"/>
  <c r="D337" i="17"/>
  <c r="E337" i="17"/>
  <c r="F337" i="17"/>
  <c r="C338" i="17"/>
  <c r="D338" i="17"/>
  <c r="E338" i="17"/>
  <c r="F338" i="17"/>
  <c r="C339" i="17"/>
  <c r="D339" i="17"/>
  <c r="E339" i="17"/>
  <c r="F339" i="17"/>
  <c r="C340" i="17"/>
  <c r="D340" i="17"/>
  <c r="E340" i="17"/>
  <c r="F340" i="17"/>
  <c r="C341" i="17"/>
  <c r="D341" i="17"/>
  <c r="E341" i="17"/>
  <c r="F341" i="17"/>
  <c r="C342" i="17"/>
  <c r="D342" i="17"/>
  <c r="E342" i="17"/>
  <c r="F342" i="17"/>
  <c r="C343" i="17"/>
  <c r="D343" i="17"/>
  <c r="E343" i="17"/>
  <c r="F343" i="17"/>
  <c r="C344" i="17"/>
  <c r="D344" i="17"/>
  <c r="E344" i="17"/>
  <c r="F344" i="17"/>
  <c r="C345" i="17"/>
  <c r="D345" i="17"/>
  <c r="E345" i="17"/>
  <c r="F345" i="17"/>
  <c r="C346" i="17"/>
  <c r="D346" i="17"/>
  <c r="E346" i="17"/>
  <c r="F346" i="17"/>
  <c r="C347" i="17"/>
  <c r="D347" i="17"/>
  <c r="E347" i="17"/>
  <c r="F347" i="17"/>
  <c r="C348" i="17"/>
  <c r="D348" i="17"/>
  <c r="E348" i="17"/>
  <c r="F348" i="17"/>
  <c r="C349" i="17"/>
  <c r="D349" i="17"/>
  <c r="E349" i="17"/>
  <c r="F349" i="17"/>
  <c r="C350" i="17"/>
  <c r="D350" i="17"/>
  <c r="E350" i="17"/>
  <c r="F350" i="17"/>
  <c r="C351" i="17"/>
  <c r="D351" i="17"/>
  <c r="E351" i="17"/>
  <c r="F351" i="17"/>
  <c r="C352" i="17"/>
  <c r="D352" i="17"/>
  <c r="E352" i="17"/>
  <c r="F352" i="17"/>
  <c r="C353" i="17"/>
  <c r="D353" i="17"/>
  <c r="E353" i="17"/>
  <c r="F353" i="17"/>
  <c r="C354" i="17"/>
  <c r="D354" i="17"/>
  <c r="E354" i="17"/>
  <c r="F354" i="17"/>
  <c r="C355" i="17"/>
  <c r="D355" i="17"/>
  <c r="E355" i="17"/>
  <c r="F355" i="17"/>
  <c r="C356" i="17"/>
  <c r="D356" i="17"/>
  <c r="E356" i="17"/>
  <c r="F356" i="17"/>
  <c r="C357" i="17"/>
  <c r="D357" i="17"/>
  <c r="E357" i="17"/>
  <c r="F357" i="17"/>
  <c r="C358" i="17"/>
  <c r="D358" i="17"/>
  <c r="E358" i="17"/>
  <c r="F358" i="17"/>
  <c r="C359" i="17"/>
  <c r="D359" i="17"/>
  <c r="E359" i="17"/>
  <c r="F359" i="17"/>
  <c r="C360" i="17"/>
  <c r="D360" i="17"/>
  <c r="E360" i="17"/>
  <c r="F360" i="17"/>
  <c r="C361" i="17"/>
  <c r="D361" i="17"/>
  <c r="E361" i="17"/>
  <c r="F361" i="17"/>
  <c r="C362" i="17"/>
  <c r="D362" i="17"/>
  <c r="E362" i="17"/>
  <c r="F362" i="17"/>
  <c r="C363" i="17"/>
  <c r="D363" i="17"/>
  <c r="E363" i="17"/>
  <c r="F363" i="17"/>
  <c r="C364" i="17"/>
  <c r="D364" i="17"/>
  <c r="E364" i="17"/>
  <c r="F364" i="17"/>
  <c r="C365" i="17"/>
  <c r="D365" i="17"/>
  <c r="E365" i="17"/>
  <c r="F365" i="17"/>
  <c r="C366" i="17"/>
  <c r="D366" i="17"/>
  <c r="E366" i="17"/>
  <c r="F366" i="17"/>
  <c r="C367" i="17"/>
  <c r="D367" i="17"/>
  <c r="E367" i="17"/>
  <c r="F367" i="17"/>
  <c r="C368" i="17"/>
  <c r="D368" i="17"/>
  <c r="E368" i="17"/>
  <c r="F368" i="17"/>
  <c r="C369" i="17"/>
  <c r="D369" i="17"/>
  <c r="E369" i="17"/>
  <c r="F369" i="17"/>
  <c r="C370" i="17"/>
  <c r="D370" i="17"/>
  <c r="E370" i="17"/>
  <c r="F370" i="17"/>
  <c r="C371" i="17"/>
  <c r="D371" i="17"/>
  <c r="E371" i="17"/>
  <c r="F371" i="17"/>
  <c r="C372" i="17"/>
  <c r="D372" i="17"/>
  <c r="E372" i="17"/>
  <c r="F372" i="17"/>
  <c r="C373" i="17"/>
  <c r="D373" i="17"/>
  <c r="E373" i="17"/>
  <c r="F373" i="17"/>
  <c r="C374" i="17"/>
  <c r="D374" i="17"/>
  <c r="E374" i="17"/>
  <c r="F374" i="17"/>
  <c r="C375" i="17"/>
  <c r="D375" i="17"/>
  <c r="E375" i="17"/>
  <c r="F375" i="17"/>
  <c r="C376" i="17"/>
  <c r="D376" i="17"/>
  <c r="E376" i="17"/>
  <c r="F376" i="17"/>
  <c r="C377" i="17"/>
  <c r="D377" i="17"/>
  <c r="E377" i="17"/>
  <c r="F377" i="17"/>
  <c r="C378" i="17"/>
  <c r="D378" i="17"/>
  <c r="E378" i="17"/>
  <c r="F378" i="17"/>
  <c r="C379" i="17"/>
  <c r="D379" i="17"/>
  <c r="E379" i="17"/>
  <c r="F379" i="17"/>
  <c r="C380" i="17"/>
  <c r="D380" i="17"/>
  <c r="E380" i="17"/>
  <c r="F380" i="17"/>
  <c r="C381" i="17"/>
  <c r="D381" i="17"/>
  <c r="E381" i="17"/>
  <c r="F381" i="17"/>
  <c r="C382" i="17"/>
  <c r="D382" i="17"/>
  <c r="E382" i="17"/>
  <c r="F382" i="17"/>
  <c r="C383" i="17"/>
  <c r="D383" i="17"/>
  <c r="E383" i="17"/>
  <c r="F383" i="17"/>
  <c r="C384" i="17"/>
  <c r="D384" i="17"/>
  <c r="E384" i="17"/>
  <c r="F384" i="17"/>
  <c r="C385" i="17"/>
  <c r="D385" i="17"/>
  <c r="E385" i="17"/>
  <c r="F385" i="17"/>
  <c r="C386" i="17"/>
  <c r="D386" i="17"/>
  <c r="E386" i="17"/>
  <c r="F386" i="17"/>
  <c r="C387" i="17"/>
  <c r="D387" i="17"/>
  <c r="E387" i="17"/>
  <c r="F387" i="17"/>
  <c r="C388" i="17"/>
  <c r="D388" i="17"/>
  <c r="E388" i="17"/>
  <c r="F388" i="17"/>
  <c r="C389" i="17"/>
  <c r="D389" i="17"/>
  <c r="E389" i="17"/>
  <c r="F389" i="17"/>
  <c r="C390" i="17"/>
  <c r="D390" i="17"/>
  <c r="E390" i="17"/>
  <c r="F390" i="17"/>
  <c r="C391" i="17"/>
  <c r="D391" i="17"/>
  <c r="E391" i="17"/>
  <c r="F391" i="17"/>
  <c r="C392" i="17"/>
  <c r="D392" i="17"/>
  <c r="E392" i="17"/>
  <c r="F392" i="17"/>
  <c r="C393" i="17"/>
  <c r="D393" i="17"/>
  <c r="E393" i="17"/>
  <c r="F393" i="17"/>
  <c r="C394" i="17"/>
  <c r="D394" i="17"/>
  <c r="E394" i="17"/>
  <c r="F394" i="17"/>
  <c r="C395" i="17"/>
  <c r="D395" i="17"/>
  <c r="E395" i="17"/>
  <c r="F395" i="17"/>
  <c r="C396" i="17"/>
  <c r="D396" i="17"/>
  <c r="E396" i="17"/>
  <c r="F396" i="17"/>
  <c r="C397" i="17"/>
  <c r="D397" i="17"/>
  <c r="E397" i="17"/>
  <c r="F397" i="17"/>
  <c r="C398" i="17"/>
  <c r="D398" i="17"/>
  <c r="E398" i="17"/>
  <c r="F398" i="17"/>
  <c r="C399" i="17"/>
  <c r="D399" i="17"/>
  <c r="E399" i="17"/>
  <c r="F399" i="17"/>
  <c r="C400" i="17"/>
  <c r="D400" i="17"/>
  <c r="E400" i="17"/>
  <c r="F400" i="17"/>
  <c r="C401" i="17"/>
  <c r="D401" i="17"/>
  <c r="E401" i="17"/>
  <c r="F401" i="17"/>
  <c r="C402" i="17"/>
  <c r="D402" i="17"/>
  <c r="E402" i="17"/>
  <c r="F402" i="17"/>
  <c r="C403" i="17"/>
  <c r="D403" i="17"/>
  <c r="E403" i="17"/>
  <c r="F403" i="17"/>
  <c r="C404" i="17"/>
  <c r="D404" i="17"/>
  <c r="E404" i="17"/>
  <c r="F404" i="17"/>
  <c r="C405" i="17"/>
  <c r="D405" i="17"/>
  <c r="E405" i="17"/>
  <c r="F405" i="17"/>
  <c r="C406" i="17"/>
  <c r="D406" i="17"/>
  <c r="E406" i="17"/>
  <c r="F406" i="17"/>
  <c r="C407" i="17"/>
  <c r="D407" i="17"/>
  <c r="E407" i="17"/>
  <c r="F407" i="17"/>
  <c r="C408" i="17"/>
  <c r="D408" i="17"/>
  <c r="E408" i="17"/>
  <c r="F408" i="17"/>
  <c r="C409" i="17"/>
  <c r="D409" i="17"/>
  <c r="E409" i="17"/>
  <c r="F409" i="17"/>
  <c r="C410" i="17"/>
  <c r="D410" i="17"/>
  <c r="E410" i="17"/>
  <c r="F410" i="17"/>
  <c r="C411" i="17"/>
  <c r="D411" i="17"/>
  <c r="E411" i="17"/>
  <c r="F411" i="17"/>
  <c r="C412" i="17"/>
  <c r="D412" i="17"/>
  <c r="E412" i="17"/>
  <c r="F412" i="17"/>
  <c r="C413" i="17"/>
  <c r="D413" i="17"/>
  <c r="E413" i="17"/>
  <c r="F413" i="17"/>
  <c r="C414" i="17"/>
  <c r="D414" i="17"/>
  <c r="E414" i="17"/>
  <c r="F414" i="17"/>
  <c r="C415" i="17"/>
  <c r="D415" i="17"/>
  <c r="E415" i="17"/>
  <c r="F415" i="17"/>
  <c r="C416" i="17"/>
  <c r="D416" i="17"/>
  <c r="E416" i="17"/>
  <c r="F416" i="17"/>
  <c r="C417" i="17"/>
  <c r="D417" i="17"/>
  <c r="E417" i="17"/>
  <c r="F417" i="17"/>
  <c r="C418" i="17"/>
  <c r="D418" i="17"/>
  <c r="E418" i="17"/>
  <c r="F418" i="17"/>
  <c r="C419" i="17"/>
  <c r="D419" i="17"/>
  <c r="E419" i="17"/>
  <c r="F419" i="17"/>
  <c r="C420" i="17"/>
  <c r="D420" i="17"/>
  <c r="E420" i="17"/>
  <c r="F420" i="17"/>
  <c r="C421" i="17"/>
  <c r="D421" i="17"/>
  <c r="E421" i="17"/>
  <c r="F421" i="17"/>
  <c r="C422" i="17"/>
  <c r="D422" i="17"/>
  <c r="E422" i="17"/>
  <c r="F422" i="17"/>
  <c r="C423" i="17"/>
  <c r="D423" i="17"/>
  <c r="E423" i="17"/>
  <c r="F423" i="17"/>
  <c r="C424" i="17"/>
  <c r="D424" i="17"/>
  <c r="E424" i="17"/>
  <c r="F424" i="17"/>
  <c r="C425" i="17"/>
  <c r="D425" i="17"/>
  <c r="E425" i="17"/>
  <c r="F425" i="17"/>
  <c r="C426" i="17"/>
  <c r="D426" i="17"/>
  <c r="E426" i="17"/>
  <c r="F426" i="17"/>
  <c r="C427" i="17"/>
  <c r="D427" i="17"/>
  <c r="E427" i="17"/>
  <c r="F427" i="17"/>
  <c r="C428" i="17"/>
  <c r="D428" i="17"/>
  <c r="E428" i="17"/>
  <c r="F428" i="17"/>
  <c r="C429" i="17"/>
  <c r="D429" i="17"/>
  <c r="E429" i="17"/>
  <c r="F429" i="17"/>
  <c r="C430" i="17"/>
  <c r="D430" i="17"/>
  <c r="E430" i="17"/>
  <c r="F430" i="17"/>
  <c r="C431" i="17"/>
  <c r="D431" i="17"/>
  <c r="E431" i="17"/>
  <c r="F431" i="17"/>
  <c r="C432" i="17"/>
  <c r="D432" i="17"/>
  <c r="E432" i="17"/>
  <c r="F432" i="17"/>
  <c r="C433" i="17"/>
  <c r="D433" i="17"/>
  <c r="E433" i="17"/>
  <c r="F433" i="17"/>
  <c r="C434" i="17"/>
  <c r="D434" i="17"/>
  <c r="E434" i="17"/>
  <c r="F434" i="17"/>
  <c r="C435" i="17"/>
  <c r="D435" i="17"/>
  <c r="E435" i="17"/>
  <c r="F435" i="17"/>
  <c r="C436" i="17"/>
  <c r="D436" i="17"/>
  <c r="E436" i="17"/>
  <c r="F436" i="17"/>
  <c r="C437" i="17"/>
  <c r="D437" i="17"/>
  <c r="E437" i="17"/>
  <c r="F437" i="17"/>
  <c r="C438" i="17"/>
  <c r="D438" i="17"/>
  <c r="E438" i="17"/>
  <c r="F438" i="17"/>
  <c r="C439" i="17"/>
  <c r="D439" i="17"/>
  <c r="E439" i="17"/>
  <c r="F439" i="17"/>
  <c r="C440" i="17"/>
  <c r="D440" i="17"/>
  <c r="E440" i="17"/>
  <c r="F440" i="17"/>
  <c r="C441" i="17"/>
  <c r="D441" i="17"/>
  <c r="E441" i="17"/>
  <c r="F441" i="17"/>
  <c r="C442" i="17"/>
  <c r="D442" i="17"/>
  <c r="E442" i="17"/>
  <c r="F442" i="17"/>
  <c r="C443" i="17"/>
  <c r="D443" i="17"/>
  <c r="E443" i="17"/>
  <c r="F443" i="17"/>
  <c r="C444" i="17"/>
  <c r="D444" i="17"/>
  <c r="E444" i="17"/>
  <c r="F444" i="17"/>
  <c r="C445" i="17"/>
  <c r="D445" i="17"/>
  <c r="E445" i="17"/>
  <c r="F445" i="17"/>
  <c r="C446" i="17"/>
  <c r="D446" i="17"/>
  <c r="E446" i="17"/>
  <c r="F446" i="17"/>
  <c r="C447" i="17"/>
  <c r="D447" i="17"/>
  <c r="E447" i="17"/>
  <c r="F447" i="17"/>
  <c r="C448" i="17"/>
  <c r="D448" i="17"/>
  <c r="E448" i="17"/>
  <c r="F448" i="17"/>
  <c r="C449" i="17"/>
  <c r="D449" i="17"/>
  <c r="E449" i="17"/>
  <c r="F449" i="17"/>
  <c r="C450" i="17"/>
  <c r="D450" i="17"/>
  <c r="E450" i="17"/>
  <c r="F450" i="17"/>
  <c r="C451" i="17"/>
  <c r="D451" i="17"/>
  <c r="E451" i="17"/>
  <c r="F451" i="17"/>
  <c r="C452" i="17"/>
  <c r="D452" i="17"/>
  <c r="E452" i="17"/>
  <c r="F452" i="17"/>
  <c r="C453" i="17"/>
  <c r="D453" i="17"/>
  <c r="E453" i="17"/>
  <c r="F453" i="17"/>
  <c r="C454" i="17"/>
  <c r="D454" i="17"/>
  <c r="E454" i="17"/>
  <c r="F454" i="17"/>
  <c r="C455" i="17"/>
  <c r="D455" i="17"/>
  <c r="E455" i="17"/>
  <c r="F455" i="17"/>
  <c r="C456" i="17"/>
  <c r="D456" i="17"/>
  <c r="E456" i="17"/>
  <c r="F456" i="17"/>
  <c r="C457" i="17"/>
  <c r="D457" i="17"/>
  <c r="E457" i="17"/>
  <c r="F457" i="17"/>
  <c r="C458" i="17"/>
  <c r="D458" i="17"/>
  <c r="E458" i="17"/>
  <c r="F458" i="17"/>
  <c r="C459" i="17"/>
  <c r="D459" i="17"/>
  <c r="E459" i="17"/>
  <c r="F459" i="17"/>
  <c r="C460" i="17"/>
  <c r="D460" i="17"/>
  <c r="E460" i="17"/>
  <c r="F460" i="17"/>
  <c r="C461" i="17"/>
  <c r="D461" i="17"/>
  <c r="E461" i="17"/>
  <c r="F461" i="17"/>
  <c r="C462" i="17"/>
  <c r="D462" i="17"/>
  <c r="E462" i="17"/>
  <c r="F462" i="17"/>
  <c r="C463" i="17"/>
  <c r="D463" i="17"/>
  <c r="E463" i="17"/>
  <c r="F463" i="17"/>
  <c r="C464" i="17"/>
  <c r="D464" i="17"/>
  <c r="E464" i="17"/>
  <c r="F464" i="17"/>
  <c r="C465" i="17"/>
  <c r="D465" i="17"/>
  <c r="E465" i="17"/>
  <c r="F465" i="17"/>
  <c r="C466" i="17"/>
  <c r="D466" i="17"/>
  <c r="E466" i="17"/>
  <c r="F466" i="17"/>
  <c r="C467" i="17"/>
  <c r="D467" i="17"/>
  <c r="E467" i="17"/>
  <c r="F467" i="17"/>
  <c r="C468" i="17"/>
  <c r="D468" i="17"/>
  <c r="E468" i="17"/>
  <c r="F468" i="17"/>
  <c r="C469" i="17"/>
  <c r="D469" i="17"/>
  <c r="E469" i="17"/>
  <c r="F469" i="17"/>
  <c r="C470" i="17"/>
  <c r="D470" i="17"/>
  <c r="E470" i="17"/>
  <c r="F470" i="17"/>
  <c r="C471" i="17"/>
  <c r="D471" i="17"/>
  <c r="E471" i="17"/>
  <c r="F471" i="17"/>
  <c r="C472" i="17"/>
  <c r="D472" i="17"/>
  <c r="E472" i="17"/>
  <c r="F472" i="17"/>
  <c r="C473" i="17"/>
  <c r="D473" i="17"/>
  <c r="E473" i="17"/>
  <c r="F473" i="17"/>
  <c r="C474" i="17"/>
  <c r="D474" i="17"/>
  <c r="E474" i="17"/>
  <c r="F474" i="17"/>
  <c r="C475" i="17"/>
  <c r="D475" i="17"/>
  <c r="E475" i="17"/>
  <c r="F475" i="17"/>
  <c r="C476" i="17"/>
  <c r="D476" i="17"/>
  <c r="E476" i="17"/>
  <c r="F476" i="17"/>
  <c r="C477" i="17"/>
  <c r="D477" i="17"/>
  <c r="E477" i="17"/>
  <c r="F477" i="17"/>
  <c r="C478" i="17"/>
  <c r="D478" i="17"/>
  <c r="E478" i="17"/>
  <c r="F478" i="17"/>
  <c r="C479" i="17"/>
  <c r="D479" i="17"/>
  <c r="E479" i="17"/>
  <c r="F479" i="17"/>
  <c r="C480" i="17"/>
  <c r="D480" i="17"/>
  <c r="E480" i="17"/>
  <c r="F480" i="17"/>
  <c r="C481" i="17"/>
  <c r="D481" i="17"/>
  <c r="E481" i="17"/>
  <c r="F481" i="17"/>
  <c r="C482" i="17"/>
  <c r="D482" i="17"/>
  <c r="E482" i="17"/>
  <c r="F482" i="17"/>
  <c r="C483" i="17"/>
  <c r="D483" i="17"/>
  <c r="E483" i="17"/>
  <c r="F483" i="17"/>
  <c r="C484" i="17"/>
  <c r="D484" i="17"/>
  <c r="E484" i="17"/>
  <c r="F484" i="17"/>
  <c r="C485" i="17"/>
  <c r="D485" i="17"/>
  <c r="E485" i="17"/>
  <c r="F485" i="17"/>
  <c r="C486" i="17"/>
  <c r="D486" i="17"/>
  <c r="E486" i="17"/>
  <c r="F486" i="17"/>
  <c r="C487" i="17"/>
  <c r="D487" i="17"/>
  <c r="E487" i="17"/>
  <c r="F487" i="17"/>
  <c r="C488" i="17"/>
  <c r="D488" i="17"/>
  <c r="E488" i="17"/>
  <c r="F488" i="17"/>
  <c r="C489" i="17"/>
  <c r="D489" i="17"/>
  <c r="E489" i="17"/>
  <c r="F489" i="17"/>
  <c r="C490" i="17"/>
  <c r="D490" i="17"/>
  <c r="E490" i="17"/>
  <c r="F490" i="17"/>
  <c r="C491" i="17"/>
  <c r="D491" i="17"/>
  <c r="E491" i="17"/>
  <c r="F491" i="17"/>
  <c r="C492" i="17"/>
  <c r="D492" i="17"/>
  <c r="E492" i="17"/>
  <c r="F492" i="17"/>
  <c r="C493" i="17"/>
  <c r="D493" i="17"/>
  <c r="E493" i="17"/>
  <c r="F493" i="17"/>
  <c r="C494" i="17"/>
  <c r="D494" i="17"/>
  <c r="E494" i="17"/>
  <c r="F494" i="17"/>
  <c r="C495" i="17"/>
  <c r="D495" i="17"/>
  <c r="E495" i="17"/>
  <c r="F495" i="17"/>
  <c r="C496" i="17"/>
  <c r="D496" i="17"/>
  <c r="E496" i="17"/>
  <c r="F496" i="17"/>
  <c r="C497" i="17"/>
  <c r="D497" i="17"/>
  <c r="E497" i="17"/>
  <c r="F497" i="17"/>
  <c r="C498" i="17"/>
  <c r="D498" i="17"/>
  <c r="E498" i="17"/>
  <c r="F498" i="17"/>
  <c r="C499" i="17"/>
  <c r="D499" i="17"/>
  <c r="E499" i="17"/>
  <c r="F499" i="17"/>
  <c r="C500" i="17"/>
  <c r="D500" i="17"/>
  <c r="E500" i="17"/>
  <c r="F500" i="17"/>
  <c r="C501" i="17"/>
  <c r="D501" i="17"/>
  <c r="E501" i="17"/>
  <c r="F501" i="17"/>
  <c r="C502" i="17"/>
  <c r="D502" i="17"/>
  <c r="E502" i="17"/>
  <c r="F502" i="17"/>
  <c r="C503" i="17"/>
  <c r="D503" i="17"/>
  <c r="E503" i="17"/>
  <c r="F503" i="17"/>
  <c r="C504" i="17"/>
  <c r="D504" i="17"/>
  <c r="E504" i="17"/>
  <c r="F504" i="17"/>
  <c r="C505" i="17"/>
  <c r="D505" i="17"/>
  <c r="E505" i="17"/>
  <c r="F505" i="17"/>
  <c r="C506" i="17"/>
  <c r="D506" i="17"/>
  <c r="E506" i="17"/>
  <c r="F506" i="17"/>
  <c r="C507" i="17"/>
  <c r="D507" i="17"/>
  <c r="E507" i="17"/>
  <c r="F507" i="17"/>
  <c r="C508" i="17"/>
  <c r="D508" i="17"/>
  <c r="E508" i="17"/>
  <c r="F508" i="17"/>
  <c r="C509" i="17"/>
  <c r="D509" i="17"/>
  <c r="E509" i="17"/>
  <c r="F509" i="17"/>
  <c r="C510" i="17"/>
  <c r="D510" i="17"/>
  <c r="E510" i="17"/>
  <c r="F510" i="17"/>
  <c r="C511" i="17"/>
  <c r="D511" i="17"/>
  <c r="E511" i="17"/>
  <c r="F511" i="17"/>
  <c r="C512" i="17"/>
  <c r="D512" i="17"/>
  <c r="E512" i="17"/>
  <c r="F512" i="17"/>
  <c r="C513" i="17"/>
  <c r="D513" i="17"/>
  <c r="E513" i="17"/>
  <c r="F513" i="17"/>
  <c r="C514" i="17"/>
  <c r="D514" i="17"/>
  <c r="E514" i="17"/>
  <c r="F514" i="17"/>
  <c r="C515" i="17"/>
  <c r="D515" i="17"/>
  <c r="E515" i="17"/>
  <c r="F515" i="17"/>
  <c r="C516" i="17"/>
  <c r="D516" i="17"/>
  <c r="E516" i="17"/>
  <c r="F516" i="17"/>
  <c r="C517" i="17"/>
  <c r="D517" i="17"/>
  <c r="E517" i="17"/>
  <c r="F517" i="17"/>
  <c r="C518" i="17"/>
  <c r="D518" i="17"/>
  <c r="E518" i="17"/>
  <c r="F518" i="17"/>
  <c r="C519" i="17"/>
  <c r="D519" i="17"/>
  <c r="E519" i="17"/>
  <c r="F519" i="17"/>
  <c r="C520" i="17"/>
  <c r="D520" i="17"/>
  <c r="E520" i="17"/>
  <c r="F520" i="17"/>
  <c r="C521" i="17"/>
  <c r="D521" i="17"/>
  <c r="E521" i="17"/>
  <c r="F521" i="17"/>
  <c r="C522" i="17"/>
  <c r="D522" i="17"/>
  <c r="E522" i="17"/>
  <c r="F522" i="17"/>
  <c r="C523" i="17"/>
  <c r="D523" i="17"/>
  <c r="E523" i="17"/>
  <c r="F523" i="17"/>
  <c r="C524" i="17"/>
  <c r="D524" i="17"/>
  <c r="E524" i="17"/>
  <c r="F524" i="17"/>
  <c r="C525" i="17"/>
  <c r="D525" i="17"/>
  <c r="E525" i="17"/>
  <c r="F525" i="17"/>
  <c r="C526" i="17"/>
  <c r="D526" i="17"/>
  <c r="E526" i="17"/>
  <c r="F526" i="17"/>
  <c r="C527" i="17"/>
  <c r="D527" i="17"/>
  <c r="E527" i="17"/>
  <c r="F527" i="17"/>
  <c r="C528" i="17"/>
  <c r="D528" i="17"/>
  <c r="E528" i="17"/>
  <c r="F528" i="17"/>
  <c r="C529" i="17"/>
  <c r="D529" i="17"/>
  <c r="E529" i="17"/>
  <c r="F529" i="17"/>
  <c r="C530" i="17"/>
  <c r="D530" i="17"/>
  <c r="E530" i="17"/>
  <c r="F530" i="17"/>
  <c r="C531" i="17"/>
  <c r="D531" i="17"/>
  <c r="E531" i="17"/>
  <c r="F531" i="17"/>
  <c r="C532" i="17"/>
  <c r="D532" i="17"/>
  <c r="E532" i="17"/>
  <c r="F532" i="17"/>
  <c r="C533" i="17"/>
  <c r="D533" i="17"/>
  <c r="E533" i="17"/>
  <c r="F533" i="17"/>
  <c r="C534" i="17"/>
  <c r="D534" i="17"/>
  <c r="E534" i="17"/>
  <c r="F534" i="17"/>
  <c r="C535" i="17"/>
  <c r="D535" i="17"/>
  <c r="E535" i="17"/>
  <c r="F535" i="17"/>
  <c r="C536" i="17"/>
  <c r="D536" i="17"/>
  <c r="E536" i="17"/>
  <c r="F536" i="17"/>
  <c r="C537" i="17"/>
  <c r="D537" i="17"/>
  <c r="E537" i="17"/>
  <c r="F537" i="17"/>
  <c r="C538" i="17"/>
  <c r="D538" i="17"/>
  <c r="E538" i="17"/>
  <c r="F538" i="17"/>
  <c r="C539" i="17"/>
  <c r="D539" i="17"/>
  <c r="E539" i="17"/>
  <c r="F539" i="17"/>
  <c r="C540" i="17"/>
  <c r="D540" i="17"/>
  <c r="E540" i="17"/>
  <c r="F540" i="17"/>
  <c r="C541" i="17"/>
  <c r="D541" i="17"/>
  <c r="E541" i="17"/>
  <c r="F541" i="17"/>
  <c r="C542" i="17"/>
  <c r="D542" i="17"/>
  <c r="E542" i="17"/>
  <c r="F542" i="17"/>
  <c r="C543" i="17"/>
  <c r="D543" i="17"/>
  <c r="E543" i="17"/>
  <c r="F543" i="17"/>
  <c r="C544" i="17"/>
  <c r="D544" i="17"/>
  <c r="E544" i="17"/>
  <c r="F544" i="17"/>
  <c r="C545" i="17"/>
  <c r="D545" i="17"/>
  <c r="E545" i="17"/>
  <c r="F545" i="17"/>
  <c r="C546" i="17"/>
  <c r="D546" i="17"/>
  <c r="E546" i="17"/>
  <c r="F546" i="17"/>
  <c r="C547" i="17"/>
  <c r="D547" i="17"/>
  <c r="E547" i="17"/>
  <c r="F547" i="17"/>
  <c r="C548" i="17"/>
  <c r="D548" i="17"/>
  <c r="E548" i="17"/>
  <c r="F548" i="17"/>
  <c r="C549" i="17"/>
  <c r="D549" i="17"/>
  <c r="E549" i="17"/>
  <c r="F549" i="17"/>
  <c r="C550" i="17"/>
  <c r="D550" i="17"/>
  <c r="E550" i="17"/>
  <c r="F550" i="17"/>
  <c r="C551" i="17"/>
  <c r="D551" i="17"/>
  <c r="E551" i="17"/>
  <c r="F551" i="17"/>
  <c r="C552" i="17"/>
  <c r="D552" i="17"/>
  <c r="E552" i="17"/>
  <c r="F552" i="17"/>
  <c r="C553" i="17"/>
  <c r="D553" i="17"/>
  <c r="E553" i="17"/>
  <c r="F553" i="17"/>
  <c r="C554" i="17"/>
  <c r="D554" i="17"/>
  <c r="E554" i="17"/>
  <c r="F554" i="17"/>
  <c r="C555" i="17"/>
  <c r="D555" i="17"/>
  <c r="E555" i="17"/>
  <c r="F555" i="17"/>
  <c r="C556" i="17"/>
  <c r="D556" i="17"/>
  <c r="E556" i="17"/>
  <c r="F556" i="17"/>
  <c r="C557" i="17"/>
  <c r="D557" i="17"/>
  <c r="E557" i="17"/>
  <c r="F557" i="17"/>
  <c r="C558" i="17"/>
  <c r="D558" i="17"/>
  <c r="E558" i="17"/>
  <c r="F558" i="17"/>
  <c r="C559" i="17"/>
  <c r="D559" i="17"/>
  <c r="E559" i="17"/>
  <c r="F559" i="17"/>
  <c r="C560" i="17"/>
  <c r="D560" i="17"/>
  <c r="E560" i="17"/>
  <c r="F560" i="17"/>
  <c r="C561" i="17"/>
  <c r="D561" i="17"/>
  <c r="E561" i="17"/>
  <c r="F561" i="17"/>
  <c r="C562" i="17"/>
  <c r="D562" i="17"/>
  <c r="E562" i="17"/>
  <c r="F562" i="17"/>
  <c r="C563" i="17"/>
  <c r="D563" i="17"/>
  <c r="E563" i="17"/>
  <c r="F563" i="17"/>
  <c r="C564" i="17"/>
  <c r="D564" i="17"/>
  <c r="E564" i="17"/>
  <c r="F564" i="17"/>
  <c r="C565" i="17"/>
  <c r="D565" i="17"/>
  <c r="E565" i="17"/>
  <c r="F565" i="17"/>
  <c r="C566" i="17"/>
  <c r="D566" i="17"/>
  <c r="E566" i="17"/>
  <c r="F566" i="17"/>
  <c r="C567" i="17"/>
  <c r="D567" i="17"/>
  <c r="E567" i="17"/>
  <c r="F567" i="17"/>
  <c r="C568" i="17"/>
  <c r="D568" i="17"/>
  <c r="E568" i="17"/>
  <c r="F568" i="17"/>
  <c r="C569" i="17"/>
  <c r="D569" i="17"/>
  <c r="E569" i="17"/>
  <c r="F569" i="17"/>
  <c r="C570" i="17"/>
  <c r="D570" i="17"/>
  <c r="E570" i="17"/>
  <c r="F570" i="17"/>
  <c r="C571" i="17"/>
  <c r="D571" i="17"/>
  <c r="E571" i="17"/>
  <c r="F571" i="17"/>
  <c r="C572" i="17"/>
  <c r="D572" i="17"/>
  <c r="E572" i="17"/>
  <c r="F572" i="17"/>
  <c r="C573" i="17"/>
  <c r="D573" i="17"/>
  <c r="E573" i="17"/>
  <c r="F573" i="17"/>
  <c r="C574" i="17"/>
  <c r="D574" i="17"/>
  <c r="E574" i="17"/>
  <c r="F574" i="17"/>
  <c r="C575" i="17"/>
  <c r="D575" i="17"/>
  <c r="E575" i="17"/>
  <c r="F575" i="17"/>
  <c r="C576" i="17"/>
  <c r="D576" i="17"/>
  <c r="E576" i="17"/>
  <c r="F576" i="17"/>
  <c r="C577" i="17"/>
  <c r="D577" i="17"/>
  <c r="E577" i="17"/>
  <c r="F577" i="17"/>
  <c r="C578" i="17"/>
  <c r="D578" i="17"/>
  <c r="E578" i="17"/>
  <c r="F578" i="17"/>
  <c r="C579" i="17"/>
  <c r="D579" i="17"/>
  <c r="E579" i="17"/>
  <c r="F579" i="17"/>
  <c r="C580" i="17"/>
  <c r="D580" i="17"/>
  <c r="E580" i="17"/>
  <c r="F580" i="17"/>
  <c r="C581" i="17"/>
  <c r="D581" i="17"/>
  <c r="E581" i="17"/>
  <c r="F581" i="17"/>
  <c r="C582" i="17"/>
  <c r="D582" i="17"/>
  <c r="E582" i="17"/>
  <c r="F582" i="17"/>
  <c r="C583" i="17"/>
  <c r="D583" i="17"/>
  <c r="E583" i="17"/>
  <c r="F583" i="17"/>
  <c r="C584" i="17"/>
  <c r="D584" i="17"/>
  <c r="E584" i="17"/>
  <c r="F584" i="17"/>
  <c r="C585" i="17"/>
  <c r="D585" i="17"/>
  <c r="E585" i="17"/>
  <c r="F585" i="17"/>
  <c r="C586" i="17"/>
  <c r="D586" i="17"/>
  <c r="E586" i="17"/>
  <c r="F586" i="17"/>
  <c r="C587" i="17"/>
  <c r="D587" i="17"/>
  <c r="E587" i="17"/>
  <c r="F587" i="17"/>
  <c r="C588" i="17"/>
  <c r="D588" i="17"/>
  <c r="E588" i="17"/>
  <c r="F588" i="17"/>
  <c r="C589" i="17"/>
  <c r="D589" i="17"/>
  <c r="E589" i="17"/>
  <c r="F589" i="17"/>
  <c r="C590" i="17"/>
  <c r="D590" i="17"/>
  <c r="E590" i="17"/>
  <c r="F590" i="17"/>
  <c r="C591" i="17"/>
  <c r="D591" i="17"/>
  <c r="E591" i="17"/>
  <c r="F591" i="17"/>
  <c r="C592" i="17"/>
  <c r="D592" i="17"/>
  <c r="E592" i="17"/>
  <c r="F592" i="17"/>
  <c r="C593" i="17"/>
  <c r="D593" i="17"/>
  <c r="E593" i="17"/>
  <c r="F593" i="17"/>
  <c r="C594" i="17"/>
  <c r="D594" i="17"/>
  <c r="E594" i="17"/>
  <c r="F594" i="17"/>
  <c r="C595" i="17"/>
  <c r="D595" i="17"/>
  <c r="E595" i="17"/>
  <c r="F595" i="17"/>
  <c r="C596" i="17"/>
  <c r="D596" i="17"/>
  <c r="E596" i="17"/>
  <c r="F596" i="17"/>
  <c r="C597" i="17"/>
  <c r="D597" i="17"/>
  <c r="E597" i="17"/>
  <c r="F597" i="17"/>
  <c r="C598" i="17"/>
  <c r="D598" i="17"/>
  <c r="E598" i="17"/>
  <c r="F598" i="17"/>
  <c r="C599" i="17"/>
  <c r="D599" i="17"/>
  <c r="E599" i="17"/>
  <c r="F599" i="17"/>
  <c r="C600" i="17"/>
  <c r="D600" i="17"/>
  <c r="E600" i="17"/>
  <c r="F600" i="17"/>
  <c r="C601" i="17"/>
  <c r="D601" i="17"/>
  <c r="E601" i="17"/>
  <c r="F601" i="17"/>
  <c r="C602" i="17"/>
  <c r="D602" i="17"/>
  <c r="E602" i="17"/>
  <c r="F602" i="17"/>
  <c r="C603" i="17"/>
  <c r="D603" i="17"/>
  <c r="E603" i="17"/>
  <c r="F603" i="17"/>
  <c r="C604" i="17"/>
  <c r="D604" i="17"/>
  <c r="E604" i="17"/>
  <c r="F604" i="17"/>
  <c r="C605" i="17"/>
  <c r="D605" i="17"/>
  <c r="E605" i="17"/>
  <c r="F605" i="17"/>
  <c r="C606" i="17"/>
  <c r="D606" i="17"/>
  <c r="E606" i="17"/>
  <c r="F606" i="17"/>
  <c r="C607" i="17"/>
  <c r="D607" i="17"/>
  <c r="E607" i="17"/>
  <c r="F607" i="17"/>
  <c r="C608" i="17"/>
  <c r="D608" i="17"/>
  <c r="E608" i="17"/>
  <c r="F608" i="17"/>
  <c r="C609" i="17"/>
  <c r="D609" i="17"/>
  <c r="E609" i="17"/>
  <c r="F609" i="17"/>
  <c r="C610" i="17"/>
  <c r="D610" i="17"/>
  <c r="E610" i="17"/>
  <c r="F610" i="17"/>
  <c r="C611" i="17"/>
  <c r="D611" i="17"/>
  <c r="E611" i="17"/>
  <c r="F611" i="17"/>
  <c r="C612" i="17"/>
  <c r="D612" i="17"/>
  <c r="E612" i="17"/>
  <c r="F612" i="17"/>
  <c r="C613" i="17"/>
  <c r="D613" i="17"/>
  <c r="E613" i="17"/>
  <c r="F613" i="17"/>
  <c r="C614" i="17"/>
  <c r="D614" i="17"/>
  <c r="E614" i="17"/>
  <c r="F614" i="17"/>
  <c r="C615" i="17"/>
  <c r="D615" i="17"/>
  <c r="E615" i="17"/>
  <c r="F615" i="17"/>
  <c r="C616" i="17"/>
  <c r="D616" i="17"/>
  <c r="E616" i="17"/>
  <c r="F616" i="17"/>
  <c r="C617" i="17"/>
  <c r="D617" i="17"/>
  <c r="E617" i="17"/>
  <c r="F617" i="17"/>
  <c r="C618" i="17"/>
  <c r="D618" i="17"/>
  <c r="E618" i="17"/>
  <c r="F618" i="17"/>
  <c r="C619" i="17"/>
  <c r="D619" i="17"/>
  <c r="E619" i="17"/>
  <c r="F619" i="17"/>
  <c r="C620" i="17"/>
  <c r="D620" i="17"/>
  <c r="E620" i="17"/>
  <c r="F620" i="17"/>
  <c r="C621" i="17"/>
  <c r="D621" i="17"/>
  <c r="E621" i="17"/>
  <c r="F621" i="17"/>
  <c r="C622" i="17"/>
  <c r="D622" i="17"/>
  <c r="E622" i="17"/>
  <c r="F622" i="17"/>
  <c r="C623" i="17"/>
  <c r="D623" i="17"/>
  <c r="E623" i="17"/>
  <c r="F623" i="17"/>
  <c r="C624" i="17"/>
  <c r="D624" i="17"/>
  <c r="E624" i="17"/>
  <c r="F624" i="17"/>
  <c r="C625" i="17"/>
  <c r="D625" i="17"/>
  <c r="E625" i="17"/>
  <c r="F625" i="17"/>
  <c r="C626" i="17"/>
  <c r="D626" i="17"/>
  <c r="E626" i="17"/>
  <c r="F626" i="17"/>
  <c r="C627" i="17"/>
  <c r="D627" i="17"/>
  <c r="E627" i="17"/>
  <c r="F627" i="17"/>
  <c r="C628" i="17"/>
  <c r="D628" i="17"/>
  <c r="E628" i="17"/>
  <c r="F628" i="17"/>
  <c r="C629" i="17"/>
  <c r="D629" i="17"/>
  <c r="E629" i="17"/>
  <c r="F629" i="17"/>
  <c r="C630" i="17"/>
  <c r="D630" i="17"/>
  <c r="E630" i="17"/>
  <c r="F630" i="17"/>
  <c r="C631" i="17"/>
  <c r="D631" i="17"/>
  <c r="E631" i="17"/>
  <c r="F631" i="17"/>
  <c r="C632" i="17"/>
  <c r="D632" i="17"/>
  <c r="E632" i="17"/>
  <c r="F632" i="17"/>
  <c r="C633" i="17"/>
  <c r="D633" i="17"/>
  <c r="E633" i="17"/>
  <c r="F633" i="17"/>
  <c r="C634" i="17"/>
  <c r="D634" i="17"/>
  <c r="E634" i="17"/>
  <c r="F634" i="17"/>
  <c r="C635" i="17"/>
  <c r="D635" i="17"/>
  <c r="E635" i="17"/>
  <c r="F635" i="17"/>
  <c r="C636" i="17"/>
  <c r="D636" i="17"/>
  <c r="E636" i="17"/>
  <c r="F636" i="17"/>
  <c r="C637" i="17"/>
  <c r="D637" i="17"/>
  <c r="E637" i="17"/>
  <c r="F637" i="17"/>
  <c r="C638" i="17"/>
  <c r="D638" i="17"/>
  <c r="E638" i="17"/>
  <c r="F638" i="17"/>
  <c r="C639" i="17"/>
  <c r="D639" i="17"/>
  <c r="E639" i="17"/>
  <c r="F639" i="17"/>
  <c r="C640" i="17"/>
  <c r="D640" i="17"/>
  <c r="E640" i="17"/>
  <c r="F640" i="17"/>
  <c r="C641" i="17"/>
  <c r="D641" i="17"/>
  <c r="E641" i="17"/>
  <c r="F641" i="17"/>
  <c r="C642" i="17"/>
  <c r="D642" i="17"/>
  <c r="E642" i="17"/>
  <c r="F642" i="17"/>
  <c r="C643" i="17"/>
  <c r="D643" i="17"/>
  <c r="E643" i="17"/>
  <c r="F643" i="17"/>
  <c r="C644" i="17"/>
  <c r="D644" i="17"/>
  <c r="E644" i="17"/>
  <c r="F644" i="17"/>
  <c r="C645" i="17"/>
  <c r="D645" i="17"/>
  <c r="E645" i="17"/>
  <c r="F645" i="17"/>
  <c r="C646" i="17"/>
  <c r="D646" i="17"/>
  <c r="E646" i="17"/>
  <c r="F646" i="17"/>
  <c r="C647" i="17"/>
  <c r="D647" i="17"/>
  <c r="E647" i="17"/>
  <c r="F647" i="17"/>
  <c r="C648" i="17"/>
  <c r="D648" i="17"/>
  <c r="E648" i="17"/>
  <c r="F648" i="17"/>
  <c r="C649" i="17"/>
  <c r="D649" i="17"/>
  <c r="E649" i="17"/>
  <c r="F649" i="17"/>
  <c r="C650" i="17"/>
  <c r="D650" i="17"/>
  <c r="E650" i="17"/>
  <c r="F650" i="17"/>
  <c r="C651" i="17"/>
  <c r="D651" i="17"/>
  <c r="E651" i="17"/>
  <c r="F651" i="17"/>
  <c r="C652" i="17"/>
  <c r="D652" i="17"/>
  <c r="E652" i="17"/>
  <c r="F652" i="17"/>
  <c r="C653" i="17"/>
  <c r="D653" i="17"/>
  <c r="E653" i="17"/>
  <c r="F653" i="17"/>
  <c r="C654" i="17"/>
  <c r="D654" i="17"/>
  <c r="E654" i="17"/>
  <c r="F654" i="17"/>
  <c r="C655" i="17"/>
  <c r="D655" i="17"/>
  <c r="E655" i="17"/>
  <c r="F655" i="17"/>
  <c r="C656" i="17"/>
  <c r="D656" i="17"/>
  <c r="E656" i="17"/>
  <c r="F656" i="17"/>
  <c r="C657" i="17"/>
  <c r="D657" i="17"/>
  <c r="E657" i="17"/>
  <c r="F657" i="17"/>
  <c r="C658" i="17"/>
  <c r="D658" i="17"/>
  <c r="E658" i="17"/>
  <c r="F658" i="17"/>
  <c r="C659" i="17"/>
  <c r="D659" i="17"/>
  <c r="E659" i="17"/>
  <c r="F659" i="17"/>
  <c r="C660" i="17"/>
  <c r="D660" i="17"/>
  <c r="E660" i="17"/>
  <c r="F660" i="17"/>
  <c r="C661" i="17"/>
  <c r="D661" i="17"/>
  <c r="E661" i="17"/>
  <c r="F661" i="17"/>
  <c r="C662" i="17"/>
  <c r="D662" i="17"/>
  <c r="E662" i="17"/>
  <c r="F662" i="17"/>
  <c r="C663" i="17"/>
  <c r="D663" i="17"/>
  <c r="E663" i="17"/>
  <c r="F663" i="17"/>
  <c r="C664" i="17"/>
  <c r="D664" i="17"/>
  <c r="E664" i="17"/>
  <c r="F664" i="17"/>
  <c r="C665" i="17"/>
  <c r="D665" i="17"/>
  <c r="E665" i="17"/>
  <c r="F665" i="17"/>
  <c r="C666" i="17"/>
  <c r="D666" i="17"/>
  <c r="E666" i="17"/>
  <c r="F666" i="17"/>
  <c r="C667" i="17"/>
  <c r="D667" i="17"/>
  <c r="E667" i="17"/>
  <c r="F667" i="17"/>
  <c r="C668" i="17"/>
  <c r="D668" i="17"/>
  <c r="E668" i="17"/>
  <c r="F668" i="17"/>
  <c r="C669" i="17"/>
  <c r="D669" i="17"/>
  <c r="E669" i="17"/>
  <c r="F669" i="17"/>
  <c r="C670" i="17"/>
  <c r="D670" i="17"/>
  <c r="E670" i="17"/>
  <c r="F670" i="17"/>
  <c r="C671" i="17"/>
  <c r="D671" i="17"/>
  <c r="E671" i="17"/>
  <c r="F671" i="17"/>
  <c r="C672" i="17"/>
  <c r="D672" i="17"/>
  <c r="E672" i="17"/>
  <c r="F672" i="17"/>
  <c r="C673" i="17"/>
  <c r="D673" i="17"/>
  <c r="E673" i="17"/>
  <c r="F673" i="17"/>
  <c r="C674" i="17"/>
  <c r="D674" i="17"/>
  <c r="E674" i="17"/>
  <c r="F674" i="17"/>
  <c r="C675" i="17"/>
  <c r="D675" i="17"/>
  <c r="E675" i="17"/>
  <c r="F675" i="17"/>
  <c r="C676" i="17"/>
  <c r="D676" i="17"/>
  <c r="E676" i="17"/>
  <c r="F676" i="17"/>
  <c r="C677" i="17"/>
  <c r="D677" i="17"/>
  <c r="E677" i="17"/>
  <c r="F677" i="17"/>
  <c r="C678" i="17"/>
  <c r="D678" i="17"/>
  <c r="E678" i="17"/>
  <c r="F678" i="17"/>
  <c r="C679" i="17"/>
  <c r="D679" i="17"/>
  <c r="E679" i="17"/>
  <c r="F679" i="17"/>
  <c r="C680" i="17"/>
  <c r="D680" i="17"/>
  <c r="E680" i="17"/>
  <c r="F680" i="17"/>
  <c r="C681" i="17"/>
  <c r="D681" i="17"/>
  <c r="E681" i="17"/>
  <c r="F681" i="17"/>
  <c r="C682" i="17"/>
  <c r="D682" i="17"/>
  <c r="E682" i="17"/>
  <c r="F682" i="17"/>
  <c r="C683" i="17"/>
  <c r="D683" i="17"/>
  <c r="E683" i="17"/>
  <c r="F683" i="17"/>
  <c r="C684" i="17"/>
  <c r="D684" i="17"/>
  <c r="E684" i="17"/>
  <c r="F684" i="17"/>
  <c r="C685" i="17"/>
  <c r="D685" i="17"/>
  <c r="E685" i="17"/>
  <c r="F685" i="17"/>
  <c r="C686" i="17"/>
  <c r="D686" i="17"/>
  <c r="E686" i="17"/>
  <c r="F686" i="17"/>
  <c r="C687" i="17"/>
  <c r="D687" i="17"/>
  <c r="E687" i="17"/>
  <c r="F687" i="17"/>
  <c r="C688" i="17"/>
  <c r="D688" i="17"/>
  <c r="E688" i="17"/>
  <c r="F688" i="17"/>
  <c r="C689" i="17"/>
  <c r="D689" i="17"/>
  <c r="E689" i="17"/>
  <c r="F689" i="17"/>
  <c r="C690" i="17"/>
  <c r="D690" i="17"/>
  <c r="E690" i="17"/>
  <c r="F690" i="17"/>
  <c r="C691" i="17"/>
  <c r="D691" i="17"/>
  <c r="E691" i="17"/>
  <c r="F691" i="17"/>
  <c r="C692" i="17"/>
  <c r="D692" i="17"/>
  <c r="E692" i="17"/>
  <c r="F692" i="17"/>
  <c r="C693" i="17"/>
  <c r="D693" i="17"/>
  <c r="E693" i="17"/>
  <c r="F693" i="17"/>
  <c r="C694" i="17"/>
  <c r="D694" i="17"/>
  <c r="E694" i="17"/>
  <c r="F694" i="17"/>
  <c r="C695" i="17"/>
  <c r="D695" i="17"/>
  <c r="E695" i="17"/>
  <c r="F695" i="17"/>
  <c r="C696" i="17"/>
  <c r="D696" i="17"/>
  <c r="E696" i="17"/>
  <c r="F696" i="17"/>
  <c r="C697" i="17"/>
  <c r="D697" i="17"/>
  <c r="E697" i="17"/>
  <c r="F697" i="17"/>
  <c r="C698" i="17"/>
  <c r="D698" i="17"/>
  <c r="E698" i="17"/>
  <c r="F698" i="17"/>
  <c r="C699" i="17"/>
  <c r="D699" i="17"/>
  <c r="E699" i="17"/>
  <c r="F699" i="17"/>
  <c r="C700" i="17"/>
  <c r="D700" i="17"/>
  <c r="E700" i="17"/>
  <c r="F700" i="17"/>
  <c r="C701" i="17"/>
  <c r="D701" i="17"/>
  <c r="E701" i="17"/>
  <c r="F701" i="17"/>
  <c r="C702" i="17"/>
  <c r="D702" i="17"/>
  <c r="E702" i="17"/>
  <c r="F702" i="17"/>
  <c r="C703" i="17"/>
  <c r="D703" i="17"/>
  <c r="E703" i="17"/>
  <c r="F703" i="17"/>
  <c r="C704" i="17"/>
  <c r="D704" i="17"/>
  <c r="E704" i="17"/>
  <c r="F704" i="17"/>
  <c r="C705" i="17"/>
  <c r="D705" i="17"/>
  <c r="E705" i="17"/>
  <c r="F705" i="17"/>
  <c r="C706" i="17"/>
  <c r="D706" i="17"/>
  <c r="E706" i="17"/>
  <c r="F706" i="17"/>
  <c r="C707" i="17"/>
  <c r="D707" i="17"/>
  <c r="E707" i="17"/>
  <c r="F707" i="17"/>
  <c r="C708" i="17"/>
  <c r="D708" i="17"/>
  <c r="E708" i="17"/>
  <c r="F708" i="17"/>
  <c r="C709" i="17"/>
  <c r="D709" i="17"/>
  <c r="E709" i="17"/>
  <c r="F709" i="17"/>
  <c r="C710" i="17"/>
  <c r="D710" i="17"/>
  <c r="E710" i="17"/>
  <c r="F710" i="17"/>
  <c r="C711" i="17"/>
  <c r="D711" i="17"/>
  <c r="E711" i="17"/>
  <c r="F711" i="17"/>
  <c r="C712" i="17"/>
  <c r="D712" i="17"/>
  <c r="E712" i="17"/>
  <c r="F712" i="17"/>
  <c r="C713" i="17"/>
  <c r="D713" i="17"/>
  <c r="E713" i="17"/>
  <c r="F713" i="17"/>
  <c r="C714" i="17"/>
  <c r="D714" i="17"/>
  <c r="E714" i="17"/>
  <c r="F714" i="17"/>
  <c r="C715" i="17"/>
  <c r="D715" i="17"/>
  <c r="E715" i="17"/>
  <c r="F715" i="17"/>
  <c r="C716" i="17"/>
  <c r="D716" i="17"/>
  <c r="E716" i="17"/>
  <c r="F716" i="17"/>
  <c r="C717" i="17"/>
  <c r="D717" i="17"/>
  <c r="E717" i="17"/>
  <c r="F717" i="17"/>
  <c r="C718" i="17"/>
  <c r="D718" i="17"/>
  <c r="E718" i="17"/>
  <c r="F718" i="17"/>
  <c r="C719" i="17"/>
  <c r="D719" i="17"/>
  <c r="E719" i="17"/>
  <c r="F719" i="17"/>
  <c r="C720" i="17"/>
  <c r="D720" i="17"/>
  <c r="E720" i="17"/>
  <c r="F720" i="17"/>
  <c r="C721" i="17"/>
  <c r="D721" i="17"/>
  <c r="E721" i="17"/>
  <c r="F721" i="17"/>
  <c r="C722" i="17"/>
  <c r="D722" i="17"/>
  <c r="E722" i="17"/>
  <c r="F722" i="17"/>
  <c r="C723" i="17"/>
  <c r="D723" i="17"/>
  <c r="E723" i="17"/>
  <c r="F723" i="17"/>
  <c r="C724" i="17"/>
  <c r="D724" i="17"/>
  <c r="E724" i="17"/>
  <c r="F724" i="17"/>
  <c r="C725" i="17"/>
  <c r="D725" i="17"/>
  <c r="E725" i="17"/>
  <c r="F725" i="17"/>
  <c r="C726" i="17"/>
  <c r="D726" i="17"/>
  <c r="E726" i="17"/>
  <c r="F726" i="17"/>
  <c r="C727" i="17"/>
  <c r="D727" i="17"/>
  <c r="E727" i="17"/>
  <c r="F727" i="17"/>
  <c r="C728" i="17"/>
  <c r="D728" i="17"/>
  <c r="E728" i="17"/>
  <c r="F728" i="17"/>
  <c r="C729" i="17"/>
  <c r="D729" i="17"/>
  <c r="E729" i="17"/>
  <c r="F729" i="17"/>
  <c r="C730" i="17"/>
  <c r="D730" i="17"/>
  <c r="E730" i="17"/>
  <c r="F730" i="17"/>
  <c r="C731" i="17"/>
  <c r="D731" i="17"/>
  <c r="E731" i="17"/>
  <c r="F731" i="17"/>
  <c r="C732" i="17"/>
  <c r="D732" i="17"/>
  <c r="E732" i="17"/>
  <c r="F732" i="17"/>
  <c r="C733" i="17"/>
  <c r="D733" i="17"/>
  <c r="E733" i="17"/>
  <c r="F733" i="17"/>
  <c r="C734" i="17"/>
  <c r="D734" i="17"/>
  <c r="E734" i="17"/>
  <c r="F734" i="17"/>
  <c r="C735" i="17"/>
  <c r="D735" i="17"/>
  <c r="E735" i="17"/>
  <c r="F735" i="17"/>
  <c r="C736" i="17"/>
  <c r="D736" i="17"/>
  <c r="E736" i="17"/>
  <c r="F736" i="17"/>
  <c r="C737" i="17"/>
  <c r="D737" i="17"/>
  <c r="E737" i="17"/>
  <c r="F737" i="17"/>
  <c r="C738" i="17"/>
  <c r="D738" i="17"/>
  <c r="E738" i="17"/>
  <c r="F738" i="17"/>
  <c r="C739" i="17"/>
  <c r="D739" i="17"/>
  <c r="E739" i="17"/>
  <c r="F739" i="17"/>
  <c r="C740" i="17"/>
  <c r="D740" i="17"/>
  <c r="E740" i="17"/>
  <c r="F740" i="17"/>
  <c r="C741" i="17"/>
  <c r="D741" i="17"/>
  <c r="E741" i="17"/>
  <c r="F741" i="17"/>
  <c r="C742" i="17"/>
  <c r="D742" i="17"/>
  <c r="E742" i="17"/>
  <c r="F742" i="17"/>
  <c r="C743" i="17"/>
  <c r="D743" i="17"/>
  <c r="E743" i="17"/>
  <c r="F743" i="17"/>
  <c r="C744" i="17"/>
  <c r="D744" i="17"/>
  <c r="E744" i="17"/>
  <c r="F744" i="17"/>
  <c r="C745" i="17"/>
  <c r="D745" i="17"/>
  <c r="E745" i="17"/>
  <c r="F745" i="17"/>
  <c r="C746" i="17"/>
  <c r="D746" i="17"/>
  <c r="E746" i="17"/>
  <c r="F746" i="17"/>
  <c r="C747" i="17"/>
  <c r="D747" i="17"/>
  <c r="E747" i="17"/>
  <c r="F747" i="17"/>
  <c r="C748" i="17"/>
  <c r="D748" i="17"/>
  <c r="E748" i="17"/>
  <c r="F748" i="17"/>
  <c r="C749" i="17"/>
  <c r="D749" i="17"/>
  <c r="E749" i="17"/>
  <c r="F749" i="17"/>
  <c r="C750" i="17"/>
  <c r="D750" i="17"/>
  <c r="E750" i="17"/>
  <c r="F750" i="17"/>
  <c r="C751" i="17"/>
  <c r="D751" i="17"/>
  <c r="E751" i="17"/>
  <c r="F751" i="17"/>
  <c r="C752" i="17"/>
  <c r="D752" i="17"/>
  <c r="E752" i="17"/>
  <c r="F752" i="17"/>
  <c r="C753" i="17"/>
  <c r="D753" i="17"/>
  <c r="E753" i="17"/>
  <c r="F753" i="17"/>
  <c r="C754" i="17"/>
  <c r="D754" i="17"/>
  <c r="E754" i="17"/>
  <c r="F754" i="17"/>
  <c r="C755" i="17"/>
  <c r="D755" i="17"/>
  <c r="E755" i="17"/>
  <c r="F755" i="17"/>
  <c r="C756" i="17"/>
  <c r="D756" i="17"/>
  <c r="E756" i="17"/>
  <c r="F756" i="17"/>
  <c r="C757" i="17"/>
  <c r="D757" i="17"/>
  <c r="E757" i="17"/>
  <c r="F757" i="17"/>
  <c r="C758" i="17"/>
  <c r="D758" i="17"/>
  <c r="E758" i="17"/>
  <c r="F758" i="17"/>
  <c r="C759" i="17"/>
  <c r="D759" i="17"/>
  <c r="E759" i="17"/>
  <c r="F759" i="17"/>
  <c r="C760" i="17"/>
  <c r="D760" i="17"/>
  <c r="E760" i="17"/>
  <c r="F760" i="17"/>
  <c r="C761" i="17"/>
  <c r="D761" i="17"/>
  <c r="E761" i="17"/>
  <c r="F761" i="17"/>
  <c r="C762" i="17"/>
  <c r="D762" i="17"/>
  <c r="E762" i="17"/>
  <c r="F762" i="17"/>
  <c r="C763" i="17"/>
  <c r="D763" i="17"/>
  <c r="E763" i="17"/>
  <c r="F763" i="17"/>
  <c r="C764" i="17"/>
  <c r="D764" i="17"/>
  <c r="E764" i="17"/>
  <c r="F764" i="17"/>
  <c r="C765" i="17"/>
  <c r="D765" i="17"/>
  <c r="E765" i="17"/>
  <c r="F765" i="17"/>
  <c r="C766" i="17"/>
  <c r="D766" i="17"/>
  <c r="E766" i="17"/>
  <c r="F766" i="17"/>
  <c r="C767" i="17"/>
  <c r="D767" i="17"/>
  <c r="E767" i="17"/>
  <c r="F767" i="17"/>
  <c r="C768" i="17"/>
  <c r="D768" i="17"/>
  <c r="E768" i="17"/>
  <c r="F768" i="17"/>
  <c r="C769" i="17"/>
  <c r="D769" i="17"/>
  <c r="E769" i="17"/>
  <c r="F769" i="17"/>
  <c r="C770" i="17"/>
  <c r="D770" i="17"/>
  <c r="E770" i="17"/>
  <c r="F770" i="17"/>
  <c r="C771" i="17"/>
  <c r="D771" i="17"/>
  <c r="E771" i="17"/>
  <c r="F771" i="17"/>
  <c r="C772" i="17"/>
  <c r="D772" i="17"/>
  <c r="E772" i="17"/>
  <c r="F772" i="17"/>
  <c r="C773" i="17"/>
  <c r="D773" i="17"/>
  <c r="E773" i="17"/>
  <c r="F773" i="17"/>
  <c r="C774" i="17"/>
  <c r="D774" i="17"/>
  <c r="E774" i="17"/>
  <c r="F774" i="17"/>
  <c r="C775" i="17"/>
  <c r="D775" i="17"/>
  <c r="E775" i="17"/>
  <c r="F775" i="17"/>
  <c r="C776" i="17"/>
  <c r="D776" i="17"/>
  <c r="E776" i="17"/>
  <c r="F776" i="17"/>
  <c r="C777" i="17"/>
  <c r="D777" i="17"/>
  <c r="E777" i="17"/>
  <c r="F777" i="17"/>
  <c r="C778" i="17"/>
  <c r="D778" i="17"/>
  <c r="E778" i="17"/>
  <c r="F778" i="17"/>
  <c r="C779" i="17"/>
  <c r="D779" i="17"/>
  <c r="E779" i="17"/>
  <c r="F779" i="17"/>
  <c r="C780" i="17"/>
  <c r="D780" i="17"/>
  <c r="E780" i="17"/>
  <c r="F780" i="17"/>
  <c r="C781" i="17"/>
  <c r="D781" i="17"/>
  <c r="E781" i="17"/>
  <c r="F781" i="17"/>
  <c r="C782" i="17"/>
  <c r="D782" i="17"/>
  <c r="E782" i="17"/>
  <c r="F782" i="17"/>
  <c r="C783" i="17"/>
  <c r="D783" i="17"/>
  <c r="E783" i="17"/>
  <c r="F783" i="17"/>
  <c r="C784" i="17"/>
  <c r="D784" i="17"/>
  <c r="E784" i="17"/>
  <c r="F784" i="17"/>
  <c r="C785" i="17"/>
  <c r="D785" i="17"/>
  <c r="E785" i="17"/>
  <c r="F785" i="17"/>
  <c r="C786" i="17"/>
  <c r="D786" i="17"/>
  <c r="E786" i="17"/>
  <c r="F786" i="17"/>
  <c r="C787" i="17"/>
  <c r="D787" i="17"/>
  <c r="E787" i="17"/>
  <c r="F787" i="17"/>
  <c r="C788" i="17"/>
  <c r="D788" i="17"/>
  <c r="E788" i="17"/>
  <c r="F788" i="17"/>
  <c r="C789" i="17"/>
  <c r="D789" i="17"/>
  <c r="E789" i="17"/>
  <c r="F789" i="17"/>
  <c r="C790" i="17"/>
  <c r="D790" i="17"/>
  <c r="E790" i="17"/>
  <c r="F790" i="17"/>
  <c r="C791" i="17"/>
  <c r="D791" i="17"/>
  <c r="E791" i="17"/>
  <c r="F791" i="17"/>
  <c r="C792" i="17"/>
  <c r="D792" i="17"/>
  <c r="E792" i="17"/>
  <c r="F792" i="17"/>
  <c r="C793" i="17"/>
  <c r="D793" i="17"/>
  <c r="E793" i="17"/>
  <c r="F793" i="17"/>
  <c r="C794" i="17"/>
  <c r="D794" i="17"/>
  <c r="E794" i="17"/>
  <c r="F794" i="17"/>
  <c r="C795" i="17"/>
  <c r="D795" i="17"/>
  <c r="E795" i="17"/>
  <c r="F795" i="17"/>
  <c r="C796" i="17"/>
  <c r="D796" i="17"/>
  <c r="E796" i="17"/>
  <c r="F796" i="17"/>
  <c r="C797" i="17"/>
  <c r="D797" i="17"/>
  <c r="E797" i="17"/>
  <c r="F797" i="17"/>
  <c r="C798" i="17"/>
  <c r="D798" i="17"/>
  <c r="E798" i="17"/>
  <c r="F798" i="17"/>
  <c r="C799" i="17"/>
  <c r="D799" i="17"/>
  <c r="E799" i="17"/>
  <c r="F799" i="17"/>
  <c r="C800" i="17"/>
  <c r="D800" i="17"/>
  <c r="E800" i="17"/>
  <c r="F800" i="17"/>
  <c r="C801" i="17"/>
  <c r="D801" i="17"/>
  <c r="E801" i="17"/>
  <c r="F801" i="17"/>
  <c r="C802" i="17"/>
  <c r="D802" i="17"/>
  <c r="E802" i="17"/>
  <c r="F802" i="17"/>
  <c r="C803" i="17"/>
  <c r="D803" i="17"/>
  <c r="E803" i="17"/>
  <c r="F803" i="17"/>
  <c r="C804" i="17"/>
  <c r="D804" i="17"/>
  <c r="E804" i="17"/>
  <c r="F804" i="17"/>
  <c r="C805" i="17"/>
  <c r="D805" i="17"/>
  <c r="E805" i="17"/>
  <c r="F805" i="17"/>
  <c r="C806" i="17"/>
  <c r="D806" i="17"/>
  <c r="E806" i="17"/>
  <c r="F806" i="17"/>
  <c r="C807" i="17"/>
  <c r="D807" i="17"/>
  <c r="E807" i="17"/>
  <c r="F807" i="17"/>
  <c r="C808" i="17"/>
  <c r="D808" i="17"/>
  <c r="E808" i="17"/>
  <c r="F808" i="17"/>
  <c r="C809" i="17"/>
  <c r="D809" i="17"/>
  <c r="E809" i="17"/>
  <c r="F809" i="17"/>
  <c r="C810" i="17"/>
  <c r="D810" i="17"/>
  <c r="E810" i="17"/>
  <c r="F810" i="17"/>
  <c r="C811" i="17"/>
  <c r="D811" i="17"/>
  <c r="E811" i="17"/>
  <c r="F811" i="17"/>
  <c r="C812" i="17"/>
  <c r="D812" i="17"/>
  <c r="E812" i="17"/>
  <c r="F812" i="17"/>
  <c r="C813" i="17"/>
  <c r="D813" i="17"/>
  <c r="E813" i="17"/>
  <c r="F813" i="17"/>
  <c r="C814" i="17"/>
  <c r="D814" i="17"/>
  <c r="E814" i="17"/>
  <c r="F814" i="17"/>
  <c r="C815" i="17"/>
  <c r="D815" i="17"/>
  <c r="E815" i="17"/>
  <c r="F815" i="17"/>
  <c r="C816" i="17"/>
  <c r="D816" i="17"/>
  <c r="E816" i="17"/>
  <c r="F816" i="17"/>
  <c r="C817" i="17"/>
  <c r="D817" i="17"/>
  <c r="E817" i="17"/>
  <c r="F817" i="17"/>
  <c r="C818" i="17"/>
  <c r="D818" i="17"/>
  <c r="E818" i="17"/>
  <c r="F818" i="17"/>
  <c r="C819" i="17"/>
  <c r="D819" i="17"/>
  <c r="E819" i="17"/>
  <c r="F819" i="17"/>
  <c r="C820" i="17"/>
  <c r="D820" i="17"/>
  <c r="E820" i="17"/>
  <c r="F820" i="17"/>
  <c r="C821" i="17"/>
  <c r="D821" i="17"/>
  <c r="E821" i="17"/>
  <c r="F821" i="17"/>
  <c r="C822" i="17"/>
  <c r="D822" i="17"/>
  <c r="E822" i="17"/>
  <c r="F822" i="17"/>
  <c r="C823" i="17"/>
  <c r="D823" i="17"/>
  <c r="E823" i="17"/>
  <c r="F823" i="17"/>
  <c r="C824" i="17"/>
  <c r="D824" i="17"/>
  <c r="E824" i="17"/>
  <c r="F824" i="17"/>
  <c r="C825" i="17"/>
  <c r="D825" i="17"/>
  <c r="E825" i="17"/>
  <c r="F825" i="17"/>
  <c r="C826" i="17"/>
  <c r="D826" i="17"/>
  <c r="E826" i="17"/>
  <c r="F826" i="17"/>
  <c r="C827" i="17"/>
  <c r="D827" i="17"/>
  <c r="E827" i="17"/>
  <c r="F827" i="17"/>
  <c r="C828" i="17"/>
  <c r="D828" i="17"/>
  <c r="E828" i="17"/>
  <c r="F828" i="17"/>
  <c r="C829" i="17"/>
  <c r="D829" i="17"/>
  <c r="E829" i="17"/>
  <c r="F829" i="17"/>
  <c r="C830" i="17"/>
  <c r="D830" i="17"/>
  <c r="E830" i="17"/>
  <c r="F830" i="17"/>
  <c r="C831" i="17"/>
  <c r="D831" i="17"/>
  <c r="E831" i="17"/>
  <c r="F831" i="17"/>
  <c r="C832" i="17"/>
  <c r="D832" i="17"/>
  <c r="E832" i="17"/>
  <c r="F832" i="17"/>
  <c r="C833" i="17"/>
  <c r="D833" i="17"/>
  <c r="E833" i="17"/>
  <c r="F833" i="17"/>
  <c r="C834" i="17"/>
  <c r="D834" i="17"/>
  <c r="E834" i="17"/>
  <c r="F834" i="17"/>
  <c r="C835" i="17"/>
  <c r="D835" i="17"/>
  <c r="E835" i="17"/>
  <c r="F835" i="17"/>
  <c r="C836" i="17"/>
  <c r="D836" i="17"/>
  <c r="E836" i="17"/>
  <c r="F836" i="17"/>
  <c r="C837" i="17"/>
  <c r="D837" i="17"/>
  <c r="E837" i="17"/>
  <c r="F837" i="17"/>
  <c r="C838" i="17"/>
  <c r="D838" i="17"/>
  <c r="E838" i="17"/>
  <c r="F838" i="17"/>
  <c r="C839" i="17"/>
  <c r="D839" i="17"/>
  <c r="E839" i="17"/>
  <c r="F839" i="17"/>
  <c r="C840" i="17"/>
  <c r="D840" i="17"/>
  <c r="E840" i="17"/>
  <c r="F840" i="17"/>
  <c r="C841" i="17"/>
  <c r="D841" i="17"/>
  <c r="E841" i="17"/>
  <c r="F841" i="17"/>
  <c r="C842" i="17"/>
  <c r="D842" i="17"/>
  <c r="E842" i="17"/>
  <c r="F842" i="17"/>
  <c r="C843" i="17"/>
  <c r="D843" i="17"/>
  <c r="E843" i="17"/>
  <c r="F843" i="17"/>
  <c r="C844" i="17"/>
  <c r="D844" i="17"/>
  <c r="E844" i="17"/>
  <c r="F844" i="17"/>
  <c r="C845" i="17"/>
  <c r="D845" i="17"/>
  <c r="E845" i="17"/>
  <c r="F845" i="17"/>
  <c r="C846" i="17"/>
  <c r="D846" i="17"/>
  <c r="E846" i="17"/>
  <c r="F846" i="17"/>
  <c r="C847" i="17"/>
  <c r="D847" i="17"/>
  <c r="E847" i="17"/>
  <c r="F847" i="17"/>
  <c r="C848" i="17"/>
  <c r="D848" i="17"/>
  <c r="E848" i="17"/>
  <c r="F848" i="17"/>
  <c r="C849" i="17"/>
  <c r="D849" i="17"/>
  <c r="E849" i="17"/>
  <c r="F849" i="17"/>
  <c r="C850" i="17"/>
  <c r="D850" i="17"/>
  <c r="E850" i="17"/>
  <c r="F850" i="17"/>
  <c r="C851" i="17"/>
  <c r="D851" i="17"/>
  <c r="E851" i="17"/>
  <c r="F851" i="17"/>
  <c r="C852" i="17"/>
  <c r="D852" i="17"/>
  <c r="E852" i="17"/>
  <c r="F852" i="17"/>
  <c r="C853" i="17"/>
  <c r="D853" i="17"/>
  <c r="E853" i="17"/>
  <c r="F853" i="17"/>
  <c r="C854" i="17"/>
  <c r="D854" i="17"/>
  <c r="E854" i="17"/>
  <c r="F854" i="17"/>
  <c r="C855" i="17"/>
  <c r="D855" i="17"/>
  <c r="E855" i="17"/>
  <c r="F855" i="17"/>
  <c r="C856" i="17"/>
  <c r="D856" i="17"/>
  <c r="E856" i="17"/>
  <c r="F856" i="17"/>
  <c r="C857" i="17"/>
  <c r="D857" i="17"/>
  <c r="E857" i="17"/>
  <c r="F857" i="17"/>
  <c r="C858" i="17"/>
  <c r="D858" i="17"/>
  <c r="E858" i="17"/>
  <c r="F858" i="17"/>
  <c r="C859" i="17"/>
  <c r="D859" i="17"/>
  <c r="E859" i="17"/>
  <c r="F859" i="17"/>
  <c r="C860" i="17"/>
  <c r="D860" i="17"/>
  <c r="E860" i="17"/>
  <c r="F860" i="17"/>
  <c r="C861" i="17"/>
  <c r="D861" i="17"/>
  <c r="E861" i="17"/>
  <c r="F861" i="17"/>
  <c r="C862" i="17"/>
  <c r="D862" i="17"/>
  <c r="E862" i="17"/>
  <c r="F862" i="17"/>
  <c r="C863" i="17"/>
  <c r="D863" i="17"/>
  <c r="E863" i="17"/>
  <c r="F863" i="17"/>
  <c r="C864" i="17"/>
  <c r="D864" i="17"/>
  <c r="E864" i="17"/>
  <c r="F864" i="17"/>
  <c r="C865" i="17"/>
  <c r="D865" i="17"/>
  <c r="E865" i="17"/>
  <c r="F865" i="17"/>
  <c r="C866" i="17"/>
  <c r="D866" i="17"/>
  <c r="E866" i="17"/>
  <c r="F866" i="17"/>
  <c r="C867" i="17"/>
  <c r="D867" i="17"/>
  <c r="E867" i="17"/>
  <c r="F867" i="17"/>
  <c r="C868" i="17"/>
  <c r="D868" i="17"/>
  <c r="E868" i="17"/>
  <c r="F868" i="17"/>
  <c r="C869" i="17"/>
  <c r="D869" i="17"/>
  <c r="E869" i="17"/>
  <c r="F869" i="17"/>
  <c r="C870" i="17"/>
  <c r="D870" i="17"/>
  <c r="E870" i="17"/>
  <c r="F870" i="17"/>
  <c r="C871" i="17"/>
  <c r="D871" i="17"/>
  <c r="E871" i="17"/>
  <c r="F871" i="17"/>
  <c r="C872" i="17"/>
  <c r="D872" i="17"/>
  <c r="E872" i="17"/>
  <c r="F872" i="17"/>
  <c r="C873" i="17"/>
  <c r="D873" i="17"/>
  <c r="E873" i="17"/>
  <c r="F873" i="17"/>
  <c r="C874" i="17"/>
  <c r="D874" i="17"/>
  <c r="E874" i="17"/>
  <c r="F874" i="17"/>
  <c r="C875" i="17"/>
  <c r="D875" i="17"/>
  <c r="E875" i="17"/>
  <c r="F875" i="17"/>
  <c r="C876" i="17"/>
  <c r="D876" i="17"/>
  <c r="E876" i="17"/>
  <c r="F876" i="17"/>
  <c r="C877" i="17"/>
  <c r="D877" i="17"/>
  <c r="E877" i="17"/>
  <c r="F877" i="17"/>
  <c r="C878" i="17"/>
  <c r="D878" i="17"/>
  <c r="E878" i="17"/>
  <c r="F878" i="17"/>
  <c r="C879" i="17"/>
  <c r="D879" i="17"/>
  <c r="E879" i="17"/>
  <c r="F879" i="17"/>
  <c r="C880" i="17"/>
  <c r="D880" i="17"/>
  <c r="E880" i="17"/>
  <c r="F880" i="17"/>
  <c r="C881" i="17"/>
  <c r="D881" i="17"/>
  <c r="E881" i="17"/>
  <c r="F881" i="17"/>
  <c r="C882" i="17"/>
  <c r="D882" i="17"/>
  <c r="E882" i="17"/>
  <c r="F882" i="17"/>
  <c r="C883" i="17"/>
  <c r="D883" i="17"/>
  <c r="E883" i="17"/>
  <c r="F883" i="17"/>
  <c r="C884" i="17"/>
  <c r="D884" i="17"/>
  <c r="E884" i="17"/>
  <c r="F884" i="17"/>
  <c r="C885" i="17"/>
  <c r="D885" i="17"/>
  <c r="E885" i="17"/>
  <c r="F885" i="17"/>
  <c r="C886" i="17"/>
  <c r="D886" i="17"/>
  <c r="E886" i="17"/>
  <c r="F886" i="17"/>
  <c r="C887" i="17"/>
  <c r="D887" i="17"/>
  <c r="E887" i="17"/>
  <c r="F887" i="17"/>
  <c r="C888" i="17"/>
  <c r="D888" i="17"/>
  <c r="E888" i="17"/>
  <c r="F888" i="17"/>
  <c r="C889" i="17"/>
  <c r="D889" i="17"/>
  <c r="E889" i="17"/>
  <c r="F889" i="17"/>
  <c r="C890" i="17"/>
  <c r="D890" i="17"/>
  <c r="E890" i="17"/>
  <c r="F890" i="17"/>
  <c r="C891" i="17"/>
  <c r="D891" i="17"/>
  <c r="E891" i="17"/>
  <c r="F891" i="17"/>
  <c r="C892" i="17"/>
  <c r="D892" i="17"/>
  <c r="E892" i="17"/>
  <c r="F892" i="17"/>
  <c r="C893" i="17"/>
  <c r="D893" i="17"/>
  <c r="E893" i="17"/>
  <c r="F893" i="17"/>
  <c r="C894" i="17"/>
  <c r="D894" i="17"/>
  <c r="E894" i="17"/>
  <c r="F894" i="17"/>
  <c r="C895" i="17"/>
  <c r="D895" i="17"/>
  <c r="E895" i="17"/>
  <c r="F895" i="17"/>
  <c r="C896" i="17"/>
  <c r="D896" i="17"/>
  <c r="E896" i="17"/>
  <c r="F896" i="17"/>
  <c r="C897" i="17"/>
  <c r="D897" i="17"/>
  <c r="E897" i="17"/>
  <c r="F897" i="17"/>
  <c r="C898" i="17"/>
  <c r="D898" i="17"/>
  <c r="E898" i="17"/>
  <c r="F898" i="17"/>
  <c r="C899" i="17"/>
  <c r="D899" i="17"/>
  <c r="E899" i="17"/>
  <c r="F899" i="17"/>
  <c r="C900" i="17"/>
  <c r="D900" i="17"/>
  <c r="E900" i="17"/>
  <c r="F900" i="17"/>
  <c r="C901" i="17"/>
  <c r="D901" i="17"/>
  <c r="E901" i="17"/>
  <c r="F901" i="17"/>
  <c r="C902" i="17"/>
  <c r="D902" i="17"/>
  <c r="E902" i="17"/>
  <c r="F902" i="17"/>
  <c r="C903" i="17"/>
  <c r="D903" i="17"/>
  <c r="E903" i="17"/>
  <c r="F903" i="17"/>
  <c r="C904" i="17"/>
  <c r="D904" i="17"/>
  <c r="E904" i="17"/>
  <c r="F904" i="17"/>
  <c r="C905" i="17"/>
  <c r="D905" i="17"/>
  <c r="E905" i="17"/>
  <c r="F905" i="17"/>
  <c r="C906" i="17"/>
  <c r="D906" i="17"/>
  <c r="E906" i="17"/>
  <c r="F906" i="17"/>
  <c r="C907" i="17"/>
  <c r="D907" i="17"/>
  <c r="E907" i="17"/>
  <c r="F907" i="17"/>
  <c r="C908" i="17"/>
  <c r="D908" i="17"/>
  <c r="E908" i="17"/>
  <c r="F908" i="17"/>
  <c r="C909" i="17"/>
  <c r="D909" i="17"/>
  <c r="E909" i="17"/>
  <c r="F909" i="17"/>
  <c r="C910" i="17"/>
  <c r="D910" i="17"/>
  <c r="E910" i="17"/>
  <c r="F910" i="17"/>
  <c r="C911" i="17"/>
  <c r="D911" i="17"/>
  <c r="E911" i="17"/>
  <c r="F911" i="17"/>
  <c r="C912" i="17"/>
  <c r="D912" i="17"/>
  <c r="E912" i="17"/>
  <c r="F912" i="17"/>
  <c r="C913" i="17"/>
  <c r="D913" i="17"/>
  <c r="E913" i="17"/>
  <c r="F913" i="17"/>
  <c r="C914" i="17"/>
  <c r="D914" i="17"/>
  <c r="E914" i="17"/>
  <c r="F914" i="17"/>
  <c r="C915" i="17"/>
  <c r="D915" i="17"/>
  <c r="E915" i="17"/>
  <c r="F915" i="17"/>
  <c r="C916" i="17"/>
  <c r="D916" i="17"/>
  <c r="E916" i="17"/>
  <c r="F916" i="17"/>
  <c r="C917" i="17"/>
  <c r="D917" i="17"/>
  <c r="E917" i="17"/>
  <c r="F917" i="17"/>
  <c r="C918" i="17"/>
  <c r="D918" i="17"/>
  <c r="E918" i="17"/>
  <c r="F918" i="17"/>
  <c r="C919" i="17"/>
  <c r="D919" i="17"/>
  <c r="E919" i="17"/>
  <c r="F919" i="17"/>
  <c r="C920" i="17"/>
  <c r="D920" i="17"/>
  <c r="E920" i="17"/>
  <c r="F920" i="17"/>
  <c r="C921" i="17"/>
  <c r="D921" i="17"/>
  <c r="E921" i="17"/>
  <c r="F921" i="17"/>
  <c r="C922" i="17"/>
  <c r="D922" i="17"/>
  <c r="E922" i="17"/>
  <c r="F922" i="17"/>
  <c r="C923" i="17"/>
  <c r="D923" i="17"/>
  <c r="E923" i="17"/>
  <c r="F923" i="17"/>
  <c r="C924" i="17"/>
  <c r="D924" i="17"/>
  <c r="E924" i="17"/>
  <c r="F924" i="17"/>
  <c r="C925" i="17"/>
  <c r="D925" i="17"/>
  <c r="E925" i="17"/>
  <c r="F925" i="17"/>
  <c r="C926" i="17"/>
  <c r="D926" i="17"/>
  <c r="E926" i="17"/>
  <c r="F926" i="17"/>
  <c r="C927" i="17"/>
  <c r="D927" i="17"/>
  <c r="E927" i="17"/>
  <c r="F927" i="17"/>
  <c r="C928" i="17"/>
  <c r="D928" i="17"/>
  <c r="E928" i="17"/>
  <c r="F928" i="17"/>
  <c r="C929" i="17"/>
  <c r="D929" i="17"/>
  <c r="E929" i="17"/>
  <c r="F929" i="17"/>
  <c r="C930" i="17"/>
  <c r="D930" i="17"/>
  <c r="E930" i="17"/>
  <c r="F930" i="17"/>
  <c r="C931" i="17"/>
  <c r="D931" i="17"/>
  <c r="E931" i="17"/>
  <c r="F931" i="17"/>
  <c r="C932" i="17"/>
  <c r="D932" i="17"/>
  <c r="E932" i="17"/>
  <c r="F932" i="17"/>
  <c r="C933" i="17"/>
  <c r="D933" i="17"/>
  <c r="E933" i="17"/>
  <c r="F933" i="17"/>
  <c r="C934" i="17"/>
  <c r="D934" i="17"/>
  <c r="E934" i="17"/>
  <c r="F934" i="17"/>
  <c r="C935" i="17"/>
  <c r="D935" i="17"/>
  <c r="E935" i="17"/>
  <c r="F935" i="17"/>
  <c r="C936" i="17"/>
  <c r="D936" i="17"/>
  <c r="E936" i="17"/>
  <c r="F936" i="17"/>
  <c r="C937" i="17"/>
  <c r="D937" i="17"/>
  <c r="E937" i="17"/>
  <c r="F937" i="17"/>
  <c r="C938" i="17"/>
  <c r="D938" i="17"/>
  <c r="E938" i="17"/>
  <c r="F938" i="17"/>
  <c r="C939" i="17"/>
  <c r="D939" i="17"/>
  <c r="E939" i="17"/>
  <c r="F939" i="17"/>
  <c r="C940" i="17"/>
  <c r="D940" i="17"/>
  <c r="E940" i="17"/>
  <c r="F940" i="17"/>
  <c r="C941" i="17"/>
  <c r="D941" i="17"/>
  <c r="E941" i="17"/>
  <c r="F941" i="17"/>
  <c r="C942" i="17"/>
  <c r="D942" i="17"/>
  <c r="E942" i="17"/>
  <c r="F942" i="17"/>
  <c r="C943" i="17"/>
  <c r="D943" i="17"/>
  <c r="E943" i="17"/>
  <c r="F943" i="17"/>
  <c r="C944" i="17"/>
  <c r="D944" i="17"/>
  <c r="E944" i="17"/>
  <c r="F944" i="17"/>
  <c r="C945" i="17"/>
  <c r="D945" i="17"/>
  <c r="E945" i="17"/>
  <c r="F945" i="17"/>
  <c r="C946" i="17"/>
  <c r="D946" i="17"/>
  <c r="E946" i="17"/>
  <c r="F946" i="17"/>
  <c r="C947" i="17"/>
  <c r="D947" i="17"/>
  <c r="E947" i="17"/>
  <c r="F947" i="17"/>
  <c r="C948" i="17"/>
  <c r="D948" i="17"/>
  <c r="E948" i="17"/>
  <c r="F948" i="17"/>
  <c r="C949" i="17"/>
  <c r="D949" i="17"/>
  <c r="E949" i="17"/>
  <c r="F949" i="17"/>
  <c r="C950" i="17"/>
  <c r="D950" i="17"/>
  <c r="E950" i="17"/>
  <c r="F950" i="17"/>
  <c r="C951" i="17"/>
  <c r="D951" i="17"/>
  <c r="E951" i="17"/>
  <c r="F951" i="17"/>
  <c r="C952" i="17"/>
  <c r="D952" i="17"/>
  <c r="E952" i="17"/>
  <c r="F952" i="17"/>
  <c r="C953" i="17"/>
  <c r="D953" i="17"/>
  <c r="E953" i="17"/>
  <c r="F953" i="17"/>
  <c r="C954" i="17"/>
  <c r="D954" i="17"/>
  <c r="E954" i="17"/>
  <c r="F954" i="17"/>
  <c r="C955" i="17"/>
  <c r="D955" i="17"/>
  <c r="E955" i="17"/>
  <c r="F955" i="17"/>
  <c r="C956" i="17"/>
  <c r="D956" i="17"/>
  <c r="E956" i="17"/>
  <c r="F956" i="17"/>
  <c r="C957" i="17"/>
  <c r="D957" i="17"/>
  <c r="E957" i="17"/>
  <c r="F957" i="17"/>
  <c r="C958" i="17"/>
  <c r="D958" i="17"/>
  <c r="E958" i="17"/>
  <c r="F958" i="17"/>
  <c r="C959" i="17"/>
  <c r="D959" i="17"/>
  <c r="E959" i="17"/>
  <c r="F959" i="17"/>
  <c r="C960" i="17"/>
  <c r="D960" i="17"/>
  <c r="E960" i="17"/>
  <c r="F960" i="17"/>
  <c r="C961" i="17"/>
  <c r="D961" i="17"/>
  <c r="E961" i="17"/>
  <c r="F961" i="17"/>
  <c r="C962" i="17"/>
  <c r="D962" i="17"/>
  <c r="E962" i="17"/>
  <c r="F962" i="17"/>
  <c r="C963" i="17"/>
  <c r="D963" i="17"/>
  <c r="E963" i="17"/>
  <c r="F963" i="17"/>
  <c r="C964" i="17"/>
  <c r="D964" i="17"/>
  <c r="E964" i="17"/>
  <c r="F964" i="17"/>
  <c r="C965" i="17"/>
  <c r="D965" i="17"/>
  <c r="E965" i="17"/>
  <c r="F965" i="17"/>
  <c r="C966" i="17"/>
  <c r="D966" i="17"/>
  <c r="E966" i="17"/>
  <c r="F966" i="17"/>
  <c r="C967" i="17"/>
  <c r="D967" i="17"/>
  <c r="E967" i="17"/>
  <c r="F967" i="17"/>
  <c r="C968" i="17"/>
  <c r="D968" i="17"/>
  <c r="E968" i="17"/>
  <c r="F968" i="17"/>
  <c r="C969" i="17"/>
  <c r="D969" i="17"/>
  <c r="E969" i="17"/>
  <c r="F969" i="17"/>
  <c r="C970" i="17"/>
  <c r="D970" i="17"/>
  <c r="E970" i="17"/>
  <c r="F970" i="17"/>
  <c r="C971" i="17"/>
  <c r="D971" i="17"/>
  <c r="E971" i="17"/>
  <c r="F971" i="17"/>
  <c r="C972" i="17"/>
  <c r="D972" i="17"/>
  <c r="E972" i="17"/>
  <c r="F972" i="17"/>
  <c r="C973" i="17"/>
  <c r="D973" i="17"/>
  <c r="E973" i="17"/>
  <c r="F973" i="17"/>
  <c r="C974" i="17"/>
  <c r="D974" i="17"/>
  <c r="E974" i="17"/>
  <c r="F974" i="17"/>
  <c r="C975" i="17"/>
  <c r="D975" i="17"/>
  <c r="E975" i="17"/>
  <c r="F975" i="17"/>
  <c r="C976" i="17"/>
  <c r="D976" i="17"/>
  <c r="E976" i="17"/>
  <c r="F976" i="17"/>
  <c r="C977" i="17"/>
  <c r="D977" i="17"/>
  <c r="E977" i="17"/>
  <c r="F977" i="17"/>
  <c r="C978" i="17"/>
  <c r="D978" i="17"/>
  <c r="E978" i="17"/>
  <c r="F978" i="17"/>
  <c r="C979" i="17"/>
  <c r="D979" i="17"/>
  <c r="E979" i="17"/>
  <c r="F979" i="17"/>
  <c r="C980" i="17"/>
  <c r="D980" i="17"/>
  <c r="E980" i="17"/>
  <c r="F980" i="17"/>
  <c r="C981" i="17"/>
  <c r="D981" i="17"/>
  <c r="E981" i="17"/>
  <c r="F981" i="17"/>
  <c r="C982" i="17"/>
  <c r="D982" i="17"/>
  <c r="E982" i="17"/>
  <c r="F982" i="17"/>
  <c r="C983" i="17"/>
  <c r="D983" i="17"/>
  <c r="E983" i="17"/>
  <c r="F983" i="17"/>
  <c r="C984" i="17"/>
  <c r="D984" i="17"/>
  <c r="E984" i="17"/>
  <c r="F984" i="17"/>
  <c r="C985" i="17"/>
  <c r="D985" i="17"/>
  <c r="E985" i="17"/>
  <c r="F985" i="17"/>
  <c r="C986" i="17"/>
  <c r="D986" i="17"/>
  <c r="E986" i="17"/>
  <c r="F986" i="17"/>
  <c r="C987" i="17"/>
  <c r="D987" i="17"/>
  <c r="E987" i="17"/>
  <c r="F987" i="17"/>
  <c r="C988" i="17"/>
  <c r="D988" i="17"/>
  <c r="E988" i="17"/>
  <c r="F988" i="17"/>
  <c r="C989" i="17"/>
  <c r="D989" i="17"/>
  <c r="E989" i="17"/>
  <c r="F989" i="17"/>
  <c r="C990" i="17"/>
  <c r="D990" i="17"/>
  <c r="E990" i="17"/>
  <c r="F990" i="17"/>
  <c r="C991" i="17"/>
  <c r="D991" i="17"/>
  <c r="E991" i="17"/>
  <c r="F991" i="17"/>
  <c r="C992" i="17"/>
  <c r="D992" i="17"/>
  <c r="E992" i="17"/>
  <c r="F992" i="17"/>
  <c r="C993" i="17"/>
  <c r="D993" i="17"/>
  <c r="E993" i="17"/>
  <c r="F993" i="17"/>
  <c r="C994" i="17"/>
  <c r="D994" i="17"/>
  <c r="E994" i="17"/>
  <c r="F994" i="17"/>
  <c r="C995" i="17"/>
  <c r="D995" i="17"/>
  <c r="E995" i="17"/>
  <c r="F995" i="17"/>
  <c r="C996" i="17"/>
  <c r="D996" i="17"/>
  <c r="E996" i="17"/>
  <c r="F996" i="17"/>
  <c r="C997" i="17"/>
  <c r="D997" i="17"/>
  <c r="E997" i="17"/>
  <c r="F997" i="17"/>
  <c r="C998" i="17"/>
  <c r="D998" i="17"/>
  <c r="E998" i="17"/>
  <c r="F998" i="17"/>
  <c r="C999" i="17"/>
  <c r="D999" i="17"/>
  <c r="E999" i="17"/>
  <c r="F999" i="17"/>
  <c r="C1000" i="17"/>
  <c r="D1000" i="17"/>
  <c r="E1000" i="17"/>
  <c r="F1000" i="17"/>
  <c r="C1001" i="17"/>
  <c r="D1001" i="17"/>
  <c r="E1001" i="17"/>
  <c r="F1001" i="17"/>
  <c r="C1002" i="17"/>
  <c r="D1002" i="17"/>
  <c r="E1002" i="17"/>
  <c r="F1002" i="17"/>
  <c r="C1003" i="17"/>
  <c r="D1003" i="17"/>
  <c r="E1003" i="17"/>
  <c r="F1003" i="17"/>
  <c r="C1004" i="17"/>
  <c r="D1004" i="17"/>
  <c r="E1004" i="17"/>
  <c r="F1004" i="17"/>
  <c r="C1005" i="17"/>
  <c r="D1005" i="17"/>
  <c r="E1005" i="17"/>
  <c r="F1005" i="17"/>
  <c r="C1006" i="17"/>
  <c r="D1006" i="17"/>
  <c r="E1006" i="17"/>
  <c r="F1006" i="17"/>
  <c r="C1007" i="17"/>
  <c r="D1007" i="17"/>
  <c r="E1007" i="17"/>
  <c r="F1007" i="17"/>
  <c r="C1008" i="17"/>
  <c r="D1008" i="17"/>
  <c r="E1008" i="17"/>
  <c r="F1008" i="17"/>
  <c r="C1009" i="17"/>
  <c r="D1009" i="17"/>
  <c r="E1009" i="17"/>
  <c r="F1009" i="17"/>
  <c r="C1010" i="17"/>
  <c r="D1010" i="17"/>
  <c r="E1010" i="17"/>
  <c r="F1010" i="17"/>
  <c r="C1011" i="17"/>
  <c r="D1011" i="17"/>
  <c r="E1011" i="17"/>
  <c r="F1011" i="17"/>
  <c r="C1012" i="17"/>
  <c r="D1012" i="17"/>
  <c r="E1012" i="17"/>
  <c r="F1012" i="17"/>
  <c r="C1013" i="17"/>
  <c r="D1013" i="17"/>
  <c r="E1013" i="17"/>
  <c r="F1013" i="17"/>
  <c r="C1014" i="17"/>
  <c r="D1014" i="17"/>
  <c r="E1014" i="17"/>
  <c r="F1014" i="17"/>
  <c r="C1015" i="17"/>
  <c r="D1015" i="17"/>
  <c r="E1015" i="17"/>
  <c r="F1015" i="17"/>
  <c r="C1016" i="17"/>
  <c r="D1016" i="17"/>
  <c r="E1016" i="17"/>
  <c r="F1016" i="17"/>
  <c r="C1017" i="17"/>
  <c r="D1017" i="17"/>
  <c r="E1017" i="17"/>
  <c r="F1017" i="17"/>
  <c r="C1018" i="17"/>
  <c r="D1018" i="17"/>
  <c r="E1018" i="17"/>
  <c r="F1018" i="17"/>
  <c r="C1019" i="17"/>
  <c r="D1019" i="17"/>
  <c r="E1019" i="17"/>
  <c r="F1019" i="17"/>
  <c r="C1020" i="17"/>
  <c r="D1020" i="17"/>
  <c r="E1020" i="17"/>
  <c r="F1020" i="17"/>
  <c r="C1021" i="17"/>
  <c r="D1021" i="17"/>
  <c r="E1021" i="17"/>
  <c r="F1021" i="17"/>
  <c r="C1022" i="17"/>
  <c r="D1022" i="17"/>
  <c r="E1022" i="17"/>
  <c r="F1022" i="17"/>
  <c r="C1023" i="17"/>
  <c r="D1023" i="17"/>
  <c r="E1023" i="17"/>
  <c r="F1023" i="17"/>
  <c r="C1024" i="17"/>
  <c r="D1024" i="17"/>
  <c r="E1024" i="17"/>
  <c r="F1024" i="17"/>
  <c r="C1025" i="17"/>
  <c r="D1025" i="17"/>
  <c r="E1025" i="17"/>
  <c r="F1025" i="17"/>
  <c r="C1026" i="17"/>
  <c r="D1026" i="17"/>
  <c r="E1026" i="17"/>
  <c r="F1026" i="17"/>
  <c r="C1027" i="17"/>
  <c r="D1027" i="17"/>
  <c r="E1027" i="17"/>
  <c r="F1027" i="17"/>
  <c r="C1028" i="17"/>
  <c r="D1028" i="17"/>
  <c r="E1028" i="17"/>
  <c r="F1028" i="17"/>
  <c r="C1029" i="17"/>
  <c r="D1029" i="17"/>
  <c r="E1029" i="17"/>
  <c r="F1029" i="17"/>
  <c r="C1030" i="17"/>
  <c r="D1030" i="17"/>
  <c r="E1030" i="17"/>
  <c r="F1030" i="17"/>
  <c r="C1031" i="17"/>
  <c r="D1031" i="17"/>
  <c r="E1031" i="17"/>
  <c r="F1031" i="17"/>
  <c r="C1032" i="17"/>
  <c r="D1032" i="17"/>
  <c r="E1032" i="17"/>
  <c r="F1032" i="17"/>
  <c r="C1033" i="17"/>
  <c r="D1033" i="17"/>
  <c r="E1033" i="17"/>
  <c r="F1033" i="17"/>
  <c r="C1034" i="17"/>
  <c r="D1034" i="17"/>
  <c r="E1034" i="17"/>
  <c r="F1034" i="17"/>
  <c r="C1035" i="17"/>
  <c r="D1035" i="17"/>
  <c r="E1035" i="17"/>
  <c r="F1035" i="17"/>
  <c r="C1036" i="17"/>
  <c r="D1036" i="17"/>
  <c r="E1036" i="17"/>
  <c r="F1036" i="17"/>
  <c r="C1037" i="17"/>
  <c r="D1037" i="17"/>
  <c r="E1037" i="17"/>
  <c r="F1037" i="17"/>
  <c r="C1038" i="17"/>
  <c r="D1038" i="17"/>
  <c r="E1038" i="17"/>
  <c r="F1038" i="17"/>
  <c r="C1039" i="17"/>
  <c r="D1039" i="17"/>
  <c r="E1039" i="17"/>
  <c r="F1039" i="17"/>
  <c r="C1040" i="17"/>
  <c r="D1040" i="17"/>
  <c r="E1040" i="17"/>
  <c r="F1040" i="17"/>
  <c r="C1041" i="17"/>
  <c r="D1041" i="17"/>
  <c r="E1041" i="17"/>
  <c r="F1041" i="17"/>
  <c r="C1042" i="17"/>
  <c r="D1042" i="17"/>
  <c r="E1042" i="17"/>
  <c r="F1042" i="17"/>
  <c r="C1043" i="17"/>
  <c r="D1043" i="17"/>
  <c r="E1043" i="17"/>
  <c r="F1043" i="17"/>
  <c r="C1044" i="17"/>
  <c r="D1044" i="17"/>
  <c r="E1044" i="17"/>
  <c r="F1044" i="17"/>
  <c r="C1045" i="17"/>
  <c r="D1045" i="17"/>
  <c r="E1045" i="17"/>
  <c r="F1045" i="17"/>
  <c r="C1046" i="17"/>
  <c r="D1046" i="17"/>
  <c r="E1046" i="17"/>
  <c r="F1046" i="17"/>
  <c r="C1047" i="17"/>
  <c r="D1047" i="17"/>
  <c r="E1047" i="17"/>
  <c r="F1047" i="17"/>
  <c r="C1048" i="17"/>
  <c r="D1048" i="17"/>
  <c r="E1048" i="17"/>
  <c r="F1048" i="17"/>
  <c r="C1049" i="17"/>
  <c r="D1049" i="17"/>
  <c r="E1049" i="17"/>
  <c r="F1049" i="17"/>
  <c r="C1050" i="17"/>
  <c r="D1050" i="17"/>
  <c r="E1050" i="17"/>
  <c r="F1050" i="17"/>
  <c r="C1051" i="17"/>
  <c r="D1051" i="17"/>
  <c r="E1051" i="17"/>
  <c r="F1051" i="17"/>
  <c r="C1052" i="17"/>
  <c r="D1052" i="17"/>
  <c r="E1052" i="17"/>
  <c r="F1052" i="17"/>
  <c r="C1053" i="17"/>
  <c r="D1053" i="17"/>
  <c r="E1053" i="17"/>
  <c r="F1053" i="17"/>
  <c r="C1054" i="17"/>
  <c r="D1054" i="17"/>
  <c r="E1054" i="17"/>
  <c r="F1054" i="17"/>
  <c r="C1055" i="17"/>
  <c r="D1055" i="17"/>
  <c r="E1055" i="17"/>
  <c r="F1055" i="17"/>
  <c r="C1056" i="17"/>
  <c r="D1056" i="17"/>
  <c r="E1056" i="17"/>
  <c r="F1056" i="17"/>
  <c r="C1057" i="17"/>
  <c r="D1057" i="17"/>
  <c r="E1057" i="17"/>
  <c r="F1057" i="17"/>
  <c r="C1058" i="17"/>
  <c r="D1058" i="17"/>
  <c r="E1058" i="17"/>
  <c r="F1058" i="17"/>
  <c r="C1059" i="17"/>
  <c r="D1059" i="17"/>
  <c r="E1059" i="17"/>
  <c r="F1059" i="17"/>
  <c r="C1060" i="17"/>
  <c r="D1060" i="17"/>
  <c r="E1060" i="17"/>
  <c r="F1060" i="17"/>
  <c r="C1061" i="17"/>
  <c r="D1061" i="17"/>
  <c r="E1061" i="17"/>
  <c r="F1061" i="17"/>
  <c r="C1062" i="17"/>
  <c r="D1062" i="17"/>
  <c r="E1062" i="17"/>
  <c r="F1062" i="17"/>
  <c r="C1063" i="17"/>
  <c r="D1063" i="17"/>
  <c r="E1063" i="17"/>
  <c r="F1063" i="17"/>
  <c r="C1064" i="17"/>
  <c r="D1064" i="17"/>
  <c r="E1064" i="17"/>
  <c r="F1064" i="17"/>
  <c r="C1065" i="17"/>
  <c r="D1065" i="17"/>
  <c r="E1065" i="17"/>
  <c r="F1065" i="17"/>
  <c r="C1066" i="17"/>
  <c r="D1066" i="17"/>
  <c r="E1066" i="17"/>
  <c r="F1066" i="17"/>
  <c r="C1067" i="17"/>
  <c r="D1067" i="17"/>
  <c r="E1067" i="17"/>
  <c r="F1067" i="17"/>
  <c r="C1068" i="17"/>
  <c r="D1068" i="17"/>
  <c r="E1068" i="17"/>
  <c r="F1068" i="17"/>
  <c r="C1069" i="17"/>
  <c r="D1069" i="17"/>
  <c r="E1069" i="17"/>
  <c r="F1069" i="17"/>
  <c r="C1070" i="17"/>
  <c r="D1070" i="17"/>
  <c r="E1070" i="17"/>
  <c r="F1070" i="17"/>
  <c r="C1071" i="17"/>
  <c r="D1071" i="17"/>
  <c r="E1071" i="17"/>
  <c r="F1071" i="17"/>
  <c r="C1072" i="17"/>
  <c r="D1072" i="17"/>
  <c r="E1072" i="17"/>
  <c r="F1072" i="17"/>
  <c r="C1073" i="17"/>
  <c r="D1073" i="17"/>
  <c r="E1073" i="17"/>
  <c r="F1073" i="17"/>
  <c r="C1074" i="17"/>
  <c r="D1074" i="17"/>
  <c r="E1074" i="17"/>
  <c r="F1074" i="17"/>
  <c r="C1075" i="17"/>
  <c r="D1075" i="17"/>
  <c r="E1075" i="17"/>
  <c r="F1075" i="17"/>
  <c r="C1076" i="17"/>
  <c r="D1076" i="17"/>
  <c r="E1076" i="17"/>
  <c r="F1076" i="17"/>
  <c r="C1077" i="17"/>
  <c r="D1077" i="17"/>
  <c r="E1077" i="17"/>
  <c r="F1077" i="17"/>
  <c r="C1078" i="17"/>
  <c r="D1078" i="17"/>
  <c r="E1078" i="17"/>
  <c r="F1078" i="17"/>
  <c r="C1079" i="17"/>
  <c r="D1079" i="17"/>
  <c r="E1079" i="17"/>
  <c r="F1079" i="17"/>
  <c r="C1080" i="17"/>
  <c r="D1080" i="17"/>
  <c r="E1080" i="17"/>
  <c r="F1080" i="17"/>
  <c r="C1081" i="17"/>
  <c r="D1081" i="17"/>
  <c r="E1081" i="17"/>
  <c r="F1081" i="17"/>
  <c r="C1082" i="17"/>
  <c r="D1082" i="17"/>
  <c r="E1082" i="17"/>
  <c r="F1082" i="17"/>
  <c r="C1083" i="17"/>
  <c r="D1083" i="17"/>
  <c r="E1083" i="17"/>
  <c r="F1083" i="17"/>
  <c r="C1084" i="17"/>
  <c r="D1084" i="17"/>
  <c r="E1084" i="17"/>
  <c r="F1084" i="17"/>
  <c r="C1085" i="17"/>
  <c r="D1085" i="17"/>
  <c r="E1085" i="17"/>
  <c r="F1085" i="17"/>
  <c r="C1086" i="17"/>
  <c r="D1086" i="17"/>
  <c r="E1086" i="17"/>
  <c r="F1086" i="17"/>
  <c r="C1087" i="17"/>
  <c r="D1087" i="17"/>
  <c r="E1087" i="17"/>
  <c r="F1087" i="17"/>
  <c r="C1088" i="17"/>
  <c r="D1088" i="17"/>
  <c r="E1088" i="17"/>
  <c r="F1088" i="17"/>
  <c r="C1089" i="17"/>
  <c r="D1089" i="17"/>
  <c r="E1089" i="17"/>
  <c r="F1089" i="17"/>
  <c r="C1090" i="17"/>
  <c r="D1090" i="17"/>
  <c r="E1090" i="17"/>
  <c r="F1090" i="17"/>
  <c r="C1091" i="17"/>
  <c r="D1091" i="17"/>
  <c r="E1091" i="17"/>
  <c r="F1091" i="17"/>
  <c r="C1092" i="17"/>
  <c r="D1092" i="17"/>
  <c r="E1092" i="17"/>
  <c r="F1092" i="17"/>
  <c r="C1093" i="17"/>
  <c r="D1093" i="17"/>
  <c r="E1093" i="17"/>
  <c r="F1093" i="17"/>
  <c r="C1094" i="17"/>
  <c r="D1094" i="17"/>
  <c r="E1094" i="17"/>
  <c r="F1094" i="17"/>
  <c r="C1095" i="17"/>
  <c r="D1095" i="17"/>
  <c r="E1095" i="17"/>
  <c r="F1095" i="17"/>
  <c r="C1096" i="17"/>
  <c r="D1096" i="17"/>
  <c r="E1096" i="17"/>
  <c r="F1096" i="17"/>
  <c r="C1097" i="17"/>
  <c r="D1097" i="17"/>
  <c r="E1097" i="17"/>
  <c r="F1097" i="17"/>
  <c r="C1098" i="17"/>
  <c r="D1098" i="17"/>
  <c r="E1098" i="17"/>
  <c r="F1098" i="17"/>
  <c r="C1099" i="17"/>
  <c r="D1099" i="17"/>
  <c r="E1099" i="17"/>
  <c r="F1099" i="17"/>
  <c r="C1100" i="17"/>
  <c r="D1100" i="17"/>
  <c r="E1100" i="17"/>
  <c r="F1100" i="17"/>
  <c r="C1101" i="17"/>
  <c r="D1101" i="17"/>
  <c r="E1101" i="17"/>
  <c r="F1101" i="17"/>
  <c r="C1102" i="17"/>
  <c r="D1102" i="17"/>
  <c r="E1102" i="17"/>
  <c r="F1102" i="17"/>
  <c r="C1103" i="17"/>
  <c r="D1103" i="17"/>
  <c r="E1103" i="17"/>
  <c r="F1103" i="17"/>
  <c r="C1104" i="17"/>
  <c r="D1104" i="17"/>
  <c r="E1104" i="17"/>
  <c r="F1104" i="17"/>
  <c r="C1105" i="17"/>
  <c r="D1105" i="17"/>
  <c r="E1105" i="17"/>
  <c r="F1105" i="17"/>
  <c r="C1106" i="17"/>
  <c r="D1106" i="17"/>
  <c r="E1106" i="17"/>
  <c r="F1106" i="17"/>
  <c r="C1107" i="17"/>
  <c r="D1107" i="17"/>
  <c r="E1107" i="17"/>
  <c r="F1107" i="17"/>
  <c r="C1108" i="17"/>
  <c r="D1108" i="17"/>
  <c r="E1108" i="17"/>
  <c r="F1108" i="17"/>
  <c r="C1109" i="17"/>
  <c r="D1109" i="17"/>
  <c r="E1109" i="17"/>
  <c r="F1109" i="17"/>
  <c r="C1110" i="17"/>
  <c r="D1110" i="17"/>
  <c r="E1110" i="17"/>
  <c r="F1110" i="17"/>
  <c r="C1111" i="17"/>
  <c r="D1111" i="17"/>
  <c r="E1111" i="17"/>
  <c r="F1111" i="17"/>
  <c r="C1112" i="17"/>
  <c r="D1112" i="17"/>
  <c r="E1112" i="17"/>
  <c r="F1112" i="17"/>
  <c r="C1113" i="17"/>
  <c r="D1113" i="17"/>
  <c r="E1113" i="17"/>
  <c r="F1113" i="17"/>
  <c r="C1114" i="17"/>
  <c r="D1114" i="17"/>
  <c r="E1114" i="17"/>
  <c r="F1114" i="17"/>
  <c r="C1115" i="17"/>
  <c r="D1115" i="17"/>
  <c r="E1115" i="17"/>
  <c r="F1115" i="17"/>
  <c r="C1116" i="17"/>
  <c r="D1116" i="17"/>
  <c r="E1116" i="17"/>
  <c r="F1116" i="17"/>
  <c r="C1117" i="17"/>
  <c r="D1117" i="17"/>
  <c r="E1117" i="17"/>
  <c r="F1117" i="17"/>
  <c r="C1118" i="17"/>
  <c r="D1118" i="17"/>
  <c r="E1118" i="17"/>
  <c r="F1118" i="17"/>
  <c r="C1119" i="17"/>
  <c r="D1119" i="17"/>
  <c r="E1119" i="17"/>
  <c r="F1119" i="17"/>
  <c r="C1120" i="17"/>
  <c r="D1120" i="17"/>
  <c r="E1120" i="17"/>
  <c r="F1120" i="17"/>
  <c r="C1121" i="17"/>
  <c r="D1121" i="17"/>
  <c r="E1121" i="17"/>
  <c r="F1121" i="17"/>
  <c r="C1122" i="17"/>
  <c r="D1122" i="17"/>
  <c r="E1122" i="17"/>
  <c r="F1122" i="17"/>
  <c r="C1123" i="17"/>
  <c r="D1123" i="17"/>
  <c r="E1123" i="17"/>
  <c r="F1123" i="17"/>
  <c r="C1124" i="17"/>
  <c r="D1124" i="17"/>
  <c r="E1124" i="17"/>
  <c r="F1124" i="17"/>
  <c r="C1125" i="17"/>
  <c r="D1125" i="17"/>
  <c r="E1125" i="17"/>
  <c r="F1125" i="17"/>
  <c r="C1126" i="17"/>
  <c r="D1126" i="17"/>
  <c r="E1126" i="17"/>
  <c r="F1126" i="17"/>
  <c r="C1127" i="17"/>
  <c r="D1127" i="17"/>
  <c r="E1127" i="17"/>
  <c r="F1127" i="17"/>
  <c r="C1128" i="17"/>
  <c r="D1128" i="17"/>
  <c r="E1128" i="17"/>
  <c r="F1128" i="17"/>
  <c r="C1129" i="17"/>
  <c r="D1129" i="17"/>
  <c r="E1129" i="17"/>
  <c r="F1129" i="17"/>
  <c r="C1130" i="17"/>
  <c r="D1130" i="17"/>
  <c r="E1130" i="17"/>
  <c r="F1130" i="17"/>
  <c r="C1131" i="17"/>
  <c r="D1131" i="17"/>
  <c r="E1131" i="17"/>
  <c r="F1131" i="17"/>
  <c r="C1132" i="17"/>
  <c r="D1132" i="17"/>
  <c r="E1132" i="17"/>
  <c r="F1132" i="17"/>
  <c r="C1133" i="17"/>
  <c r="D1133" i="17"/>
  <c r="E1133" i="17"/>
  <c r="F1133" i="17"/>
  <c r="C1134" i="17"/>
  <c r="D1134" i="17"/>
  <c r="E1134" i="17"/>
  <c r="F1134" i="17"/>
  <c r="C1135" i="17"/>
  <c r="D1135" i="17"/>
  <c r="E1135" i="17"/>
  <c r="F1135" i="17"/>
  <c r="C1136" i="17"/>
  <c r="D1136" i="17"/>
  <c r="E1136" i="17"/>
  <c r="F1136" i="17"/>
  <c r="C1137" i="17"/>
  <c r="D1137" i="17"/>
  <c r="E1137" i="17"/>
  <c r="F1137" i="17"/>
  <c r="C1138" i="17"/>
  <c r="D1138" i="17"/>
  <c r="E1138" i="17"/>
  <c r="F1138" i="17"/>
  <c r="C1139" i="17"/>
  <c r="D1139" i="17"/>
  <c r="E1139" i="17"/>
  <c r="F1139" i="17"/>
  <c r="C1140" i="17"/>
  <c r="D1140" i="17"/>
  <c r="E1140" i="17"/>
  <c r="F1140" i="17"/>
  <c r="C1141" i="17"/>
  <c r="D1141" i="17"/>
  <c r="E1141" i="17"/>
  <c r="F1141" i="17"/>
  <c r="C1142" i="17"/>
  <c r="D1142" i="17"/>
  <c r="E1142" i="17"/>
  <c r="F1142" i="17"/>
  <c r="C1143" i="17"/>
  <c r="D1143" i="17"/>
  <c r="E1143" i="17"/>
  <c r="F1143" i="17"/>
  <c r="C1144" i="17"/>
  <c r="D1144" i="17"/>
  <c r="E1144" i="17"/>
  <c r="F1144" i="17"/>
  <c r="C1145" i="17"/>
  <c r="D1145" i="17"/>
  <c r="E1145" i="17"/>
  <c r="F1145" i="17"/>
  <c r="C1146" i="17"/>
  <c r="D1146" i="17"/>
  <c r="E1146" i="17"/>
  <c r="F1146" i="17"/>
  <c r="C1147" i="17"/>
  <c r="D1147" i="17"/>
  <c r="E1147" i="17"/>
  <c r="F1147" i="17"/>
  <c r="C1148" i="17"/>
  <c r="D1148" i="17"/>
  <c r="E1148" i="17"/>
  <c r="F1148" i="17"/>
  <c r="C1149" i="17"/>
  <c r="D1149" i="17"/>
  <c r="E1149" i="17"/>
  <c r="F1149" i="17"/>
  <c r="C1150" i="17"/>
  <c r="D1150" i="17"/>
  <c r="E1150" i="17"/>
  <c r="F1150" i="17"/>
  <c r="C1151" i="17"/>
  <c r="D1151" i="17"/>
  <c r="E1151" i="17"/>
  <c r="F1151" i="17"/>
  <c r="C1152" i="17"/>
  <c r="D1152" i="17"/>
  <c r="E1152" i="17"/>
  <c r="F1152" i="17"/>
  <c r="C1153" i="17"/>
  <c r="D1153" i="17"/>
  <c r="E1153" i="17"/>
  <c r="F1153" i="17"/>
  <c r="C1154" i="17"/>
  <c r="D1154" i="17"/>
  <c r="E1154" i="17"/>
  <c r="F1154" i="17"/>
  <c r="C1155" i="17"/>
  <c r="D1155" i="17"/>
  <c r="E1155" i="17"/>
  <c r="F1155" i="17"/>
  <c r="C1156" i="17"/>
  <c r="D1156" i="17"/>
  <c r="E1156" i="17"/>
  <c r="F1156" i="17"/>
  <c r="C1157" i="17"/>
  <c r="D1157" i="17"/>
  <c r="E1157" i="17"/>
  <c r="F1157" i="17"/>
  <c r="C1158" i="17"/>
  <c r="D1158" i="17"/>
  <c r="E1158" i="17"/>
  <c r="F1158" i="17"/>
  <c r="C1159" i="17"/>
  <c r="D1159" i="17"/>
  <c r="E1159" i="17"/>
  <c r="F1159" i="17"/>
  <c r="C1160" i="17"/>
  <c r="D1160" i="17"/>
  <c r="E1160" i="17"/>
  <c r="F1160" i="17"/>
  <c r="C1161" i="17"/>
  <c r="D1161" i="17"/>
  <c r="E1161" i="17"/>
  <c r="F1161" i="17"/>
  <c r="C1162" i="17"/>
  <c r="D1162" i="17"/>
  <c r="E1162" i="17"/>
  <c r="F1162" i="17"/>
  <c r="C1163" i="17"/>
  <c r="D1163" i="17"/>
  <c r="E1163" i="17"/>
  <c r="F1163" i="17"/>
  <c r="C1164" i="17"/>
  <c r="D1164" i="17"/>
  <c r="E1164" i="17"/>
  <c r="F1164" i="17"/>
  <c r="C1165" i="17"/>
  <c r="D1165" i="17"/>
  <c r="E1165" i="17"/>
  <c r="F1165" i="17"/>
  <c r="C1166" i="17"/>
  <c r="D1166" i="17"/>
  <c r="E1166" i="17"/>
  <c r="F1166" i="17"/>
  <c r="C1167" i="17"/>
  <c r="D1167" i="17"/>
  <c r="E1167" i="17"/>
  <c r="F1167" i="17"/>
  <c r="C1168" i="17"/>
  <c r="D1168" i="17"/>
  <c r="E1168" i="17"/>
  <c r="F1168" i="17"/>
  <c r="C1169" i="17"/>
  <c r="D1169" i="17"/>
  <c r="E1169" i="17"/>
  <c r="F1169" i="17"/>
  <c r="C1170" i="17"/>
  <c r="D1170" i="17"/>
  <c r="E1170" i="17"/>
  <c r="F1170" i="17"/>
  <c r="C1171" i="17"/>
  <c r="D1171" i="17"/>
  <c r="E1171" i="17"/>
  <c r="F1171" i="17"/>
  <c r="C1172" i="17"/>
  <c r="D1172" i="17"/>
  <c r="E1172" i="17"/>
  <c r="F1172" i="17"/>
  <c r="C1173" i="17"/>
  <c r="D1173" i="17"/>
  <c r="E1173" i="17"/>
  <c r="F1173" i="17"/>
  <c r="C1174" i="17"/>
  <c r="D1174" i="17"/>
  <c r="E1174" i="17"/>
  <c r="F1174" i="17"/>
  <c r="C1175" i="17"/>
  <c r="D1175" i="17"/>
  <c r="E1175" i="17"/>
  <c r="F1175" i="17"/>
  <c r="C1176" i="17"/>
  <c r="D1176" i="17"/>
  <c r="E1176" i="17"/>
  <c r="F1176" i="17"/>
  <c r="C1177" i="17"/>
  <c r="D1177" i="17"/>
  <c r="E1177" i="17"/>
  <c r="F1177" i="17"/>
  <c r="C1178" i="17"/>
  <c r="D1178" i="17"/>
  <c r="E1178" i="17"/>
  <c r="F1178" i="17"/>
  <c r="C1179" i="17"/>
  <c r="D1179" i="17"/>
  <c r="E1179" i="17"/>
  <c r="F1179" i="17"/>
  <c r="C1180" i="17"/>
  <c r="D1180" i="17"/>
  <c r="E1180" i="17"/>
  <c r="F1180" i="17"/>
  <c r="C1181" i="17"/>
  <c r="D1181" i="17"/>
  <c r="E1181" i="17"/>
  <c r="F1181" i="17"/>
  <c r="C1182" i="17"/>
  <c r="D1182" i="17"/>
  <c r="E1182" i="17"/>
  <c r="F1182" i="17"/>
  <c r="C1183" i="17"/>
  <c r="D1183" i="17"/>
  <c r="E1183" i="17"/>
  <c r="F1183" i="17"/>
  <c r="C1184" i="17"/>
  <c r="D1184" i="17"/>
  <c r="E1184" i="17"/>
  <c r="F1184" i="17"/>
  <c r="C1185" i="17"/>
  <c r="D1185" i="17"/>
  <c r="E1185" i="17"/>
  <c r="F1185" i="17"/>
  <c r="C1186" i="17"/>
  <c r="D1186" i="17"/>
  <c r="E1186" i="17"/>
  <c r="F1186" i="17"/>
  <c r="C1187" i="17"/>
  <c r="D1187" i="17"/>
  <c r="E1187" i="17"/>
  <c r="F1187" i="17"/>
  <c r="C1188" i="17"/>
  <c r="D1188" i="17"/>
  <c r="E1188" i="17"/>
  <c r="F1188" i="17"/>
  <c r="C1189" i="17"/>
  <c r="D1189" i="17"/>
  <c r="E1189" i="17"/>
  <c r="F1189" i="17"/>
  <c r="C1190" i="17"/>
  <c r="D1190" i="17"/>
  <c r="E1190" i="17"/>
  <c r="F1190" i="17"/>
  <c r="C1191" i="17"/>
  <c r="D1191" i="17"/>
  <c r="E1191" i="17"/>
  <c r="F1191" i="17"/>
  <c r="C1192" i="17"/>
  <c r="D1192" i="17"/>
  <c r="E1192" i="17"/>
  <c r="F1192" i="17"/>
  <c r="C1193" i="17"/>
  <c r="D1193" i="17"/>
  <c r="E1193" i="17"/>
  <c r="F1193" i="17"/>
  <c r="C1194" i="17"/>
  <c r="D1194" i="17"/>
  <c r="E1194" i="17"/>
  <c r="F1194" i="17"/>
  <c r="C1195" i="17"/>
  <c r="D1195" i="17"/>
  <c r="E1195" i="17"/>
  <c r="F1195" i="17"/>
  <c r="C1196" i="17"/>
  <c r="D1196" i="17"/>
  <c r="E1196" i="17"/>
  <c r="F1196" i="17"/>
  <c r="C1197" i="17"/>
  <c r="D1197" i="17"/>
  <c r="E1197" i="17"/>
  <c r="F1197" i="17"/>
  <c r="C1198" i="17"/>
  <c r="D1198" i="17"/>
  <c r="E1198" i="17"/>
  <c r="F1198" i="17"/>
  <c r="C1199" i="17"/>
  <c r="D1199" i="17"/>
  <c r="E1199" i="17"/>
  <c r="F1199" i="17"/>
  <c r="C1200" i="17"/>
  <c r="D1200" i="17"/>
  <c r="E1200" i="17"/>
  <c r="F1200" i="17"/>
  <c r="C1201" i="17"/>
  <c r="D1201" i="17"/>
  <c r="E1201" i="17"/>
  <c r="F1201" i="17"/>
  <c r="C1202" i="17"/>
  <c r="D1202" i="17"/>
  <c r="E1202" i="17"/>
  <c r="F1202" i="17"/>
  <c r="C1203" i="17"/>
  <c r="D1203" i="17"/>
  <c r="E1203" i="17"/>
  <c r="F1203" i="17"/>
  <c r="C1204" i="17"/>
  <c r="D1204" i="17"/>
  <c r="E1204" i="17"/>
  <c r="F1204" i="17"/>
  <c r="C1205" i="17"/>
  <c r="D1205" i="17"/>
  <c r="E1205" i="17"/>
  <c r="F1205" i="17"/>
  <c r="C1206" i="17"/>
  <c r="D1206" i="17"/>
  <c r="E1206" i="17"/>
  <c r="F1206" i="17"/>
  <c r="C1207" i="17"/>
  <c r="D1207" i="17"/>
  <c r="E1207" i="17"/>
  <c r="F1207" i="17"/>
  <c r="C1208" i="17"/>
  <c r="D1208" i="17"/>
  <c r="E1208" i="17"/>
  <c r="F1208" i="17"/>
  <c r="C1209" i="17"/>
  <c r="D1209" i="17"/>
  <c r="E1209" i="17"/>
  <c r="F1209" i="17"/>
  <c r="C1210" i="17"/>
  <c r="D1210" i="17"/>
  <c r="E1210" i="17"/>
  <c r="F1210" i="17"/>
  <c r="C1211" i="17"/>
  <c r="D1211" i="17"/>
  <c r="E1211" i="17"/>
  <c r="F1211" i="17"/>
  <c r="C1212" i="17"/>
  <c r="D1212" i="17"/>
  <c r="E1212" i="17"/>
  <c r="F1212" i="17"/>
  <c r="C1213" i="17"/>
  <c r="D1213" i="17"/>
  <c r="E1213" i="17"/>
  <c r="F1213" i="17"/>
  <c r="C1214" i="17"/>
  <c r="D1214" i="17"/>
  <c r="E1214" i="17"/>
  <c r="F1214" i="17"/>
  <c r="C1215" i="17"/>
  <c r="D1215" i="17"/>
  <c r="E1215" i="17"/>
  <c r="F1215" i="17"/>
  <c r="C1216" i="17"/>
  <c r="D1216" i="17"/>
  <c r="E1216" i="17"/>
  <c r="F1216" i="17"/>
  <c r="C1217" i="17"/>
  <c r="D1217" i="17"/>
  <c r="E1217" i="17"/>
  <c r="F1217" i="17"/>
  <c r="C1218" i="17"/>
  <c r="D1218" i="17"/>
  <c r="E1218" i="17"/>
  <c r="F1218" i="17"/>
  <c r="C1219" i="17"/>
  <c r="D1219" i="17"/>
  <c r="E1219" i="17"/>
  <c r="F1219" i="17"/>
  <c r="C1220" i="17"/>
  <c r="D1220" i="17"/>
  <c r="E1220" i="17"/>
  <c r="F1220" i="17"/>
  <c r="C1221" i="17"/>
  <c r="D1221" i="17"/>
  <c r="E1221" i="17"/>
  <c r="F1221" i="17"/>
  <c r="C1222" i="17"/>
  <c r="D1222" i="17"/>
  <c r="E1222" i="17"/>
  <c r="F1222" i="17"/>
  <c r="C1223" i="17"/>
  <c r="D1223" i="17"/>
  <c r="E1223" i="17"/>
  <c r="F1223" i="17"/>
  <c r="C1224" i="17"/>
  <c r="D1224" i="17"/>
  <c r="E1224" i="17"/>
  <c r="F1224" i="17"/>
  <c r="C1225" i="17"/>
  <c r="D1225" i="17"/>
  <c r="E1225" i="17"/>
  <c r="F1225" i="17"/>
  <c r="C1226" i="17"/>
  <c r="D1226" i="17"/>
  <c r="E1226" i="17"/>
  <c r="F1226" i="17"/>
  <c r="C1227" i="17"/>
  <c r="D1227" i="17"/>
  <c r="E1227" i="17"/>
  <c r="F1227" i="17"/>
  <c r="C1228" i="17"/>
  <c r="D1228" i="17"/>
  <c r="E1228" i="17"/>
  <c r="F1228" i="17"/>
  <c r="C1229" i="17"/>
  <c r="D1229" i="17"/>
  <c r="E1229" i="17"/>
  <c r="F1229" i="17"/>
  <c r="C1230" i="17"/>
  <c r="D1230" i="17"/>
  <c r="E1230" i="17"/>
  <c r="F1230" i="17"/>
  <c r="C1231" i="17"/>
  <c r="D1231" i="17"/>
  <c r="E1231" i="17"/>
  <c r="F1231" i="17"/>
  <c r="C1232" i="17"/>
  <c r="D1232" i="17"/>
  <c r="E1232" i="17"/>
  <c r="F1232" i="17"/>
  <c r="C1233" i="17"/>
  <c r="D1233" i="17"/>
  <c r="E1233" i="17"/>
  <c r="F1233" i="17"/>
  <c r="C1234" i="17"/>
  <c r="D1234" i="17"/>
  <c r="E1234" i="17"/>
  <c r="F1234" i="17"/>
  <c r="C1235" i="17"/>
  <c r="D1235" i="17"/>
  <c r="E1235" i="17"/>
  <c r="F1235" i="17"/>
  <c r="C1236" i="17"/>
  <c r="D1236" i="17"/>
  <c r="E1236" i="17"/>
  <c r="F1236" i="17"/>
  <c r="C1237" i="17"/>
  <c r="D1237" i="17"/>
  <c r="E1237" i="17"/>
  <c r="F1237" i="17"/>
  <c r="C1238" i="17"/>
  <c r="D1238" i="17"/>
  <c r="E1238" i="17"/>
  <c r="F1238" i="17"/>
  <c r="C1239" i="17"/>
  <c r="D1239" i="17"/>
  <c r="E1239" i="17"/>
  <c r="F1239" i="17"/>
  <c r="C1240" i="17"/>
  <c r="D1240" i="17"/>
  <c r="E1240" i="17"/>
  <c r="F1240" i="17"/>
  <c r="C1241" i="17"/>
  <c r="D1241" i="17"/>
  <c r="E1241" i="17"/>
  <c r="F1241" i="17"/>
  <c r="C1242" i="17"/>
  <c r="D1242" i="17"/>
  <c r="E1242" i="17"/>
  <c r="F1242" i="17"/>
  <c r="C1243" i="17"/>
  <c r="D1243" i="17"/>
  <c r="E1243" i="17"/>
  <c r="F1243" i="17"/>
  <c r="C1244" i="17"/>
  <c r="D1244" i="17"/>
  <c r="E1244" i="17"/>
  <c r="F1244" i="17"/>
  <c r="C1245" i="17"/>
  <c r="D1245" i="17"/>
  <c r="E1245" i="17"/>
  <c r="F1245" i="17"/>
  <c r="C1246" i="17"/>
  <c r="D1246" i="17"/>
  <c r="E1246" i="17"/>
  <c r="F1246" i="17"/>
  <c r="C1247" i="17"/>
  <c r="D1247" i="17"/>
  <c r="E1247" i="17"/>
  <c r="F1247" i="17"/>
  <c r="C1248" i="17"/>
  <c r="D1248" i="17"/>
  <c r="E1248" i="17"/>
  <c r="F1248" i="17"/>
  <c r="C1249" i="17"/>
  <c r="D1249" i="17"/>
  <c r="E1249" i="17"/>
  <c r="F1249" i="17"/>
  <c r="C1250" i="17"/>
  <c r="D1250" i="17"/>
  <c r="E1250" i="17"/>
  <c r="F1250" i="17"/>
  <c r="C1251" i="17"/>
  <c r="D1251" i="17"/>
  <c r="E1251" i="17"/>
  <c r="F1251" i="17"/>
  <c r="C1252" i="17"/>
  <c r="D1252" i="17"/>
  <c r="E1252" i="17"/>
  <c r="F1252" i="17"/>
  <c r="C1253" i="17"/>
  <c r="D1253" i="17"/>
  <c r="E1253" i="17"/>
  <c r="F1253" i="17"/>
  <c r="C1254" i="17"/>
  <c r="D1254" i="17"/>
  <c r="E1254" i="17"/>
  <c r="F1254" i="17"/>
  <c r="C1255" i="17"/>
  <c r="D1255" i="17"/>
  <c r="E1255" i="17"/>
  <c r="F1255" i="17"/>
  <c r="C1256" i="17"/>
  <c r="D1256" i="17"/>
  <c r="E1256" i="17"/>
  <c r="F1256" i="17"/>
  <c r="C1257" i="17"/>
  <c r="D1257" i="17"/>
  <c r="E1257" i="17"/>
  <c r="F1257" i="17"/>
  <c r="C1258" i="17"/>
  <c r="D1258" i="17"/>
  <c r="E1258" i="17"/>
  <c r="F1258" i="17"/>
  <c r="C1259" i="17"/>
  <c r="D1259" i="17"/>
  <c r="E1259" i="17"/>
  <c r="F1259" i="17"/>
  <c r="C1260" i="17"/>
  <c r="D1260" i="17"/>
  <c r="E1260" i="17"/>
  <c r="F1260" i="17"/>
  <c r="C1261" i="17"/>
  <c r="D1261" i="17"/>
  <c r="E1261" i="17"/>
  <c r="F1261" i="17"/>
  <c r="C1262" i="17"/>
  <c r="D1262" i="17"/>
  <c r="E1262" i="17"/>
  <c r="F1262" i="17"/>
  <c r="C1263" i="17"/>
  <c r="D1263" i="17"/>
  <c r="E1263" i="17"/>
  <c r="F1263" i="17"/>
  <c r="C1264" i="17"/>
  <c r="D1264" i="17"/>
  <c r="E1264" i="17"/>
  <c r="F1264" i="17"/>
  <c r="C1265" i="17"/>
  <c r="D1265" i="17"/>
  <c r="E1265" i="17"/>
  <c r="F1265" i="17"/>
  <c r="C1266" i="17"/>
  <c r="D1266" i="17"/>
  <c r="E1266" i="17"/>
  <c r="F1266" i="17"/>
  <c r="C1267" i="17"/>
  <c r="D1267" i="17"/>
  <c r="E1267" i="17"/>
  <c r="F1267" i="17"/>
  <c r="C1268" i="17"/>
  <c r="D1268" i="17"/>
  <c r="E1268" i="17"/>
  <c r="F1268" i="17"/>
  <c r="C1269" i="17"/>
  <c r="D1269" i="17"/>
  <c r="E1269" i="17"/>
  <c r="F1269" i="17"/>
  <c r="C1270" i="17"/>
  <c r="D1270" i="17"/>
  <c r="E1270" i="17"/>
  <c r="F1270" i="17"/>
  <c r="C1271" i="17"/>
  <c r="D1271" i="17"/>
  <c r="E1271" i="17"/>
  <c r="F1271" i="17"/>
  <c r="C1272" i="17"/>
  <c r="D1272" i="17"/>
  <c r="E1272" i="17"/>
  <c r="F1272" i="17"/>
  <c r="C1273" i="17"/>
  <c r="D1273" i="17"/>
  <c r="E1273" i="17"/>
  <c r="F1273" i="17"/>
  <c r="C1274" i="17"/>
  <c r="D1274" i="17"/>
  <c r="E1274" i="17"/>
  <c r="F1274" i="17"/>
  <c r="C1275" i="17"/>
  <c r="D1275" i="17"/>
  <c r="E1275" i="17"/>
  <c r="F1275" i="17"/>
  <c r="C1276" i="17"/>
  <c r="D1276" i="17"/>
  <c r="E1276" i="17"/>
  <c r="F1276" i="17"/>
  <c r="C1277" i="17"/>
  <c r="D1277" i="17"/>
  <c r="E1277" i="17"/>
  <c r="F1277" i="17"/>
  <c r="C1278" i="17"/>
  <c r="D1278" i="17"/>
  <c r="E1278" i="17"/>
  <c r="F1278" i="17"/>
  <c r="C1279" i="17"/>
  <c r="D1279" i="17"/>
  <c r="E1279" i="17"/>
  <c r="F1279" i="17"/>
  <c r="C1280" i="17"/>
  <c r="D1280" i="17"/>
  <c r="E1280" i="17"/>
  <c r="F1280" i="17"/>
  <c r="C1281" i="17"/>
  <c r="D1281" i="17"/>
  <c r="E1281" i="17"/>
  <c r="F1281" i="17"/>
  <c r="C1282" i="17"/>
  <c r="D1282" i="17"/>
  <c r="E1282" i="17"/>
  <c r="F1282" i="17"/>
  <c r="C1283" i="17"/>
  <c r="D1283" i="17"/>
  <c r="E1283" i="17"/>
  <c r="F1283" i="17"/>
  <c r="C1284" i="17"/>
  <c r="D1284" i="17"/>
  <c r="E1284" i="17"/>
  <c r="F1284" i="17"/>
  <c r="C1285" i="17"/>
  <c r="D1285" i="17"/>
  <c r="E1285" i="17"/>
  <c r="F1285" i="17"/>
  <c r="C1286" i="17"/>
  <c r="D1286" i="17"/>
  <c r="E1286" i="17"/>
  <c r="F1286" i="17"/>
  <c r="C1287" i="17"/>
  <c r="D1287" i="17"/>
  <c r="E1287" i="17"/>
  <c r="F1287" i="17"/>
  <c r="C1288" i="17"/>
  <c r="D1288" i="17"/>
  <c r="E1288" i="17"/>
  <c r="F1288" i="17"/>
  <c r="C1289" i="17"/>
  <c r="D1289" i="17"/>
  <c r="E1289" i="17"/>
  <c r="F1289" i="17"/>
  <c r="C1290" i="17"/>
  <c r="D1290" i="17"/>
  <c r="E1290" i="17"/>
  <c r="F1290" i="17"/>
  <c r="C1291" i="17"/>
  <c r="D1291" i="17"/>
  <c r="E1291" i="17"/>
  <c r="F1291" i="17"/>
  <c r="C1292" i="17"/>
  <c r="D1292" i="17"/>
  <c r="E1292" i="17"/>
  <c r="F1292" i="17"/>
  <c r="C1293" i="17"/>
  <c r="D1293" i="17"/>
  <c r="E1293" i="17"/>
  <c r="F1293" i="17"/>
  <c r="C1294" i="17"/>
  <c r="D1294" i="17"/>
  <c r="E1294" i="17"/>
  <c r="F1294" i="17"/>
  <c r="C1295" i="17"/>
  <c r="D1295" i="17"/>
  <c r="E1295" i="17"/>
  <c r="F1295" i="17"/>
  <c r="C1296" i="17"/>
  <c r="D1296" i="17"/>
  <c r="E1296" i="17"/>
  <c r="F1296" i="17"/>
  <c r="C1297" i="17"/>
  <c r="D1297" i="17"/>
  <c r="E1297" i="17"/>
  <c r="F1297" i="17"/>
  <c r="C1298" i="17"/>
  <c r="D1298" i="17"/>
  <c r="E1298" i="17"/>
  <c r="F1298" i="17"/>
  <c r="C1299" i="17"/>
  <c r="D1299" i="17"/>
  <c r="E1299" i="17"/>
  <c r="F1299" i="17"/>
  <c r="C1300" i="17"/>
  <c r="D1300" i="17"/>
  <c r="E1300" i="17"/>
  <c r="F1300" i="17"/>
  <c r="C1301" i="17"/>
  <c r="D1301" i="17"/>
  <c r="E1301" i="17"/>
  <c r="F1301" i="17"/>
  <c r="C1302" i="17"/>
  <c r="D1302" i="17"/>
  <c r="E1302" i="17"/>
  <c r="F1302" i="17"/>
  <c r="C1303" i="17"/>
  <c r="D1303" i="17"/>
  <c r="E1303" i="17"/>
  <c r="F1303" i="17"/>
  <c r="C1304" i="17"/>
  <c r="D1304" i="17"/>
  <c r="E1304" i="17"/>
  <c r="F1304" i="17"/>
  <c r="C1305" i="17"/>
  <c r="D1305" i="17"/>
  <c r="E1305" i="17"/>
  <c r="F1305" i="17"/>
  <c r="C1306" i="17"/>
  <c r="D1306" i="17"/>
  <c r="E1306" i="17"/>
  <c r="F1306" i="17"/>
  <c r="C1307" i="17"/>
  <c r="D1307" i="17"/>
  <c r="E1307" i="17"/>
  <c r="F1307" i="17"/>
  <c r="C1308" i="17"/>
  <c r="D1308" i="17"/>
  <c r="E1308" i="17"/>
  <c r="F1308" i="17"/>
  <c r="C1309" i="17"/>
  <c r="D1309" i="17"/>
  <c r="E1309" i="17"/>
  <c r="F1309" i="17"/>
  <c r="C1310" i="17"/>
  <c r="D1310" i="17"/>
  <c r="E1310" i="17"/>
  <c r="F1310" i="17"/>
  <c r="C1311" i="17"/>
  <c r="D1311" i="17"/>
  <c r="E1311" i="17"/>
  <c r="F1311" i="17"/>
  <c r="C1312" i="17"/>
  <c r="D1312" i="17"/>
  <c r="E1312" i="17"/>
  <c r="F1312" i="17"/>
  <c r="C1313" i="17"/>
  <c r="D1313" i="17"/>
  <c r="E1313" i="17"/>
  <c r="F1313" i="17"/>
  <c r="C1314" i="17"/>
  <c r="D1314" i="17"/>
  <c r="E1314" i="17"/>
  <c r="F1314" i="17"/>
  <c r="C1315" i="17"/>
  <c r="D1315" i="17"/>
  <c r="E1315" i="17"/>
  <c r="F1315" i="17"/>
  <c r="C1316" i="17"/>
  <c r="D1316" i="17"/>
  <c r="E1316" i="17"/>
  <c r="F1316" i="17"/>
  <c r="C1317" i="17"/>
  <c r="D1317" i="17"/>
  <c r="E1317" i="17"/>
  <c r="F1317" i="17"/>
  <c r="C1318" i="17"/>
  <c r="D1318" i="17"/>
  <c r="E1318" i="17"/>
  <c r="F1318" i="17"/>
  <c r="C1319" i="17"/>
  <c r="D1319" i="17"/>
  <c r="E1319" i="17"/>
  <c r="F1319" i="17"/>
  <c r="C1320" i="17"/>
  <c r="D1320" i="17"/>
  <c r="E1320" i="17"/>
  <c r="F1320" i="17"/>
  <c r="C1321" i="17"/>
  <c r="D1321" i="17"/>
  <c r="E1321" i="17"/>
  <c r="F1321" i="17"/>
  <c r="C1322" i="17"/>
  <c r="D1322" i="17"/>
  <c r="E1322" i="17"/>
  <c r="F1322" i="17"/>
  <c r="C1323" i="17"/>
  <c r="D1323" i="17"/>
  <c r="E1323" i="17"/>
  <c r="F1323" i="17"/>
  <c r="C1324" i="17"/>
  <c r="D1324" i="17"/>
  <c r="E1324" i="17"/>
  <c r="F1324" i="17"/>
  <c r="C1325" i="17"/>
  <c r="D1325" i="17"/>
  <c r="E1325" i="17"/>
  <c r="F1325" i="17"/>
  <c r="C1326" i="17"/>
  <c r="D1326" i="17"/>
  <c r="E1326" i="17"/>
  <c r="F1326" i="17"/>
  <c r="C1327" i="17"/>
  <c r="D1327" i="17"/>
  <c r="E1327" i="17"/>
  <c r="F1327" i="17"/>
  <c r="C1328" i="17"/>
  <c r="D1328" i="17"/>
  <c r="E1328" i="17"/>
  <c r="F1328" i="17"/>
  <c r="C1329" i="17"/>
  <c r="D1329" i="17"/>
  <c r="E1329" i="17"/>
  <c r="F1329" i="17"/>
  <c r="C1330" i="17"/>
  <c r="D1330" i="17"/>
  <c r="E1330" i="17"/>
  <c r="F1330" i="17"/>
  <c r="C1331" i="17"/>
  <c r="D1331" i="17"/>
  <c r="E1331" i="17"/>
  <c r="F1331" i="17"/>
  <c r="C1332" i="17"/>
  <c r="D1332" i="17"/>
  <c r="E1332" i="17"/>
  <c r="F1332" i="17"/>
  <c r="C1333" i="17"/>
  <c r="D1333" i="17"/>
  <c r="E1333" i="17"/>
  <c r="F1333" i="17"/>
  <c r="C1334" i="17"/>
  <c r="D1334" i="17"/>
  <c r="E1334" i="17"/>
  <c r="F1334" i="17"/>
  <c r="C1335" i="17"/>
  <c r="D1335" i="17"/>
  <c r="E1335" i="17"/>
  <c r="F1335" i="17"/>
  <c r="C1336" i="17"/>
  <c r="D1336" i="17"/>
  <c r="E1336" i="17"/>
  <c r="F1336" i="17"/>
  <c r="C1337" i="17"/>
  <c r="D1337" i="17"/>
  <c r="E1337" i="17"/>
  <c r="F1337" i="17"/>
  <c r="C1338" i="17"/>
  <c r="D1338" i="17"/>
  <c r="E1338" i="17"/>
  <c r="F1338" i="17"/>
  <c r="C1339" i="17"/>
  <c r="D1339" i="17"/>
  <c r="E1339" i="17"/>
  <c r="F1339" i="17"/>
  <c r="C1340" i="17"/>
  <c r="D1340" i="17"/>
  <c r="E1340" i="17"/>
  <c r="F1340" i="17"/>
  <c r="C1341" i="17"/>
  <c r="D1341" i="17"/>
  <c r="E1341" i="17"/>
  <c r="F1341" i="17"/>
  <c r="C1342" i="17"/>
  <c r="D1342" i="17"/>
  <c r="E1342" i="17"/>
  <c r="F1342" i="17"/>
  <c r="C1343" i="17"/>
  <c r="D1343" i="17"/>
  <c r="E1343" i="17"/>
  <c r="F1343" i="17"/>
  <c r="C1344" i="17"/>
  <c r="D1344" i="17"/>
  <c r="E1344" i="17"/>
  <c r="F1344" i="17"/>
  <c r="C1345" i="17"/>
  <c r="D1345" i="17"/>
  <c r="E1345" i="17"/>
  <c r="F1345" i="17"/>
  <c r="C1346" i="17"/>
  <c r="D1346" i="17"/>
  <c r="E1346" i="17"/>
  <c r="F1346" i="17"/>
  <c r="C1347" i="17"/>
  <c r="D1347" i="17"/>
  <c r="E1347" i="17"/>
  <c r="F1347" i="17"/>
  <c r="C1348" i="17"/>
  <c r="D1348" i="17"/>
  <c r="E1348" i="17"/>
  <c r="F1348" i="17"/>
  <c r="C1349" i="17"/>
  <c r="D1349" i="17"/>
  <c r="E1349" i="17"/>
  <c r="F1349" i="17"/>
  <c r="C1350" i="17"/>
  <c r="D1350" i="17"/>
  <c r="E1350" i="17"/>
  <c r="F1350" i="17"/>
  <c r="C1351" i="17"/>
  <c r="D1351" i="17"/>
  <c r="E1351" i="17"/>
  <c r="F1351" i="17"/>
  <c r="C1352" i="17"/>
  <c r="D1352" i="17"/>
  <c r="E1352" i="17"/>
  <c r="F1352" i="17"/>
  <c r="C1353" i="17"/>
  <c r="D1353" i="17"/>
  <c r="E1353" i="17"/>
  <c r="F1353" i="17"/>
  <c r="C1354" i="17"/>
  <c r="D1354" i="17"/>
  <c r="E1354" i="17"/>
  <c r="F1354" i="17"/>
  <c r="C1355" i="17"/>
  <c r="D1355" i="17"/>
  <c r="E1355" i="17"/>
  <c r="F1355" i="17"/>
  <c r="C1356" i="17"/>
  <c r="D1356" i="17"/>
  <c r="E1356" i="17"/>
  <c r="F1356" i="17"/>
  <c r="C1357" i="17"/>
  <c r="D1357" i="17"/>
  <c r="E1357" i="17"/>
  <c r="F1357" i="17"/>
  <c r="C1358" i="17"/>
  <c r="D1358" i="17"/>
  <c r="E1358" i="17"/>
  <c r="F1358" i="17"/>
  <c r="C1359" i="17"/>
  <c r="D1359" i="17"/>
  <c r="E1359" i="17"/>
  <c r="F1359" i="17"/>
  <c r="C1360" i="17"/>
  <c r="D1360" i="17"/>
  <c r="E1360" i="17"/>
  <c r="F1360" i="17"/>
  <c r="C1361" i="17"/>
  <c r="D1361" i="17"/>
  <c r="E1361" i="17"/>
  <c r="F1361" i="17"/>
  <c r="C1362" i="17"/>
  <c r="D1362" i="17"/>
  <c r="E1362" i="17"/>
  <c r="F1362" i="17"/>
  <c r="C1363" i="17"/>
  <c r="D1363" i="17"/>
  <c r="E1363" i="17"/>
  <c r="F1363" i="17"/>
  <c r="C1364" i="17"/>
  <c r="D1364" i="17"/>
  <c r="E1364" i="17"/>
  <c r="F1364" i="17"/>
  <c r="C1365" i="17"/>
  <c r="D1365" i="17"/>
  <c r="E1365" i="17"/>
  <c r="F1365" i="17"/>
  <c r="C1366" i="17"/>
  <c r="D1366" i="17"/>
  <c r="E1366" i="17"/>
  <c r="F1366" i="17"/>
  <c r="C1367" i="17"/>
  <c r="D1367" i="17"/>
  <c r="E1367" i="17"/>
  <c r="F1367" i="17"/>
  <c r="C1368" i="17"/>
  <c r="D1368" i="17"/>
  <c r="E1368" i="17"/>
  <c r="F1368" i="17"/>
  <c r="C1369" i="17"/>
  <c r="D1369" i="17"/>
  <c r="E1369" i="17"/>
  <c r="F1369" i="17"/>
  <c r="C1370" i="17"/>
  <c r="D1370" i="17"/>
  <c r="E1370" i="17"/>
  <c r="F1370" i="17"/>
  <c r="C1371" i="17"/>
  <c r="D1371" i="17"/>
  <c r="E1371" i="17"/>
  <c r="F1371" i="17"/>
  <c r="C1372" i="17"/>
  <c r="D1372" i="17"/>
  <c r="E1372" i="17"/>
  <c r="F1372" i="17"/>
  <c r="C1373" i="17"/>
  <c r="D1373" i="17"/>
  <c r="E1373" i="17"/>
  <c r="F1373" i="17"/>
  <c r="C1374" i="17"/>
  <c r="D1374" i="17"/>
  <c r="E1374" i="17"/>
  <c r="F1374" i="17"/>
  <c r="C1375" i="17"/>
  <c r="D1375" i="17"/>
  <c r="E1375" i="17"/>
  <c r="F1375" i="17"/>
  <c r="C1376" i="17"/>
  <c r="D1376" i="17"/>
  <c r="E1376" i="17"/>
  <c r="F1376" i="17"/>
  <c r="C1377" i="17"/>
  <c r="D1377" i="17"/>
  <c r="E1377" i="17"/>
  <c r="F1377" i="17"/>
  <c r="C1378" i="17"/>
  <c r="D1378" i="17"/>
  <c r="E1378" i="17"/>
  <c r="F1378" i="17"/>
  <c r="C1379" i="17"/>
  <c r="D1379" i="17"/>
  <c r="E1379" i="17"/>
  <c r="F1379" i="17"/>
  <c r="C1380" i="17"/>
  <c r="D1380" i="17"/>
  <c r="E1380" i="17"/>
  <c r="F1380" i="17"/>
  <c r="C1381" i="17"/>
  <c r="D1381" i="17"/>
  <c r="E1381" i="17"/>
  <c r="F1381" i="17"/>
  <c r="C1382" i="17"/>
  <c r="D1382" i="17"/>
  <c r="E1382" i="17"/>
  <c r="F1382" i="17"/>
  <c r="C1383" i="17"/>
  <c r="D1383" i="17"/>
  <c r="E1383" i="17"/>
  <c r="F1383" i="17"/>
  <c r="C1384" i="17"/>
  <c r="D1384" i="17"/>
  <c r="E1384" i="17"/>
  <c r="F1384" i="17"/>
  <c r="C1385" i="17"/>
  <c r="D1385" i="17"/>
  <c r="E1385" i="17"/>
  <c r="F1385" i="17"/>
  <c r="C1386" i="17"/>
  <c r="D1386" i="17"/>
  <c r="E1386" i="17"/>
  <c r="F1386" i="17"/>
  <c r="C1387" i="17"/>
  <c r="D1387" i="17"/>
  <c r="E1387" i="17"/>
  <c r="F1387" i="17"/>
  <c r="C1388" i="17"/>
  <c r="D1388" i="17"/>
  <c r="E1388" i="17"/>
  <c r="F1388" i="17"/>
  <c r="C1389" i="17"/>
  <c r="D1389" i="17"/>
  <c r="E1389" i="17"/>
  <c r="F1389" i="17"/>
  <c r="C1390" i="17"/>
  <c r="D1390" i="17"/>
  <c r="E1390" i="17"/>
  <c r="F1390" i="17"/>
  <c r="C1391" i="17"/>
  <c r="D1391" i="17"/>
  <c r="E1391" i="17"/>
  <c r="F1391" i="17"/>
  <c r="C1392" i="17"/>
  <c r="D1392" i="17"/>
  <c r="E1392" i="17"/>
  <c r="F1392" i="17"/>
  <c r="C1393" i="17"/>
  <c r="D1393" i="17"/>
  <c r="E1393" i="17"/>
  <c r="F1393" i="17"/>
  <c r="C1394" i="17"/>
  <c r="D1394" i="17"/>
  <c r="E1394" i="17"/>
  <c r="F1394" i="17"/>
  <c r="C1395" i="17"/>
  <c r="D1395" i="17"/>
  <c r="E1395" i="17"/>
  <c r="F1395" i="17"/>
  <c r="C1396" i="17"/>
  <c r="D1396" i="17"/>
  <c r="E1396" i="17"/>
  <c r="F1396" i="17"/>
  <c r="C1397" i="17"/>
  <c r="D1397" i="17"/>
  <c r="E1397" i="17"/>
  <c r="F1397" i="17"/>
  <c r="C1398" i="17"/>
  <c r="D1398" i="17"/>
  <c r="E1398" i="17"/>
  <c r="F1398" i="17"/>
  <c r="C1399" i="17"/>
  <c r="D1399" i="17"/>
  <c r="E1399" i="17"/>
  <c r="F1399" i="17"/>
  <c r="C1400" i="17"/>
  <c r="D1400" i="17"/>
  <c r="E1400" i="17"/>
  <c r="F1400" i="17"/>
  <c r="C1401" i="17"/>
  <c r="D1401" i="17"/>
  <c r="E1401" i="17"/>
  <c r="F1401" i="17"/>
  <c r="C1402" i="17"/>
  <c r="D1402" i="17"/>
  <c r="E1402" i="17"/>
  <c r="F1402" i="17"/>
  <c r="C1403" i="17"/>
  <c r="D1403" i="17"/>
  <c r="E1403" i="17"/>
  <c r="F1403" i="17"/>
  <c r="C1404" i="17"/>
  <c r="D1404" i="17"/>
  <c r="E1404" i="17"/>
  <c r="F1404" i="17"/>
  <c r="C1405" i="17"/>
  <c r="D1405" i="17"/>
  <c r="E1405" i="17"/>
  <c r="F1405" i="17"/>
  <c r="C1406" i="17"/>
  <c r="D1406" i="17"/>
  <c r="E1406" i="17"/>
  <c r="F1406" i="17"/>
  <c r="C1407" i="17"/>
  <c r="D1407" i="17"/>
  <c r="E1407" i="17"/>
  <c r="F1407" i="17"/>
  <c r="C3" i="17" l="1"/>
  <c r="F3" i="17"/>
  <c r="E3" i="17"/>
  <c r="D3" i="17"/>
</calcChain>
</file>

<file path=xl/sharedStrings.xml><?xml version="1.0" encoding="utf-8"?>
<sst xmlns="http://schemas.openxmlformats.org/spreadsheetml/2006/main" count="16565" uniqueCount="4066">
  <si>
    <t>Mã HP</t>
  </si>
  <si>
    <t>Tên HP</t>
  </si>
  <si>
    <t>STT</t>
  </si>
  <si>
    <t>Mã SV</t>
  </si>
  <si>
    <t>Họ và tên</t>
  </si>
  <si>
    <t>Lớp</t>
  </si>
  <si>
    <t>Tuấn</t>
  </si>
  <si>
    <t>MKT55DH1</t>
  </si>
  <si>
    <t>Phạm Đức</t>
  </si>
  <si>
    <t>Anh</t>
  </si>
  <si>
    <t>Dương</t>
  </si>
  <si>
    <t>Nguyễn Việt</t>
  </si>
  <si>
    <t>DTA54DH</t>
  </si>
  <si>
    <t>Nguyễn Thanh</t>
  </si>
  <si>
    <t>Nguyễn Huy</t>
  </si>
  <si>
    <t>VTT54DH</t>
  </si>
  <si>
    <t>Trang</t>
  </si>
  <si>
    <t>Phương</t>
  </si>
  <si>
    <t>Dũng</t>
  </si>
  <si>
    <t>Phạm Anh</t>
  </si>
  <si>
    <t>DKT55DH4</t>
  </si>
  <si>
    <t>Giang</t>
  </si>
  <si>
    <t>Phạm Văn</t>
  </si>
  <si>
    <t>Khánh</t>
  </si>
  <si>
    <t>DTD54DH2</t>
  </si>
  <si>
    <t>Mạnh</t>
  </si>
  <si>
    <t>Phong</t>
  </si>
  <si>
    <t>Hoàng Văn</t>
  </si>
  <si>
    <t>Nguyễn Quốc</t>
  </si>
  <si>
    <t>Tú</t>
  </si>
  <si>
    <t>Công</t>
  </si>
  <si>
    <t>Nguyễn Anh</t>
  </si>
  <si>
    <t>Bùi Quang</t>
  </si>
  <si>
    <t>Tùng</t>
  </si>
  <si>
    <t>Vương</t>
  </si>
  <si>
    <t>Quyết</t>
  </si>
  <si>
    <t>Nguyễn Văn</t>
  </si>
  <si>
    <t>Đạt</t>
  </si>
  <si>
    <t>Thịnh</t>
  </si>
  <si>
    <t>Duy</t>
  </si>
  <si>
    <t>Nguyễn Mạnh</t>
  </si>
  <si>
    <t>Hùng</t>
  </si>
  <si>
    <t>Khoa</t>
  </si>
  <si>
    <t>Linh</t>
  </si>
  <si>
    <t>Nguyễn Đức</t>
  </si>
  <si>
    <t>Sơn</t>
  </si>
  <si>
    <t>MKT54DH2</t>
  </si>
  <si>
    <t>Nam</t>
  </si>
  <si>
    <t>Nguyễn Hữu</t>
  </si>
  <si>
    <t>Vũ</t>
  </si>
  <si>
    <t>DTV54DH1</t>
  </si>
  <si>
    <t>Nguyễn Tiến</t>
  </si>
  <si>
    <t>Đức</t>
  </si>
  <si>
    <t>Nguyễn Ngọc</t>
  </si>
  <si>
    <t>Hiếu</t>
  </si>
  <si>
    <t>Hoàng</t>
  </si>
  <si>
    <t>Nguyễn Trọng</t>
  </si>
  <si>
    <t>Huy</t>
  </si>
  <si>
    <t>Nguyễn Thị</t>
  </si>
  <si>
    <t>Nghĩa</t>
  </si>
  <si>
    <t>Thanh</t>
  </si>
  <si>
    <t>Vũ Văn</t>
  </si>
  <si>
    <t>Hà</t>
  </si>
  <si>
    <t>Hương</t>
  </si>
  <si>
    <t>Bùi Văn</t>
  </si>
  <si>
    <t>Việt</t>
  </si>
  <si>
    <t>Phạm Ngọc</t>
  </si>
  <si>
    <t>Trần Tiến</t>
  </si>
  <si>
    <t>QKD56DH</t>
  </si>
  <si>
    <t>Toàn</t>
  </si>
  <si>
    <t>Nguyễn Trung</t>
  </si>
  <si>
    <t>Quang</t>
  </si>
  <si>
    <t>Trần Văn</t>
  </si>
  <si>
    <t>Cường</t>
  </si>
  <si>
    <t>Lê Quang</t>
  </si>
  <si>
    <t>Tiến</t>
  </si>
  <si>
    <t>Ngô Văn</t>
  </si>
  <si>
    <t>Thành</t>
  </si>
  <si>
    <t>BDA54DH</t>
  </si>
  <si>
    <t>Ngọc</t>
  </si>
  <si>
    <t>Thắng</t>
  </si>
  <si>
    <t>Lê Trung</t>
  </si>
  <si>
    <t>Trường</t>
  </si>
  <si>
    <t>Đông</t>
  </si>
  <si>
    <t>KCD54DH</t>
  </si>
  <si>
    <t>Đoàn Văn</t>
  </si>
  <si>
    <t>Kiên</t>
  </si>
  <si>
    <t>Lương Văn</t>
  </si>
  <si>
    <t>Tài</t>
  </si>
  <si>
    <t>Hoàn</t>
  </si>
  <si>
    <t>Minh</t>
  </si>
  <si>
    <t>Ánh</t>
  </si>
  <si>
    <t>Thủy</t>
  </si>
  <si>
    <t>Nguyễn Thế</t>
  </si>
  <si>
    <t>KMT55DH1</t>
  </si>
  <si>
    <t>Hằng</t>
  </si>
  <si>
    <t>Hải</t>
  </si>
  <si>
    <t>KPM54DH</t>
  </si>
  <si>
    <t>Trung</t>
  </si>
  <si>
    <t>Trần Minh</t>
  </si>
  <si>
    <t>Dung</t>
  </si>
  <si>
    <t>Long</t>
  </si>
  <si>
    <t>Nguyễn Hồng</t>
  </si>
  <si>
    <t>Vinh</t>
  </si>
  <si>
    <t>Vũ Đức</t>
  </si>
  <si>
    <t>DKT56DH</t>
  </si>
  <si>
    <t>Sang</t>
  </si>
  <si>
    <t>Đại</t>
  </si>
  <si>
    <t>KCD55DH1</t>
  </si>
  <si>
    <t>Phạm Minh</t>
  </si>
  <si>
    <t>Nguyễn Duy</t>
  </si>
  <si>
    <t>CDT55DH</t>
  </si>
  <si>
    <t>Phạm Tuấn</t>
  </si>
  <si>
    <t>MKT55DH2</t>
  </si>
  <si>
    <t>Hưng</t>
  </si>
  <si>
    <t>Bảo</t>
  </si>
  <si>
    <t>MKT56DH</t>
  </si>
  <si>
    <t>Bùi Đức</t>
  </si>
  <si>
    <t>Vũ Ngọc</t>
  </si>
  <si>
    <t>XDD56DH</t>
  </si>
  <si>
    <t>Nguyễn Đình</t>
  </si>
  <si>
    <t>KTN56DH</t>
  </si>
  <si>
    <t>Phạm Thanh</t>
  </si>
  <si>
    <t>Nguyễn Thành</t>
  </si>
  <si>
    <t>DTT55DH2</t>
  </si>
  <si>
    <t>DTV55DH1</t>
  </si>
  <si>
    <t>CTT55DH2</t>
  </si>
  <si>
    <t>Trần Quang</t>
  </si>
  <si>
    <t>Phạm Quốc</t>
  </si>
  <si>
    <t>DTD55DH3</t>
  </si>
  <si>
    <t>Đỗ Văn</t>
  </si>
  <si>
    <t>MXD55DH</t>
  </si>
  <si>
    <t>VTT55DH</t>
  </si>
  <si>
    <t>Vũ Đình</t>
  </si>
  <si>
    <t>Chính</t>
  </si>
  <si>
    <t>Phạm Thị</t>
  </si>
  <si>
    <t>CTT55DH1</t>
  </si>
  <si>
    <t>Vũ Thị</t>
  </si>
  <si>
    <t>Nguyễn Phương</t>
  </si>
  <si>
    <t>Nguyễn Quang</t>
  </si>
  <si>
    <t>KCD55DH2</t>
  </si>
  <si>
    <t>Vũ Minh</t>
  </si>
  <si>
    <t>Thư</t>
  </si>
  <si>
    <t>TTM55DH1</t>
  </si>
  <si>
    <t>Trần Thị</t>
  </si>
  <si>
    <t>LQC56DH</t>
  </si>
  <si>
    <t>QKT55DH2</t>
  </si>
  <si>
    <t>QKD55DH1</t>
  </si>
  <si>
    <t>QKT55DH3</t>
  </si>
  <si>
    <t>KTB56DH</t>
  </si>
  <si>
    <t>Trần Mạnh</t>
  </si>
  <si>
    <t>LHH56DH</t>
  </si>
  <si>
    <t>Nguyễn Thu</t>
  </si>
  <si>
    <t>Trần Ngọc</t>
  </si>
  <si>
    <t>An</t>
  </si>
  <si>
    <t>DTD56DH</t>
  </si>
  <si>
    <t>Bùi Duy</t>
  </si>
  <si>
    <t>Vũ Hữu</t>
  </si>
  <si>
    <t>DTV56DH</t>
  </si>
  <si>
    <t>MTT56DH</t>
  </si>
  <si>
    <t>CTT56DH</t>
  </si>
  <si>
    <t>KCD56DH</t>
  </si>
  <si>
    <t>CNT56DH</t>
  </si>
  <si>
    <t>KCK56DH</t>
  </si>
  <si>
    <t>Bách</t>
  </si>
  <si>
    <t>TDH56DH</t>
  </si>
  <si>
    <t>KTO56DH</t>
  </si>
  <si>
    <t>QKT56DH</t>
  </si>
  <si>
    <t>KHD56DH</t>
  </si>
  <si>
    <t>Vũ Thanh</t>
  </si>
  <si>
    <t>Phạm Thị Thu</t>
  </si>
  <si>
    <t>Anh văn cơ bản 2</t>
  </si>
  <si>
    <t>XDD57DH</t>
  </si>
  <si>
    <t>Toán cao cấp</t>
  </si>
  <si>
    <t>KCK57DH</t>
  </si>
  <si>
    <t>LHH57DH</t>
  </si>
  <si>
    <t>Cơ sở truyền động điện</t>
  </si>
  <si>
    <t>Bùi Thị</t>
  </si>
  <si>
    <t>Kỹ thuật đo lường</t>
  </si>
  <si>
    <t>Anh văn cơ bản 3</t>
  </si>
  <si>
    <t>Cung cấp điện</t>
  </si>
  <si>
    <t>Truyền động thuỷ khí</t>
  </si>
  <si>
    <t>Trắc địa cơ sở</t>
  </si>
  <si>
    <t>Cơ học kết cấu 1</t>
  </si>
  <si>
    <t>Kỹ thuật vi điều khiển</t>
  </si>
  <si>
    <t>Kỹ thuật điện</t>
  </si>
  <si>
    <t>Cơ học đất</t>
  </si>
  <si>
    <t>Kinh tế cảng</t>
  </si>
  <si>
    <t>Kỹ thuật lập trình C</t>
  </si>
  <si>
    <t>Đỗ Minh</t>
  </si>
  <si>
    <t>Mạng máy tính</t>
  </si>
  <si>
    <t>Kinh tế ngoại thương</t>
  </si>
  <si>
    <t>Cơ sở thiết kế máy</t>
  </si>
  <si>
    <t>Tổng quan về logistics</t>
  </si>
  <si>
    <t>Cấu trúc dữ liệu và giải thuật</t>
  </si>
  <si>
    <t>Điện tàu thủy 1</t>
  </si>
  <si>
    <t>Luật biển</t>
  </si>
  <si>
    <t>Điện tử công suất</t>
  </si>
  <si>
    <t>Kiến trúc dân dụng</t>
  </si>
  <si>
    <t>Kỹ thuật vi xử lý</t>
  </si>
  <si>
    <t>Kỹ thuật gia công cơ khí</t>
  </si>
  <si>
    <t>Đại cương hàng hải</t>
  </si>
  <si>
    <t>Giám định hàng hải</t>
  </si>
  <si>
    <t>Thực tập thủy thủ</t>
  </si>
  <si>
    <t>Kinh tế khai thác thương vụ</t>
  </si>
  <si>
    <t>Chính sách về biển và đại dương</t>
  </si>
  <si>
    <t>Luật Lao động Việt Nam</t>
  </si>
  <si>
    <t>Dao động và động lực học máy</t>
  </si>
  <si>
    <t>Công nghệ chế tạo máy</t>
  </si>
  <si>
    <t>Thiết bị cơ khí trên boong</t>
  </si>
  <si>
    <t>Động cơ đốt trong</t>
  </si>
  <si>
    <t>Kỹ thuật điện tử</t>
  </si>
  <si>
    <t>Thiết kế mạch tích hợp cỡ lớn</t>
  </si>
  <si>
    <t>PLC</t>
  </si>
  <si>
    <t>Tự động hoá quá trình sản xuất</t>
  </si>
  <si>
    <t>Xử lý số tín hiệu</t>
  </si>
  <si>
    <t>Hệ thống đo lường thông minh</t>
  </si>
  <si>
    <t>Bảo vệ hệ thống điện 2</t>
  </si>
  <si>
    <t>Điều khiển và vận hành hệ thống điện 2</t>
  </si>
  <si>
    <t>Kinh tế công cộng</t>
  </si>
  <si>
    <t>Kinh tế môi trường</t>
  </si>
  <si>
    <t>Kinh tế lượng</t>
  </si>
  <si>
    <t>Kinh tế học</t>
  </si>
  <si>
    <t>Địa lý vận tải</t>
  </si>
  <si>
    <t>Luật vận tải biển</t>
  </si>
  <si>
    <t>Khai thác tàu</t>
  </si>
  <si>
    <t>Quản lý tàu</t>
  </si>
  <si>
    <t>Bảo hiểm hàng hải</t>
  </si>
  <si>
    <t>Đại lý giao nhận</t>
  </si>
  <si>
    <t>Quản lý khai thác cảng</t>
  </si>
  <si>
    <t>Kinh doanh cảng biển</t>
  </si>
  <si>
    <t>Kinh doanh vận tải biển</t>
  </si>
  <si>
    <t>Thanh toán quốc tế</t>
  </si>
  <si>
    <t>Đầu tư nước ngoài</t>
  </si>
  <si>
    <t>Quan hệ kinh tế thế giới</t>
  </si>
  <si>
    <t>Khoa học giao tiếp</t>
  </si>
  <si>
    <t>Nghiệp vụ hải quan</t>
  </si>
  <si>
    <t>Thương mại điện tử</t>
  </si>
  <si>
    <t>Bảo hiểm trong ngoại thương</t>
  </si>
  <si>
    <t>Môi trường kinh doanh quốc tế</t>
  </si>
  <si>
    <t>Luật thương mại</t>
  </si>
  <si>
    <t>15802H</t>
  </si>
  <si>
    <t>Logistics toàn cầu</t>
  </si>
  <si>
    <t>Kinh doanh dịch vụ logistics</t>
  </si>
  <si>
    <t>Logistics và chuỗi cung ứng</t>
  </si>
  <si>
    <t>Công trình báo hiệu hàng hải</t>
  </si>
  <si>
    <t>Nền &amp; móng</t>
  </si>
  <si>
    <t>Thi công cơ bản</t>
  </si>
  <si>
    <t>Luật xây dựng</t>
  </si>
  <si>
    <t>Công trình biển cố định</t>
  </si>
  <si>
    <t>Tổ chức &amp; quản lý thi công CTT</t>
  </si>
  <si>
    <t>Công trình đường thủy</t>
  </si>
  <si>
    <t>Vật lý kiến trúc</t>
  </si>
  <si>
    <t>Điện toán đám mây</t>
  </si>
  <si>
    <t>Các hệ cơ sở tri thức</t>
  </si>
  <si>
    <t>Thị giác máy tính</t>
  </si>
  <si>
    <t>Bảo trì hệ thống</t>
  </si>
  <si>
    <t>Xử lý tín hiệu số</t>
  </si>
  <si>
    <t>Lập trình thiết bị di động</t>
  </si>
  <si>
    <t>Lập trình mạng</t>
  </si>
  <si>
    <t>Hệ thống nhúng</t>
  </si>
  <si>
    <t>Java cơ bản</t>
  </si>
  <si>
    <t>Xác suất thống kê</t>
  </si>
  <si>
    <t>Dao động kỹ thuật</t>
  </si>
  <si>
    <t>Sức bền vật liệu 2</t>
  </si>
  <si>
    <t>Tư tưởng Hồ Chí Minh</t>
  </si>
  <si>
    <t>19201H</t>
  </si>
  <si>
    <t>19301H</t>
  </si>
  <si>
    <t>Thực tập cơ khí</t>
  </si>
  <si>
    <t>Xe chuyên dụng</t>
  </si>
  <si>
    <t>Máy xây dựng</t>
  </si>
  <si>
    <t>An toàn công nghiệp</t>
  </si>
  <si>
    <t>Quản lý và đánh giá CLSP</t>
  </si>
  <si>
    <t>Công nghệ chế tạo</t>
  </si>
  <si>
    <t>Dung sai kỹ thuật đo</t>
  </si>
  <si>
    <t>Kỹ thuật điều khiển tự động</t>
  </si>
  <si>
    <t>Hệ thống tàu thủy</t>
  </si>
  <si>
    <t>Cơ kết cấu tàu thủy</t>
  </si>
  <si>
    <t>Quản trị dự án đóng tàu</t>
  </si>
  <si>
    <t>Kỹ thuật đo và thử tàu</t>
  </si>
  <si>
    <t>Phân tích kinh tế &amp; lập dự án đóng tàu</t>
  </si>
  <si>
    <t>Anh văn 3</t>
  </si>
  <si>
    <t>25113H</t>
  </si>
  <si>
    <t>Dẫn luận ngôn ngữ học</t>
  </si>
  <si>
    <t>Ngữ âm học và âm vị học TA</t>
  </si>
  <si>
    <t>Tiếng Anh chuyên ngành MTT</t>
  </si>
  <si>
    <t>Tiếng Anh chuyên ngành KT cơ khí</t>
  </si>
  <si>
    <t>Môi trường và bảo vệ môi trường</t>
  </si>
  <si>
    <t>Hóa học môi trường</t>
  </si>
  <si>
    <t>Hóa kỹ thuật</t>
  </si>
  <si>
    <t>Hóa phân tích</t>
  </si>
  <si>
    <t>Hóa hữu cơ</t>
  </si>
  <si>
    <t>Quản lý chất lượng</t>
  </si>
  <si>
    <t>Kế toán doanh nghiệp</t>
  </si>
  <si>
    <t>Tổ chức công tác kế toán</t>
  </si>
  <si>
    <t>Quản trị doanh nghiệp</t>
  </si>
  <si>
    <t>Quản trị hành chính</t>
  </si>
  <si>
    <t>Quản trị nhân lực</t>
  </si>
  <si>
    <t>Quản trị chiến lược</t>
  </si>
  <si>
    <t>Marketing căn bản</t>
  </si>
  <si>
    <t>Khởi sự doanh nghiệp</t>
  </si>
  <si>
    <t>Nghiệp vụ Marketing</t>
  </si>
  <si>
    <t>Quản trị tài chính</t>
  </si>
  <si>
    <t>Nghiệp vụ ngân hàng</t>
  </si>
  <si>
    <t>Phân tích báo cáo tài chính</t>
  </si>
  <si>
    <t>Kỹ năng mềm 1</t>
  </si>
  <si>
    <t>29101H</t>
  </si>
  <si>
    <t>Kỹ năng mềm 2</t>
  </si>
  <si>
    <t>KTN57DH</t>
  </si>
  <si>
    <t>KTB57DH</t>
  </si>
  <si>
    <t>TTM57DH</t>
  </si>
  <si>
    <t>TDH57DH</t>
  </si>
  <si>
    <t>KNL57DH</t>
  </si>
  <si>
    <t>MKT57DH</t>
  </si>
  <si>
    <t>KMT57DH</t>
  </si>
  <si>
    <t>Phùng Văn</t>
  </si>
  <si>
    <t>Khí tượng - Hải dương</t>
  </si>
  <si>
    <t>Quy tắc phòng ngừa đâm va</t>
  </si>
  <si>
    <t>Bố trí chung và kiến trúc tàu thủy</t>
  </si>
  <si>
    <t>Kỹ thuật điều khiển thuỷ khí</t>
  </si>
  <si>
    <t>Lý thuyết điều khiển tự động</t>
  </si>
  <si>
    <t>Trường điện từ và truyền sóng</t>
  </si>
  <si>
    <t>Logistics và VTĐPT</t>
  </si>
  <si>
    <t>Quản trị dự án đầu tư</t>
  </si>
  <si>
    <t>Khai thác hệ động lực tàu thuỷ 1</t>
  </si>
  <si>
    <t>Trang trí hệ động lực tàu thuỷ</t>
  </si>
  <si>
    <t>Tin học chuyên ngành</t>
  </si>
  <si>
    <t>Cơ kết cấu cơ khí</t>
  </si>
  <si>
    <t>Tổ chức &amp; QLSX trong xn máy nâng</t>
  </si>
  <si>
    <t>Tổng quan logistics</t>
  </si>
  <si>
    <t>Thực tập thợ máy</t>
  </si>
  <si>
    <t>Đường lối QS của Đảng</t>
  </si>
  <si>
    <t>Công tác quốc phòng-an ninh</t>
  </si>
  <si>
    <t>Phí làm bằng tốt nghiệp</t>
  </si>
  <si>
    <t>Giao nhận vận tải biển quốc tế</t>
  </si>
  <si>
    <t>Đại cương về CT ngoài khơi</t>
  </si>
  <si>
    <t>Quản lý tài nguyên và MT</t>
  </si>
  <si>
    <t>Tiếng Anh chuyên ngành KTMT</t>
  </si>
  <si>
    <t>Máy phụ tổng hợp</t>
  </si>
  <si>
    <t>Động lực tổng hợp</t>
  </si>
  <si>
    <t>Kế hoạch KD trong thương mại quốc tế</t>
  </si>
  <si>
    <t>Đồ án tốt nghiệp LQC</t>
  </si>
  <si>
    <t>Đồ án tốt nghiệp KTB</t>
  </si>
  <si>
    <t>Đồ án tốt nghiệp KTN</t>
  </si>
  <si>
    <t>Đồ án tốt nghiệp QKD</t>
  </si>
  <si>
    <t>Đồ án tốt nghiệp QKT</t>
  </si>
  <si>
    <t>Thiết kế nhanh 1</t>
  </si>
  <si>
    <t>Hóa học dầu mỏ và khí</t>
  </si>
  <si>
    <t>PNĐV trong Tầm nhìn xa bị hạn chế</t>
  </si>
  <si>
    <t>Khai thác sử dụng hiệu quả radar HH</t>
  </si>
  <si>
    <t>Lập kế hoạch chuyến đi</t>
  </si>
  <si>
    <t>Quản lý an toàn và an ninh hàng hải</t>
  </si>
  <si>
    <t>Hệ thống tự động TT 4</t>
  </si>
  <si>
    <t>Kỹ thuật trải phổ</t>
  </si>
  <si>
    <t>Thiết bị điện tử Hàng Hải</t>
  </si>
  <si>
    <t>Hệ thống điều khiển và giám sát</t>
  </si>
  <si>
    <t>Hệ thống tự động hóa trong CN</t>
  </si>
  <si>
    <t>Điều khiển các bộ biến đổi công suất</t>
  </si>
  <si>
    <t>15601E</t>
  </si>
  <si>
    <t>Phân tích hiệu quả đầu tư XD CT biển</t>
  </si>
  <si>
    <t>Lựa chọn phương án thi công CT biển</t>
  </si>
  <si>
    <t>Lập PAKT về thiết bị và CN thi công nạo vét luồng tàu và khu nước</t>
  </si>
  <si>
    <t>Lập PAKT khảo sát đánh giá ATHH công trình cảng biển</t>
  </si>
  <si>
    <t>Phân tích lựa chọn PA thi công</t>
  </si>
  <si>
    <t>Phân tích hiệu quả đầu tư dự án XD</t>
  </si>
  <si>
    <t>Quản lý dự án đầu tư XD</t>
  </si>
  <si>
    <t>Lựa chọn PA kết cấu</t>
  </si>
  <si>
    <t>Lựa chọn Biện pháp TC</t>
  </si>
  <si>
    <t>Phân tích hiệu quả đầu tư</t>
  </si>
  <si>
    <t>Lựa chọn Phương án cầu đường</t>
  </si>
  <si>
    <t>Phân tích HQ trong đầu tư XDCĐ</t>
  </si>
  <si>
    <t>Tính toán, thiết kế MNC</t>
  </si>
  <si>
    <t>Chế tạo, sữa chữa, lắp ráp MNC</t>
  </si>
  <si>
    <t>Hướng dẫn thử tải, đăng kiểm MNC</t>
  </si>
  <si>
    <t>Các ứng dụng của CAD</t>
  </si>
  <si>
    <t>Xây dựng đề án kỹ thuật</t>
  </si>
  <si>
    <t>Cơ điện tử</t>
  </si>
  <si>
    <t>Cơ điện tử ứng dụng</t>
  </si>
  <si>
    <t>CĐ về Thiết kế tàu và CT nổi</t>
  </si>
  <si>
    <t>CĐ về Kết cấu tàu và CTBDĐ</t>
  </si>
  <si>
    <t>CĐ về CN đóng mới, SC tàu và CTBDĐ</t>
  </si>
  <si>
    <t>Viết luận nâng cao</t>
  </si>
  <si>
    <t>Thuyết trình nâng cao</t>
  </si>
  <si>
    <t>Kỹ thuật tính toán các công trình, thiết kế bị xử lý nước &amp; nước thải</t>
  </si>
  <si>
    <t>Kỹ thuật tính toán các công trình , thiết bị xử lý bụi, khí thải</t>
  </si>
  <si>
    <t>Giao dịch thương mại quốc tế</t>
  </si>
  <si>
    <t>Toán kinh tế</t>
  </si>
  <si>
    <t>15618H</t>
  </si>
  <si>
    <t>Nguyễn Xuân</t>
  </si>
  <si>
    <t>Mai Văn</t>
  </si>
  <si>
    <t>Bùi Ngọc</t>
  </si>
  <si>
    <t>Thúy</t>
  </si>
  <si>
    <t>Nguyễn Bảo</t>
  </si>
  <si>
    <t>Inthavong</t>
  </si>
  <si>
    <t>Souliya</t>
  </si>
  <si>
    <t>Nguyễn Đăng</t>
  </si>
  <si>
    <t>DKT57DH</t>
  </si>
  <si>
    <t>Nhân</t>
  </si>
  <si>
    <t>KTT56DH</t>
  </si>
  <si>
    <t>Hòa</t>
  </si>
  <si>
    <t>Nguyễn Gia</t>
  </si>
  <si>
    <t>Hợp lệ</t>
  </si>
  <si>
    <t>Ghi chú</t>
  </si>
  <si>
    <t>Đặng Quang</t>
  </si>
  <si>
    <t>CDT57DH</t>
  </si>
  <si>
    <t>Hoàng Ngọc</t>
  </si>
  <si>
    <t>Thu</t>
  </si>
  <si>
    <t>DKT55DH3</t>
  </si>
  <si>
    <t>Hoàng Mạnh</t>
  </si>
  <si>
    <t>Nguyễn Hải</t>
  </si>
  <si>
    <t>Bình</t>
  </si>
  <si>
    <t>KPM56DH</t>
  </si>
  <si>
    <t>TTM56DH</t>
  </si>
  <si>
    <t>Tín</t>
  </si>
  <si>
    <t>CNT57DH</t>
  </si>
  <si>
    <t>Phạm Việt</t>
  </si>
  <si>
    <t>Trọng</t>
  </si>
  <si>
    <t>Trần Đình</t>
  </si>
  <si>
    <t>Vũ Mạnh</t>
  </si>
  <si>
    <t>XDD54DH1</t>
  </si>
  <si>
    <t>Phạm Quang</t>
  </si>
  <si>
    <t>Mai</t>
  </si>
  <si>
    <t>Lê Thị</t>
  </si>
  <si>
    <t>Quân</t>
  </si>
  <si>
    <t>DTD55DH2</t>
  </si>
  <si>
    <t>Lê Duy</t>
  </si>
  <si>
    <t>Thái</t>
  </si>
  <si>
    <t>Nguyễn Hoàng</t>
  </si>
  <si>
    <t>VTT57DH</t>
  </si>
  <si>
    <t>Nhật</t>
  </si>
  <si>
    <t>DTA57DH</t>
  </si>
  <si>
    <t>Anh văn chuyên ngành MKT</t>
  </si>
  <si>
    <t>Lê Văn</t>
  </si>
  <si>
    <t>Đỗ Mạnh</t>
  </si>
  <si>
    <t>Phú</t>
  </si>
  <si>
    <t>Trần Trung</t>
  </si>
  <si>
    <t>Thuận</t>
  </si>
  <si>
    <t>BDA55DH</t>
  </si>
  <si>
    <t>Bùi Quốc</t>
  </si>
  <si>
    <t>Phạm Tiến</t>
  </si>
  <si>
    <t>Quý</t>
  </si>
  <si>
    <t>Hiệp</t>
  </si>
  <si>
    <t>Lâm</t>
  </si>
  <si>
    <t>Trần Đức</t>
  </si>
  <si>
    <t>Lý do</t>
  </si>
  <si>
    <t>Nguyễn Khắc</t>
  </si>
  <si>
    <t>Vũ Xuân</t>
  </si>
  <si>
    <t>Tân</t>
  </si>
  <si>
    <t>Lê Tuấn</t>
  </si>
  <si>
    <t>Đỗ Đức</t>
  </si>
  <si>
    <t>Vũ Hoàng</t>
  </si>
  <si>
    <t>Phạm Thái</t>
  </si>
  <si>
    <t>Phạm Đình</t>
  </si>
  <si>
    <t>Thảo</t>
  </si>
  <si>
    <t>Phan Văn</t>
  </si>
  <si>
    <t>XDD54DH2</t>
  </si>
  <si>
    <t>Chiến</t>
  </si>
  <si>
    <t>Hạnh</t>
  </si>
  <si>
    <t>Lợi</t>
  </si>
  <si>
    <t>Vũ Duy</t>
  </si>
  <si>
    <t>Phúc</t>
  </si>
  <si>
    <t>Nguyễn Thị Phươ</t>
  </si>
  <si>
    <t>DKT54DH1</t>
  </si>
  <si>
    <t>Khang</t>
  </si>
  <si>
    <t>Đặng Văn</t>
  </si>
  <si>
    <t>DKT55DH1</t>
  </si>
  <si>
    <t>Hữu</t>
  </si>
  <si>
    <t>Thiện</t>
  </si>
  <si>
    <t>Trần Huy</t>
  </si>
  <si>
    <t>Nguyễn Minh</t>
  </si>
  <si>
    <t>DTV55DH2</t>
  </si>
  <si>
    <t>Nguyễn Tùng</t>
  </si>
  <si>
    <t>Nguyễn Hoài</t>
  </si>
  <si>
    <t>Vũ Công</t>
  </si>
  <si>
    <t>Phạm Thế</t>
  </si>
  <si>
    <t>MXD54DH</t>
  </si>
  <si>
    <t>CTT54DH2</t>
  </si>
  <si>
    <t>Trần Thị Thu</t>
  </si>
  <si>
    <t>Đào Xuân</t>
  </si>
  <si>
    <t>XDD55DH1</t>
  </si>
  <si>
    <t>XDD55DH2</t>
  </si>
  <si>
    <t>Hoà</t>
  </si>
  <si>
    <t>Vũ Hồng</t>
  </si>
  <si>
    <t>Vượng</t>
  </si>
  <si>
    <t>Đào Quang</t>
  </si>
  <si>
    <t>Nguyễn Công</t>
  </si>
  <si>
    <t>Chi</t>
  </si>
  <si>
    <t>Nguyễn Thị Ngọc</t>
  </si>
  <si>
    <t>Đào Duy</t>
  </si>
  <si>
    <t>Nhung</t>
  </si>
  <si>
    <t>Bùi Minh</t>
  </si>
  <si>
    <t>Huyền</t>
  </si>
  <si>
    <t>My</t>
  </si>
  <si>
    <t>Đỗ Thị</t>
  </si>
  <si>
    <t>Quỳnh</t>
  </si>
  <si>
    <t>Trịnh Minh</t>
  </si>
  <si>
    <t>Đỗ Ngọc</t>
  </si>
  <si>
    <t>Uyên</t>
  </si>
  <si>
    <t>Nguyễn Thị Thu</t>
  </si>
  <si>
    <t>Vân</t>
  </si>
  <si>
    <t>LQC54DH3</t>
  </si>
  <si>
    <t>Trần Quốc</t>
  </si>
  <si>
    <t>Lương Hoàng</t>
  </si>
  <si>
    <t>Yến</t>
  </si>
  <si>
    <t>Nguyễn Thị Bích</t>
  </si>
  <si>
    <t>Nguyễn Thị Than</t>
  </si>
  <si>
    <t>Tâm</t>
  </si>
  <si>
    <t>Trinh</t>
  </si>
  <si>
    <t>Vũ Thành</t>
  </si>
  <si>
    <t>Nguyễn Bá</t>
  </si>
  <si>
    <t>Trâm</t>
  </si>
  <si>
    <t>Hiền</t>
  </si>
  <si>
    <t>Phạm Thu</t>
  </si>
  <si>
    <t>Đỗ Xuân</t>
  </si>
  <si>
    <t>Cương</t>
  </si>
  <si>
    <t>KTN55CL3</t>
  </si>
  <si>
    <t>Điểm TOEIC&lt;450</t>
  </si>
  <si>
    <t>Nguyễn Quỳnh</t>
  </si>
  <si>
    <t>KTB55CL1</t>
  </si>
  <si>
    <t>Luân</t>
  </si>
  <si>
    <t>Hường</t>
  </si>
  <si>
    <t>DKT55DH2</t>
  </si>
  <si>
    <t>KTB55CL2</t>
  </si>
  <si>
    <t>Bùi Tiến</t>
  </si>
  <si>
    <t>Vũ Việt</t>
  </si>
  <si>
    <t>Vũ Tiến</t>
  </si>
  <si>
    <t>Phạm Trọng</t>
  </si>
  <si>
    <t>DTT55DH1</t>
  </si>
  <si>
    <t>Phạm Duy</t>
  </si>
  <si>
    <t>Lê Anh</t>
  </si>
  <si>
    <t>Dương Văn</t>
  </si>
  <si>
    <t>TDH55DH1</t>
  </si>
  <si>
    <t>Trịnh Quốc</t>
  </si>
  <si>
    <t>MTT55DH1</t>
  </si>
  <si>
    <t>MTT55DH2</t>
  </si>
  <si>
    <t>Đặng Hữu</t>
  </si>
  <si>
    <t>DTA55DH</t>
  </si>
  <si>
    <t>Hiển</t>
  </si>
  <si>
    <t>KTB56CL</t>
  </si>
  <si>
    <t>Hoàng Thanh</t>
  </si>
  <si>
    <t>Đào Hồng</t>
  </si>
  <si>
    <t>Tiệp</t>
  </si>
  <si>
    <t>Phạm Bá</t>
  </si>
  <si>
    <t>Vũ Hải</t>
  </si>
  <si>
    <t>Đỗ Thành</t>
  </si>
  <si>
    <t>Ninh</t>
  </si>
  <si>
    <t>KCK55DH</t>
  </si>
  <si>
    <t>Lê Quốc</t>
  </si>
  <si>
    <t>Đào Văn</t>
  </si>
  <si>
    <t>KPM55DH2</t>
  </si>
  <si>
    <t>Hoàng Đình</t>
  </si>
  <si>
    <t>TTM55DH2</t>
  </si>
  <si>
    <t>TDH55DH2</t>
  </si>
  <si>
    <t>KTN55CL2</t>
  </si>
  <si>
    <t>Đồng Xuân</t>
  </si>
  <si>
    <t>Đồng Minh</t>
  </si>
  <si>
    <t>Trần Thị Thanh</t>
  </si>
  <si>
    <t>Lưu Mạnh</t>
  </si>
  <si>
    <t>Thương</t>
  </si>
  <si>
    <t>Bùi Trung</t>
  </si>
  <si>
    <t>Chinh</t>
  </si>
  <si>
    <t>Phạm Tùng</t>
  </si>
  <si>
    <t>Đặng Hồng</t>
  </si>
  <si>
    <t>DTV57DH</t>
  </si>
  <si>
    <t>QKD57DH</t>
  </si>
  <si>
    <t>Chung</t>
  </si>
  <si>
    <t>Phan Tuấn</t>
  </si>
  <si>
    <t>Hồ Việt</t>
  </si>
  <si>
    <t>DTT56DH</t>
  </si>
  <si>
    <t>Vũ Anh</t>
  </si>
  <si>
    <t>Lê Đức</t>
  </si>
  <si>
    <t>Nguyễn Vương Tu</t>
  </si>
  <si>
    <t>Hà Tùng</t>
  </si>
  <si>
    <t>VTT56DH</t>
  </si>
  <si>
    <t>DTA56DH</t>
  </si>
  <si>
    <t>Đồng Duy</t>
  </si>
  <si>
    <t>MXD56DH</t>
  </si>
  <si>
    <t>Nguyễn Nhật</t>
  </si>
  <si>
    <t>Trần Hoàng</t>
  </si>
  <si>
    <t>Phạm Hoàng</t>
  </si>
  <si>
    <t>Vi</t>
  </si>
  <si>
    <t>KCD57DH</t>
  </si>
  <si>
    <t>Diệp</t>
  </si>
  <si>
    <t>KMT56DH</t>
  </si>
  <si>
    <t>Hoàng Đức</t>
  </si>
  <si>
    <t>Ngô Ngọc</t>
  </si>
  <si>
    <t>CDT56DH</t>
  </si>
  <si>
    <t>KPM57DH</t>
  </si>
  <si>
    <t>Khôi</t>
  </si>
  <si>
    <t>Đào Đức</t>
  </si>
  <si>
    <t>KNL56DH</t>
  </si>
  <si>
    <t>Trí</t>
  </si>
  <si>
    <t>NNA56DH</t>
  </si>
  <si>
    <t>Đặng Thị Hồng</t>
  </si>
  <si>
    <t>Phạm Nghĩa</t>
  </si>
  <si>
    <t>Nguyễn Thùy</t>
  </si>
  <si>
    <t>Đặng Trung</t>
  </si>
  <si>
    <t>Nguyễn Thị Diệu</t>
  </si>
  <si>
    <t>LQC57DH</t>
  </si>
  <si>
    <t>An Minh</t>
  </si>
  <si>
    <t>Thiên</t>
  </si>
  <si>
    <t>KHD57DH</t>
  </si>
  <si>
    <t>Nguyệt</t>
  </si>
  <si>
    <t>NNA57DH</t>
  </si>
  <si>
    <t>CTT57DH</t>
  </si>
  <si>
    <t>Đặng Hoàng</t>
  </si>
  <si>
    <t>BDA57DH</t>
  </si>
  <si>
    <t>KTD57DH</t>
  </si>
  <si>
    <t>Đỗ Thu</t>
  </si>
  <si>
    <t>DTT57DH</t>
  </si>
  <si>
    <t>MTT57DH</t>
  </si>
  <si>
    <t>Lương Quốc</t>
  </si>
  <si>
    <t>DTD57DH</t>
  </si>
  <si>
    <t>Châu</t>
  </si>
  <si>
    <t>KTO57DH</t>
  </si>
  <si>
    <t>QKT57DH</t>
  </si>
  <si>
    <t>Văn</t>
  </si>
  <si>
    <t>Ngô Thanh</t>
  </si>
  <si>
    <t>Phạm Mỹ</t>
  </si>
  <si>
    <t>Vũ Sơn</t>
  </si>
  <si>
    <t>Thiết kế và quản trị mạng nâng cao</t>
  </si>
  <si>
    <t>Đồ án tốt nghiệp KPM</t>
  </si>
  <si>
    <t>Đồ án tốt nghiệp TTM</t>
  </si>
  <si>
    <t>Xây dựng và phát triển dự án CNTT</t>
  </si>
  <si>
    <t>Đồ án tốt nghiệp VTT</t>
  </si>
  <si>
    <t>Nguyễn Thị Thùy</t>
  </si>
  <si>
    <t>Ngân</t>
  </si>
  <si>
    <t>Xuân</t>
  </si>
  <si>
    <t>Đinh Đức</t>
  </si>
  <si>
    <t>Trần Hữu</t>
  </si>
  <si>
    <t>Hoàng Nhật</t>
  </si>
  <si>
    <t>LHH55DH2</t>
  </si>
  <si>
    <t>Lưu Đức</t>
  </si>
  <si>
    <t>QKD55DH2</t>
  </si>
  <si>
    <t>LQC55DH2</t>
  </si>
  <si>
    <t>KTN55CL1</t>
  </si>
  <si>
    <t>Trần Trọng</t>
  </si>
  <si>
    <t>Đặng Gia</t>
  </si>
  <si>
    <t>LHH55DH1</t>
  </si>
  <si>
    <t>Bích</t>
  </si>
  <si>
    <t>Bùi Thị Bích</t>
  </si>
  <si>
    <t>LQC55DH1</t>
  </si>
  <si>
    <t>Bùi Hoàng</t>
  </si>
  <si>
    <t>KNL55DH</t>
  </si>
  <si>
    <t>KTB57CL</t>
  </si>
  <si>
    <t>Đặng Ngọc</t>
  </si>
  <si>
    <t>Trần Hồng</t>
  </si>
  <si>
    <t>Trần Bá</t>
  </si>
  <si>
    <t>Đăng</t>
  </si>
  <si>
    <t>Nguyễn Đại</t>
  </si>
  <si>
    <t>Tuân</t>
  </si>
  <si>
    <t>Vy</t>
  </si>
  <si>
    <t>Đặng Thị</t>
  </si>
  <si>
    <t>Phạm Thành</t>
  </si>
  <si>
    <t>Hảo</t>
  </si>
  <si>
    <t>Trần Hải</t>
  </si>
  <si>
    <t>KTN56CL</t>
  </si>
  <si>
    <t>Hoa</t>
  </si>
  <si>
    <t>Hà Ngọc</t>
  </si>
  <si>
    <t>Phạm Phương</t>
  </si>
  <si>
    <t>Thoumphavanh</t>
  </si>
  <si>
    <t>Touny</t>
  </si>
  <si>
    <t>Trương Quang</t>
  </si>
  <si>
    <t>Nguyễn Phi</t>
  </si>
  <si>
    <t>Lê Tất</t>
  </si>
  <si>
    <t>CNT57CL</t>
  </si>
  <si>
    <t>Thoa</t>
  </si>
  <si>
    <t>Phạm Hải</t>
  </si>
  <si>
    <t>Đinh Quang</t>
  </si>
  <si>
    <t>Nguyễn Danh</t>
  </si>
  <si>
    <t>Chương</t>
  </si>
  <si>
    <t>Thuỷ</t>
  </si>
  <si>
    <t>Thân Bảo</t>
  </si>
  <si>
    <t>Nhi</t>
  </si>
  <si>
    <t>Nguyễn Thị Kim</t>
  </si>
  <si>
    <t>KTD56DH</t>
  </si>
  <si>
    <t>Oanh</t>
  </si>
  <si>
    <t>Tạ Nhật</t>
  </si>
  <si>
    <t>Nhàn</t>
  </si>
  <si>
    <t>Phạm Đặng Anh</t>
  </si>
  <si>
    <t>KTN57CL</t>
  </si>
  <si>
    <t>Nguyễn Tấn</t>
  </si>
  <si>
    <t>Cao Thị</t>
  </si>
  <si>
    <t>Đỗ Thùy</t>
  </si>
  <si>
    <t>Đoàn Quốc</t>
  </si>
  <si>
    <t>Hà Thúy</t>
  </si>
  <si>
    <t>DKT58DH</t>
  </si>
  <si>
    <t>Duyên</t>
  </si>
  <si>
    <t>Nguyễn Thị Minh</t>
  </si>
  <si>
    <t>LQC58DH</t>
  </si>
  <si>
    <t>Nguyễn Thị Hải</t>
  </si>
  <si>
    <t>Nhớ</t>
  </si>
  <si>
    <t>DTV58DH</t>
  </si>
  <si>
    <t>Trịnh Đức</t>
  </si>
  <si>
    <t>Trần Khánh</t>
  </si>
  <si>
    <t>KTN58CL</t>
  </si>
  <si>
    <t>DTD58DH</t>
  </si>
  <si>
    <t>QKD58DH</t>
  </si>
  <si>
    <t>NNA58DH</t>
  </si>
  <si>
    <t>TCH58DH</t>
  </si>
  <si>
    <t>ATM58DH</t>
  </si>
  <si>
    <t>QKT58DH</t>
  </si>
  <si>
    <t>CNT58DH</t>
  </si>
  <si>
    <t>BDA58DH</t>
  </si>
  <si>
    <t>Hoàng Thu</t>
  </si>
  <si>
    <t>KPM58DH</t>
  </si>
  <si>
    <t>MCN58DH</t>
  </si>
  <si>
    <t>CDT58DH</t>
  </si>
  <si>
    <t>TTM58DH</t>
  </si>
  <si>
    <t>KTB58DH</t>
  </si>
  <si>
    <t>Nguyễn Thị Trà</t>
  </si>
  <si>
    <t>KHD58DH</t>
  </si>
  <si>
    <t>MKT58DH</t>
  </si>
  <si>
    <t>XDD58DH</t>
  </si>
  <si>
    <t>MXD58DH</t>
  </si>
  <si>
    <t>TDH58DH</t>
  </si>
  <si>
    <t>KTT58DH</t>
  </si>
  <si>
    <t>DTA58DH</t>
  </si>
  <si>
    <t>Phạm Thị Quỳnh</t>
  </si>
  <si>
    <t>DTT58DH</t>
  </si>
  <si>
    <t>Vũ Thị Hồng</t>
  </si>
  <si>
    <t>KTO58DH</t>
  </si>
  <si>
    <t>KCK58DH</t>
  </si>
  <si>
    <t>Hoàng Thị Thanh</t>
  </si>
  <si>
    <t>KTN58DH</t>
  </si>
  <si>
    <t>Đồ hoạ máy tính</t>
  </si>
  <si>
    <t>Lập trình Windows</t>
  </si>
  <si>
    <t>Đại số</t>
  </si>
  <si>
    <t>Trắc địa cao cấp</t>
  </si>
  <si>
    <t>Sức bền vật liệu</t>
  </si>
  <si>
    <t>An toàn lao động</t>
  </si>
  <si>
    <t>Kinh tế xây dựng</t>
  </si>
  <si>
    <t>Tĩnh học tàu thủy</t>
  </si>
  <si>
    <t>Nguyên lý máy</t>
  </si>
  <si>
    <t>Đồ án tốt nghiệp</t>
  </si>
  <si>
    <t>Điều khiển quá trình</t>
  </si>
  <si>
    <t>Tổng hợp hệ điện cơ</t>
  </si>
  <si>
    <t>Kỹ thuật nhiệt cơ khí</t>
  </si>
  <si>
    <t>Độc học môi trường</t>
  </si>
  <si>
    <t>Giải tích</t>
  </si>
  <si>
    <t>Biến tần công nghiệp</t>
  </si>
  <si>
    <t>Phương pháp tính trong đóng tàu</t>
  </si>
  <si>
    <t>Tiếng Anh chuyên ngành Logistics</t>
  </si>
  <si>
    <t>Tiếng Anh chuyên ngành Marketing</t>
  </si>
  <si>
    <t>Bộ Luật Hàng hải Việt Nam</t>
  </si>
  <si>
    <t>Công tác bồi thường tổn thất trong BHHH</t>
  </si>
  <si>
    <t>Hệ thống truyền lực ô tô</t>
  </si>
  <si>
    <t>Thiết kế kết cấu ô tô</t>
  </si>
  <si>
    <t>Chế tạo, lắp ráp, sửa chữa và bảo dưỡng ô tô</t>
  </si>
  <si>
    <t>Thiết kế hệ thống cấp nhiệt</t>
  </si>
  <si>
    <t>Thiết kế hệ thống cấp lạnh</t>
  </si>
  <si>
    <t>Thiết kế hệ thống điều hòa không khí</t>
  </si>
  <si>
    <t>15644H</t>
  </si>
  <si>
    <t>Tiếng Anh thương mại 1</t>
  </si>
  <si>
    <t>Nghiệp vụ kho hàng</t>
  </si>
  <si>
    <t/>
  </si>
  <si>
    <t>K57DH</t>
  </si>
  <si>
    <t>X</t>
  </si>
  <si>
    <t>K58DH</t>
  </si>
  <si>
    <t>11106N01</t>
  </si>
  <si>
    <t>11110N01</t>
  </si>
  <si>
    <t>K56DH</t>
  </si>
  <si>
    <t>11110N02</t>
  </si>
  <si>
    <t>11111N01</t>
  </si>
  <si>
    <t>K55DH</t>
  </si>
  <si>
    <t>11406N01</t>
  </si>
  <si>
    <t>11407N01</t>
  </si>
  <si>
    <t>11421N01</t>
  </si>
  <si>
    <t>11423N01</t>
  </si>
  <si>
    <t>11435N01</t>
  </si>
  <si>
    <t>12301N01</t>
  </si>
  <si>
    <t>12306N01</t>
  </si>
  <si>
    <t>12317N01</t>
  </si>
  <si>
    <t>13114N01</t>
  </si>
  <si>
    <t>13171N01</t>
  </si>
  <si>
    <t>13171N02</t>
  </si>
  <si>
    <t>13205N01</t>
  </si>
  <si>
    <t>13252N01</t>
  </si>
  <si>
    <t>13254N01</t>
  </si>
  <si>
    <t>13305N01</t>
  </si>
  <si>
    <t>13314N01</t>
  </si>
  <si>
    <t>13337N01</t>
  </si>
  <si>
    <t>13350N01</t>
  </si>
  <si>
    <t>15301N01</t>
  </si>
  <si>
    <t>15305N01</t>
  </si>
  <si>
    <t>15308N01</t>
  </si>
  <si>
    <t>15606N01</t>
  </si>
  <si>
    <t>15607N01</t>
  </si>
  <si>
    <t>15619N01</t>
  </si>
  <si>
    <t>15802HN01</t>
  </si>
  <si>
    <t>15802N01</t>
  </si>
  <si>
    <t>15815N01</t>
  </si>
  <si>
    <t>16108N01</t>
  </si>
  <si>
    <t>16202N01</t>
  </si>
  <si>
    <t>16202N02</t>
  </si>
  <si>
    <t>16203N01</t>
  </si>
  <si>
    <t>16206N01</t>
  </si>
  <si>
    <t>16207N01</t>
  </si>
  <si>
    <t>16210N01</t>
  </si>
  <si>
    <t>16217N01</t>
  </si>
  <si>
    <t>16219N01</t>
  </si>
  <si>
    <t>16307N01</t>
  </si>
  <si>
    <t>16409N01</t>
  </si>
  <si>
    <t>16429N01</t>
  </si>
  <si>
    <t>16520N01</t>
  </si>
  <si>
    <t>16643N01</t>
  </si>
  <si>
    <t>17206N01</t>
  </si>
  <si>
    <t>17211N01</t>
  </si>
  <si>
    <t>17523N01</t>
  </si>
  <si>
    <t>18101N01</t>
  </si>
  <si>
    <t>18101N02</t>
  </si>
  <si>
    <t>18102N01</t>
  </si>
  <si>
    <t>18102N02</t>
  </si>
  <si>
    <t>18102N03</t>
  </si>
  <si>
    <t>18102N04</t>
  </si>
  <si>
    <t>18121N01</t>
  </si>
  <si>
    <t>18302N01</t>
  </si>
  <si>
    <t>18302N02</t>
  </si>
  <si>
    <t>18302N04</t>
  </si>
  <si>
    <t>18503N01</t>
  </si>
  <si>
    <t>18503N02</t>
  </si>
  <si>
    <t>18503N03</t>
  </si>
  <si>
    <t>18503N04</t>
  </si>
  <si>
    <t>18504N01</t>
  </si>
  <si>
    <t>18504N02</t>
  </si>
  <si>
    <t>19201N01</t>
  </si>
  <si>
    <t>19201N02</t>
  </si>
  <si>
    <t>19201N03</t>
  </si>
  <si>
    <t>19201N04</t>
  </si>
  <si>
    <t>19201N05</t>
  </si>
  <si>
    <t>19201N06</t>
  </si>
  <si>
    <t>19301N01</t>
  </si>
  <si>
    <t>19301N02</t>
  </si>
  <si>
    <t>19301N03</t>
  </si>
  <si>
    <t>20101N02</t>
  </si>
  <si>
    <t>20101N03</t>
  </si>
  <si>
    <t>20101N05</t>
  </si>
  <si>
    <t>20101N06</t>
  </si>
  <si>
    <t>22141N01</t>
  </si>
  <si>
    <t>22201N01</t>
  </si>
  <si>
    <t>22201N02</t>
  </si>
  <si>
    <t>22301N01</t>
  </si>
  <si>
    <t>22502N01</t>
  </si>
  <si>
    <t>22502N02</t>
  </si>
  <si>
    <t>22502N03</t>
  </si>
  <si>
    <t>22511N01</t>
  </si>
  <si>
    <t>22603N01</t>
  </si>
  <si>
    <t>22623N01</t>
  </si>
  <si>
    <t>23110N01</t>
  </si>
  <si>
    <t>23116N01</t>
  </si>
  <si>
    <t>23201N01</t>
  </si>
  <si>
    <t>23306N01</t>
  </si>
  <si>
    <t>23307N01</t>
  </si>
  <si>
    <t>23308N01</t>
  </si>
  <si>
    <t>24101N01</t>
  </si>
  <si>
    <t>24101N02</t>
  </si>
  <si>
    <t>24101N03</t>
  </si>
  <si>
    <t>24101N04</t>
  </si>
  <si>
    <t>24101N05</t>
  </si>
  <si>
    <t>24101N06</t>
  </si>
  <si>
    <t>24201N02</t>
  </si>
  <si>
    <t>24201N03</t>
  </si>
  <si>
    <t>24201N04</t>
  </si>
  <si>
    <t>24201N05</t>
  </si>
  <si>
    <t>24201N06</t>
  </si>
  <si>
    <t>25102N02</t>
  </si>
  <si>
    <t>25102N05</t>
  </si>
  <si>
    <t>25102N06</t>
  </si>
  <si>
    <t>25102N07</t>
  </si>
  <si>
    <t>25102N09</t>
  </si>
  <si>
    <t>25103N05</t>
  </si>
  <si>
    <t>25103N07</t>
  </si>
  <si>
    <t>25103N08</t>
  </si>
  <si>
    <t>25103N10</t>
  </si>
  <si>
    <t>25103N12</t>
  </si>
  <si>
    <t>25113HN01</t>
  </si>
  <si>
    <t>25320N01</t>
  </si>
  <si>
    <t>25404N01</t>
  </si>
  <si>
    <t>25405N01</t>
  </si>
  <si>
    <t>25451N01</t>
  </si>
  <si>
    <t>26101N01</t>
  </si>
  <si>
    <t>26110N01</t>
  </si>
  <si>
    <t>26206N01</t>
  </si>
  <si>
    <t>28203N01</t>
  </si>
  <si>
    <t>28205N01</t>
  </si>
  <si>
    <t>28210N01</t>
  </si>
  <si>
    <t>28210N02</t>
  </si>
  <si>
    <t>28214N03</t>
  </si>
  <si>
    <t>28214N04</t>
  </si>
  <si>
    <t>29101N01</t>
  </si>
  <si>
    <t>29101N02</t>
  </si>
  <si>
    <t>29101N03</t>
  </si>
  <si>
    <t>29101N04</t>
  </si>
  <si>
    <t>29102N01</t>
  </si>
  <si>
    <t>29102N02</t>
  </si>
  <si>
    <t>f_k4</t>
  </si>
  <si>
    <t>sl</t>
  </si>
  <si>
    <t>sl2</t>
  </si>
  <si>
    <t>f_khoa1</t>
  </si>
  <si>
    <t>f_xoa</t>
  </si>
  <si>
    <t>Thắm</t>
  </si>
  <si>
    <t>Phạm Thị Hải</t>
  </si>
  <si>
    <t>Nguyễn Thị Thúy</t>
  </si>
  <si>
    <t>Quyên</t>
  </si>
  <si>
    <t>Trần Anh</t>
  </si>
  <si>
    <t>Lê Thành</t>
  </si>
  <si>
    <t>Lê Thu</t>
  </si>
  <si>
    <t>Đặng Đình</t>
  </si>
  <si>
    <t>Trần Thị Ngọc</t>
  </si>
  <si>
    <t>Nguyễn Thúy</t>
  </si>
  <si>
    <t>Nguyễn Thị Mỹ</t>
  </si>
  <si>
    <t>Phượng</t>
  </si>
  <si>
    <t>KTB58CL</t>
  </si>
  <si>
    <t>Vũ Tuấn</t>
  </si>
  <si>
    <t>KCD58DH</t>
  </si>
  <si>
    <t>MTT58DH</t>
  </si>
  <si>
    <t>Lương Việt</t>
  </si>
  <si>
    <t>KTN54DH2</t>
  </si>
  <si>
    <t>Lương Xuân</t>
  </si>
  <si>
    <t>Nguyên</t>
  </si>
  <si>
    <t>MXD57DH</t>
  </si>
  <si>
    <t>Đặng Thị Huyền</t>
  </si>
  <si>
    <t>VTT58DH</t>
  </si>
  <si>
    <t>Nguyễn Tuấn</t>
  </si>
  <si>
    <t>Nguyễn Thị Hồng</t>
  </si>
  <si>
    <t>Dân</t>
  </si>
  <si>
    <t>Phan Quốc</t>
  </si>
  <si>
    <t>KNL58DH</t>
  </si>
  <si>
    <t>Vũ Quang</t>
  </si>
  <si>
    <t>00010N01</t>
  </si>
  <si>
    <t>00010N02</t>
  </si>
  <si>
    <t>00011N01</t>
  </si>
  <si>
    <t>11106N02</t>
  </si>
  <si>
    <t>11106N03</t>
  </si>
  <si>
    <t>11110N03</t>
  </si>
  <si>
    <t>11111N02</t>
  </si>
  <si>
    <t>11217N01</t>
  </si>
  <si>
    <t>11220N01</t>
  </si>
  <si>
    <t>11221N01</t>
  </si>
  <si>
    <t>11301N02</t>
  </si>
  <si>
    <t>11402N02</t>
  </si>
  <si>
    <t>11402N03</t>
  </si>
  <si>
    <t>11402N04</t>
  </si>
  <si>
    <t>11406N02</t>
  </si>
  <si>
    <t>11407N02</t>
  </si>
  <si>
    <t>11428N01</t>
  </si>
  <si>
    <t>11428N02</t>
  </si>
  <si>
    <t>11436N01</t>
  </si>
  <si>
    <t>11499N01</t>
  </si>
  <si>
    <t>11611N01</t>
  </si>
  <si>
    <t>12209N01</t>
  </si>
  <si>
    <t>12211N01</t>
  </si>
  <si>
    <t>12212N01</t>
  </si>
  <si>
    <t>12213N01</t>
  </si>
  <si>
    <t>12321N01</t>
  </si>
  <si>
    <t>12322N01</t>
  </si>
  <si>
    <t>12323N01</t>
  </si>
  <si>
    <t>12324N01</t>
  </si>
  <si>
    <t>12401N01</t>
  </si>
  <si>
    <t>12401N02</t>
  </si>
  <si>
    <t>12501N02</t>
  </si>
  <si>
    <t>13157N01</t>
  </si>
  <si>
    <t>13158N01</t>
  </si>
  <si>
    <t>13164N01</t>
  </si>
  <si>
    <t>13171N03</t>
  </si>
  <si>
    <t>13184N01</t>
  </si>
  <si>
    <t>13205N02</t>
  </si>
  <si>
    <t>13241N01</t>
  </si>
  <si>
    <t>13242N01</t>
  </si>
  <si>
    <t>13252N02</t>
  </si>
  <si>
    <t>13252N03</t>
  </si>
  <si>
    <t>13304N01</t>
  </si>
  <si>
    <t>13305N03</t>
  </si>
  <si>
    <t>13305N04</t>
  </si>
  <si>
    <t>13319N01</t>
  </si>
  <si>
    <t>13329N01</t>
  </si>
  <si>
    <t>13342N01</t>
  </si>
  <si>
    <t>13343N01</t>
  </si>
  <si>
    <t>13344N01</t>
  </si>
  <si>
    <t>13350N02</t>
  </si>
  <si>
    <t>13350N04</t>
  </si>
  <si>
    <t>13350N05</t>
  </si>
  <si>
    <t>13434N03</t>
  </si>
  <si>
    <t>13434N04</t>
  </si>
  <si>
    <t>13434N05</t>
  </si>
  <si>
    <t>13497N01</t>
  </si>
  <si>
    <t>13498N01</t>
  </si>
  <si>
    <t>13499N01</t>
  </si>
  <si>
    <t>15114N01</t>
  </si>
  <si>
    <t>15114N02</t>
  </si>
  <si>
    <t>15301N02</t>
  </si>
  <si>
    <t>15301N03</t>
  </si>
  <si>
    <t>15301N04</t>
  </si>
  <si>
    <t>15308N02</t>
  </si>
  <si>
    <t>15311N01</t>
  </si>
  <si>
    <t>15312N01</t>
  </si>
  <si>
    <t>15344N01</t>
  </si>
  <si>
    <t>15606N02</t>
  </si>
  <si>
    <t>15607N02</t>
  </si>
  <si>
    <t>15607N03</t>
  </si>
  <si>
    <t>15607N04</t>
  </si>
  <si>
    <t>15607N05</t>
  </si>
  <si>
    <t>15610N01</t>
  </si>
  <si>
    <t>15610N02</t>
  </si>
  <si>
    <t>15610N03</t>
  </si>
  <si>
    <t>15619N02</t>
  </si>
  <si>
    <t>15620N01</t>
  </si>
  <si>
    <t>15624N02</t>
  </si>
  <si>
    <t>15644N02</t>
  </si>
  <si>
    <t>15802HN02</t>
  </si>
  <si>
    <t>15802N02</t>
  </si>
  <si>
    <t>15805N03</t>
  </si>
  <si>
    <t>15805N04</t>
  </si>
  <si>
    <t>15809N01</t>
  </si>
  <si>
    <t>15810N01</t>
  </si>
  <si>
    <t>15815N02</t>
  </si>
  <si>
    <t>15844N01</t>
  </si>
  <si>
    <t>16121N01</t>
  </si>
  <si>
    <t>16126N01</t>
  </si>
  <si>
    <t>16130N01</t>
  </si>
  <si>
    <t>16203N02</t>
  </si>
  <si>
    <t>16203N03</t>
  </si>
  <si>
    <t>16221N01</t>
  </si>
  <si>
    <t>16229N01</t>
  </si>
  <si>
    <t>16229N10</t>
  </si>
  <si>
    <t>16231N01</t>
  </si>
  <si>
    <t>16233N01</t>
  </si>
  <si>
    <t>16409N02</t>
  </si>
  <si>
    <t>16409N03</t>
  </si>
  <si>
    <t>16444N01</t>
  </si>
  <si>
    <t>16445N01</t>
  </si>
  <si>
    <t>16446N01</t>
  </si>
  <si>
    <t>16529N01</t>
  </si>
  <si>
    <t>16616N01</t>
  </si>
  <si>
    <t>16636N01</t>
  </si>
  <si>
    <t>17206N02</t>
  </si>
  <si>
    <t>17206N03</t>
  </si>
  <si>
    <t>17206N04</t>
  </si>
  <si>
    <t>17206N05</t>
  </si>
  <si>
    <t>17211N02</t>
  </si>
  <si>
    <t>17226N01</t>
  </si>
  <si>
    <t>17304N02</t>
  </si>
  <si>
    <t>17304N03</t>
  </si>
  <si>
    <t>17304N04</t>
  </si>
  <si>
    <t>17419N01</t>
  </si>
  <si>
    <t>17423N01</t>
  </si>
  <si>
    <t>17506N02</t>
  </si>
  <si>
    <t>17506N03</t>
  </si>
  <si>
    <t>17530N01</t>
  </si>
  <si>
    <t>17902N01</t>
  </si>
  <si>
    <t>17911N01</t>
  </si>
  <si>
    <t>17912N01</t>
  </si>
  <si>
    <t>18302N03</t>
  </si>
  <si>
    <t>18403N01</t>
  </si>
  <si>
    <t>19201N07</t>
  </si>
  <si>
    <t>19201N08</t>
  </si>
  <si>
    <t>19201N09</t>
  </si>
  <si>
    <t>19201N10</t>
  </si>
  <si>
    <t>19301N04</t>
  </si>
  <si>
    <t>19301N05</t>
  </si>
  <si>
    <t>19301N07</t>
  </si>
  <si>
    <t>19301N09</t>
  </si>
  <si>
    <t>22115N01</t>
  </si>
  <si>
    <t>22126N01</t>
  </si>
  <si>
    <t>22127N01</t>
  </si>
  <si>
    <t>22128N01</t>
  </si>
  <si>
    <t>22129N01</t>
  </si>
  <si>
    <t>22222N01</t>
  </si>
  <si>
    <t>22305N01</t>
  </si>
  <si>
    <t>22316N01</t>
  </si>
  <si>
    <t>22321N01</t>
  </si>
  <si>
    <t>22327N01</t>
  </si>
  <si>
    <t>22332N01</t>
  </si>
  <si>
    <t>22334N01</t>
  </si>
  <si>
    <t>22335N01</t>
  </si>
  <si>
    <t>22336N01</t>
  </si>
  <si>
    <t>22502N04</t>
  </si>
  <si>
    <t>22502N05</t>
  </si>
  <si>
    <t>22608N01</t>
  </si>
  <si>
    <t>22617N01</t>
  </si>
  <si>
    <t>22618N01</t>
  </si>
  <si>
    <t>22619N01</t>
  </si>
  <si>
    <t>22623N02</t>
  </si>
  <si>
    <t>22623N03</t>
  </si>
  <si>
    <t>22623N05</t>
  </si>
  <si>
    <t>22623N06</t>
  </si>
  <si>
    <t>22623N07</t>
  </si>
  <si>
    <t>22628N01</t>
  </si>
  <si>
    <t>22628N02</t>
  </si>
  <si>
    <t>22702N01</t>
  </si>
  <si>
    <t>23103N01</t>
  </si>
  <si>
    <t>23121N01</t>
  </si>
  <si>
    <t>23137N01</t>
  </si>
  <si>
    <t>23138N01</t>
  </si>
  <si>
    <t>23222N01</t>
  </si>
  <si>
    <t>23233N01</t>
  </si>
  <si>
    <t>23237N01</t>
  </si>
  <si>
    <t>24101N09</t>
  </si>
  <si>
    <t>24101N11</t>
  </si>
  <si>
    <t>24101N12</t>
  </si>
  <si>
    <t>24101N13</t>
  </si>
  <si>
    <t>24101N14</t>
  </si>
  <si>
    <t>24101N15</t>
  </si>
  <si>
    <t>24101N16</t>
  </si>
  <si>
    <t>24201N07</t>
  </si>
  <si>
    <t>24201N08</t>
  </si>
  <si>
    <t>24201N09</t>
  </si>
  <si>
    <t>24201N10</t>
  </si>
  <si>
    <t>24201N11</t>
  </si>
  <si>
    <t>24201N12</t>
  </si>
  <si>
    <t>24201N13</t>
  </si>
  <si>
    <t>24201N14</t>
  </si>
  <si>
    <t>24201N15</t>
  </si>
  <si>
    <t>24201N16</t>
  </si>
  <si>
    <t>25102N13</t>
  </si>
  <si>
    <t>25102N15</t>
  </si>
  <si>
    <t>25320N02</t>
  </si>
  <si>
    <t>25456N01</t>
  </si>
  <si>
    <t>25456N02</t>
  </si>
  <si>
    <t>25456N03</t>
  </si>
  <si>
    <t>25456N04</t>
  </si>
  <si>
    <t>25456N05</t>
  </si>
  <si>
    <t>25456N06</t>
  </si>
  <si>
    <t>25456N07</t>
  </si>
  <si>
    <t>26109N01</t>
  </si>
  <si>
    <t>26136N01</t>
  </si>
  <si>
    <t>26137N01</t>
  </si>
  <si>
    <t>26138N01</t>
  </si>
  <si>
    <t>28117N01</t>
  </si>
  <si>
    <t>28203N02</t>
  </si>
  <si>
    <t>28205N02</t>
  </si>
  <si>
    <t>28207N01</t>
  </si>
  <si>
    <t>28209N01</t>
  </si>
  <si>
    <t>28210N03</t>
  </si>
  <si>
    <t>28210N04</t>
  </si>
  <si>
    <t>28210N05</t>
  </si>
  <si>
    <t>28210N06</t>
  </si>
  <si>
    <t>28210N07</t>
  </si>
  <si>
    <t>28210N08</t>
  </si>
  <si>
    <t>28214N05</t>
  </si>
  <si>
    <t>28214N06</t>
  </si>
  <si>
    <t>28214N07</t>
  </si>
  <si>
    <t>28214N08</t>
  </si>
  <si>
    <t>28244N01</t>
  </si>
  <si>
    <t>28245N01</t>
  </si>
  <si>
    <t>28246N01</t>
  </si>
  <si>
    <t>28302N01</t>
  </si>
  <si>
    <t>28302N02</t>
  </si>
  <si>
    <t>28302N03</t>
  </si>
  <si>
    <t>28306N01</t>
  </si>
  <si>
    <t>28306N02</t>
  </si>
  <si>
    <t>28306N03</t>
  </si>
  <si>
    <t>28310N01</t>
  </si>
  <si>
    <t>28344N01</t>
  </si>
  <si>
    <t>29101N06</t>
  </si>
  <si>
    <t>29102N06</t>
  </si>
  <si>
    <t>29102N08</t>
  </si>
  <si>
    <t>29102N11</t>
  </si>
  <si>
    <t>29102N13</t>
  </si>
  <si>
    <t>29102N14</t>
  </si>
  <si>
    <t>29102N15</t>
  </si>
  <si>
    <t>29102N16</t>
  </si>
  <si>
    <t>29102N18</t>
  </si>
  <si>
    <t>29102N28</t>
  </si>
  <si>
    <t>29102N33</t>
  </si>
  <si>
    <t>Chuyên đề 1: Thiết bị hệ thống động lực tàu thủy</t>
  </si>
  <si>
    <t>Chuyên đề 2: Thiết kế hệ thống động lực tàu thủy</t>
  </si>
  <si>
    <t>Chuyên đề 3: Công nghệ hệ thống động lực tàu thủy</t>
  </si>
  <si>
    <t>Công ước Quốc tế trong đóng tàu</t>
  </si>
  <si>
    <t>Dự lễ trao bằng</t>
  </si>
  <si>
    <t>Đồ án tốt nghiệp BĐA</t>
  </si>
  <si>
    <t>Đồ án tốt nghiệp CĐT</t>
  </si>
  <si>
    <t>Đồ án tốt nghiệp CNT</t>
  </si>
  <si>
    <t>Đồ án tốt nghiệp CTT</t>
  </si>
  <si>
    <t>Đồ án tốt nghiệp DTA</t>
  </si>
  <si>
    <t>Đồ án tốt nghiệp ĐKT</t>
  </si>
  <si>
    <t>Đồ án tốt nghiệp ĐTĐ</t>
  </si>
  <si>
    <t>Đồ án tốt nghiệp ĐTT</t>
  </si>
  <si>
    <t>Đồ án tốt nghiệp ĐTV</t>
  </si>
  <si>
    <t>Đồ án tốt nghiệp KCĐ</t>
  </si>
  <si>
    <t>Đồ án tốt nghiệp KCK</t>
  </si>
  <si>
    <t>Đồ án tốt nghiệp KMT</t>
  </si>
  <si>
    <t>Đồ án tốt nghiệp KNL</t>
  </si>
  <si>
    <t>Đồ án tốt nghiệp KTO</t>
  </si>
  <si>
    <t>Đồ án tốt nghiệp MKT</t>
  </si>
  <si>
    <t>Đồ án tốt nghiệp MTT</t>
  </si>
  <si>
    <t>Đồ án tốt nghiệp MXD</t>
  </si>
  <si>
    <t>Đồ án tốt nghiệp TDH</t>
  </si>
  <si>
    <t>Đồ án tốt nghiệp XDD</t>
  </si>
  <si>
    <t>Đường lối cách mạng của ĐCS VN</t>
  </si>
  <si>
    <t>HT truyền động thủy lực và khí nén</t>
  </si>
  <si>
    <t>Luật Bảo hiểm</t>
  </si>
  <si>
    <t>Ổn định và động lực học công trình</t>
  </si>
  <si>
    <t>Quản lý các lĩnh vực cơ bản trong DN</t>
  </si>
  <si>
    <t>Thông tin đo lường trong hệ thống điện 2</t>
  </si>
  <si>
    <t>Tiếng Anh chuyên ngành Đóng tàu</t>
  </si>
  <si>
    <t>Trạm phát điện TT 4</t>
  </si>
  <si>
    <t>Truyền động điện TT 4</t>
  </si>
  <si>
    <t>Vẽ kỹ thuật cơ bản 1</t>
  </si>
  <si>
    <t>An toàn cơ bản và nhận thức an ninh</t>
  </si>
  <si>
    <t>/Lớp dự kiến hủy do ít SV</t>
  </si>
  <si>
    <t>/Chưa đủ điều kiện TN</t>
  </si>
  <si>
    <t>Tô Đức</t>
  </si>
  <si>
    <t>/Chưa đủ điều kiện TN/Chưa đủ điểm TL làm ĐA</t>
  </si>
  <si>
    <t>Kỳ</t>
  </si>
  <si>
    <t>/Chưa học: Thiên văn hàng hải 1</t>
  </si>
  <si>
    <t>/Chưa học: Anh văn cơ bản 2</t>
  </si>
  <si>
    <t>Nguyễn Thái</t>
  </si>
  <si>
    <t>/Chưa học: Lý thuyết truyền tin</t>
  </si>
  <si>
    <t>/Chưa học: Điện tử số</t>
  </si>
  <si>
    <t>/Chưa đủ điểm TL làm ĐA</t>
  </si>
  <si>
    <t>Lương Trần</t>
  </si>
  <si>
    <t>/Chưa học: Khí tượng thủy hải văn</t>
  </si>
  <si>
    <t>Phạm Thị Tuyết</t>
  </si>
  <si>
    <t>Trần Trí</t>
  </si>
  <si>
    <t>Đoàn</t>
  </si>
  <si>
    <t>Vũ Thị Minh</t>
  </si>
  <si>
    <t>CNT54DH2</t>
  </si>
  <si>
    <t>CDT54DH</t>
  </si>
  <si>
    <t>/Chưa học: Cơ sở dữ liệu và quản trị CSDL</t>
  </si>
  <si>
    <t>/Chưa học: Kỹ thuật gia công cơ khí</t>
  </si>
  <si>
    <t>Đỗ Duy</t>
  </si>
  <si>
    <t>/Chưa học: Cơ lý thuyết 2/Lớp dự kiến hủy do ít SV</t>
  </si>
  <si>
    <t>Nguyễn Viết</t>
  </si>
  <si>
    <t>/Chưa học: Nguyên lý cơ bản 1</t>
  </si>
  <si>
    <t>/Chưa học: Nguyên lý kế toán</t>
  </si>
  <si>
    <t>Nguyễn Như</t>
  </si>
  <si>
    <t>Vũ Mai</t>
  </si>
  <si>
    <t>Phạm Trung</t>
  </si>
  <si>
    <t>Trần Bảo</t>
  </si>
  <si>
    <t>Trần Thanh</t>
  </si>
  <si>
    <t>/Chưa học: Cơ lý thuyết 1</t>
  </si>
  <si>
    <t>/Chưa học: Cơ lý thuyết 2</t>
  </si>
  <si>
    <t>/Chưa học: Pháp luật hàng hải 1</t>
  </si>
  <si>
    <t>/Chưa học: Địa văn hàng hải 1</t>
  </si>
  <si>
    <t>Bùi Hồng</t>
  </si>
  <si>
    <t>Dương Minh</t>
  </si>
  <si>
    <t>Đặng Đức Hoàng</t>
  </si>
  <si>
    <t>/Chưa học: Nhập môn cầu</t>
  </si>
  <si>
    <t>Hoàng Tiến</t>
  </si>
  <si>
    <t>Cao Văn</t>
  </si>
  <si>
    <t>/Chưa học: Vật liệu kỹ thuật</t>
  </si>
  <si>
    <t>Hồ Ngọc</t>
  </si>
  <si>
    <t>Đinh Văn</t>
  </si>
  <si>
    <t>Trương Thị</t>
  </si>
  <si>
    <t>Nguyễn Diệu</t>
  </si>
  <si>
    <t>Lê Thị Thùy</t>
  </si>
  <si>
    <t>Bùi Xuân</t>
  </si>
  <si>
    <t>Đỗ Trung</t>
  </si>
  <si>
    <t>/Chưa học: Hệ thống thông tin công nghiệp</t>
  </si>
  <si>
    <t>/Chưa học: Đo lường điện</t>
  </si>
  <si>
    <t>Lộc</t>
  </si>
  <si>
    <t>Sinh</t>
  </si>
  <si>
    <t>/Chưa học: Cơ học đất</t>
  </si>
  <si>
    <t>/Chưa học: Nguyên lý máy</t>
  </si>
  <si>
    <t>Lê Bá</t>
  </si>
  <si>
    <t>Khải</t>
  </si>
  <si>
    <t>QKT55DH1</t>
  </si>
  <si>
    <t>Phan Ngọc</t>
  </si>
  <si>
    <t>Vũ Trần</t>
  </si>
  <si>
    <t>Lê Thị Thanh</t>
  </si>
  <si>
    <t>Phạm Mạnh</t>
  </si>
  <si>
    <t>Hoàng Trọng</t>
  </si>
  <si>
    <t>/Chưa học: Cơ học kết cấu 1</t>
  </si>
  <si>
    <t>/Chưa học: Kết cấu bê tông cốt thép 1</t>
  </si>
  <si>
    <t>Đôn</t>
  </si>
  <si>
    <t>Quảng</t>
  </si>
  <si>
    <t>Trần Việt</t>
  </si>
  <si>
    <t>Đỗ Quang</t>
  </si>
  <si>
    <t>Nguyễn Hà</t>
  </si>
  <si>
    <t>Đào Công</t>
  </si>
  <si>
    <t>CNT55DH2</t>
  </si>
  <si>
    <t>Hoàng Minh</t>
  </si>
  <si>
    <t>/Chưa học: Sức bền vật liệu 1</t>
  </si>
  <si>
    <t>KTO55DH</t>
  </si>
  <si>
    <t>Bùi Thanh</t>
  </si>
  <si>
    <t>Phạm Hùng</t>
  </si>
  <si>
    <t>Binh</t>
  </si>
  <si>
    <t>Tô Văn</t>
  </si>
  <si>
    <t>Hậu</t>
  </si>
  <si>
    <t>/Chưa học: Cấu trúc dữ liệu và giải thuật</t>
  </si>
  <si>
    <t>/Chưa học: Mạng máy tính</t>
  </si>
  <si>
    <t>Phạm Thùy</t>
  </si>
  <si>
    <t>Doanh</t>
  </si>
  <si>
    <t>Vũ Khắc</t>
  </si>
  <si>
    <t>Lập</t>
  </si>
  <si>
    <t>KTB55DH1</t>
  </si>
  <si>
    <t>Bùi Phương</t>
  </si>
  <si>
    <t>/Chưa học: Kinh tế vĩ mô</t>
  </si>
  <si>
    <t>QKT55DH4</t>
  </si>
  <si>
    <t>Bùi Thị Ngọc</t>
  </si>
  <si>
    <t>Phi</t>
  </si>
  <si>
    <t>Hoàng Thị</t>
  </si>
  <si>
    <t>Đặng Quốc</t>
  </si>
  <si>
    <t>Trần Thị Diệu</t>
  </si>
  <si>
    <t>Phạm Thị Thanh</t>
  </si>
  <si>
    <t>ATM55DH1</t>
  </si>
  <si>
    <t>Phạm Đỗ</t>
  </si>
  <si>
    <t>Nhã</t>
  </si>
  <si>
    <t>Ngô Quang</t>
  </si>
  <si>
    <t>Ly</t>
  </si>
  <si>
    <t>Lê Thanh</t>
  </si>
  <si>
    <t>Đỗ Hoàng</t>
  </si>
  <si>
    <t>/Chưa học: Máy điện</t>
  </si>
  <si>
    <t>Nguyễn Khánh</t>
  </si>
  <si>
    <t>Bùi Đình</t>
  </si>
  <si>
    <t>Tạ Quang</t>
  </si>
  <si>
    <t>Bằng</t>
  </si>
  <si>
    <t>Trịnh Quang</t>
  </si>
  <si>
    <t>/Chưa học: Giải tích</t>
  </si>
  <si>
    <t>Sibounma</t>
  </si>
  <si>
    <t>Phongsavan</t>
  </si>
  <si>
    <t>/Chưa học: Kỹ thuật đo lường</t>
  </si>
  <si>
    <t>Ngô Tuấn</t>
  </si>
  <si>
    <t>Trần Tất</t>
  </si>
  <si>
    <t>Hào</t>
  </si>
  <si>
    <t>Thưởng</t>
  </si>
  <si>
    <t>/Chưa học: Động cơ đốt trong 1</t>
  </si>
  <si>
    <t>/Chưa học: Nhiệt kỹ thuật</t>
  </si>
  <si>
    <t>/Chưa học: Cơ sở truyền động điện</t>
  </si>
  <si>
    <t>Khanh</t>
  </si>
  <si>
    <t>/Chưa học: Điều khiển logic và ứng dụng</t>
  </si>
  <si>
    <t>/Chưa học: Vật liệu &amp; khí cụ điện</t>
  </si>
  <si>
    <t>Vũ Huy</t>
  </si>
  <si>
    <t>Đào Ngọc</t>
  </si>
  <si>
    <t>/Chưa học: LT điều khiển tự động</t>
  </si>
  <si>
    <t>Hoàng Thế</t>
  </si>
  <si>
    <t>/Chưa học: Diesel tàu thủy 1</t>
  </si>
  <si>
    <t>Trần Nhật</t>
  </si>
  <si>
    <t>Trần Xuân</t>
  </si>
  <si>
    <t>Đoàn Hữu</t>
  </si>
  <si>
    <t>Phạm Thị Phương</t>
  </si>
  <si>
    <t>Vũ Tất</t>
  </si>
  <si>
    <t>Lê Minh</t>
  </si>
  <si>
    <t>Bùi Thị Thu</t>
  </si>
  <si>
    <t>BDA56DH</t>
  </si>
  <si>
    <t>/Chưa học: Nguyên lý cơ bản 2</t>
  </si>
  <si>
    <t>Vũ Trung</t>
  </si>
  <si>
    <t>Đỗ Thị Hồng</t>
  </si>
  <si>
    <t>Thọ</t>
  </si>
  <si>
    <t>Phạm Hồng</t>
  </si>
  <si>
    <t>Đào Trung</t>
  </si>
  <si>
    <t>Đặng Thu</t>
  </si>
  <si>
    <t>/Chưa học: Quá trình truyền nhiệt trong KTMT</t>
  </si>
  <si>
    <t>/Chưa học: Thiết kế và lập trình web</t>
  </si>
  <si>
    <t>/Chưa học: Kỹ thuật lập trình C</t>
  </si>
  <si>
    <t>Bùi Việt</t>
  </si>
  <si>
    <t>/Chưa học: Kiến trúc máy tính &amp; TBNV</t>
  </si>
  <si>
    <t>/Chưa học: Lý thuyết mạch 1</t>
  </si>
  <si>
    <t>Du</t>
  </si>
  <si>
    <t>/Chưa học: Kỹ thuật điện tử</t>
  </si>
  <si>
    <t>Hoàng Việt</t>
  </si>
  <si>
    <t>/Chưa học: Kỹ thuật điện</t>
  </si>
  <si>
    <t>Tường</t>
  </si>
  <si>
    <t>Đàm Hải</t>
  </si>
  <si>
    <t>KTD58DH</t>
  </si>
  <si>
    <t>Vũ Thu</t>
  </si>
  <si>
    <t>Tuyền</t>
  </si>
  <si>
    <t>Nga</t>
  </si>
  <si>
    <t>/Chưa học: Kinh tế ngoại thương</t>
  </si>
  <si>
    <t>Đào Minh</t>
  </si>
  <si>
    <t>Đỗ Nguyên</t>
  </si>
  <si>
    <t>Phạm Như</t>
  </si>
  <si>
    <t>Nguyễn Thị Quỳn</t>
  </si>
  <si>
    <t>Bùi Diệp</t>
  </si>
  <si>
    <t>Hợi</t>
  </si>
  <si>
    <t>Điểm TOEIC&lt;450/Lớp dự kiến hủy do ít SV</t>
  </si>
  <si>
    <t>Sáng</t>
  </si>
  <si>
    <t>/Chưa học: Hóa phân tích</t>
  </si>
  <si>
    <t>/Chưa học: Hóa hữu cơ 2</t>
  </si>
  <si>
    <t>/Chưa học: Quản trị học</t>
  </si>
  <si>
    <t>Bùi Đại</t>
  </si>
  <si>
    <t>/Chưa học: Nguyên lý máy 1</t>
  </si>
  <si>
    <t>Bùi Tùng</t>
  </si>
  <si>
    <t>Bùi Hải</t>
  </si>
  <si>
    <t>Bùi Chí</t>
  </si>
  <si>
    <t>Vỹ</t>
  </si>
  <si>
    <t>/Chưa học: Vật lý 2</t>
  </si>
  <si>
    <t>KMT58DH</t>
  </si>
  <si>
    <t>Bùi Trần Thành</t>
  </si>
  <si>
    <t>/Chưa học: Thủy nghiệp Thông hiệu 2</t>
  </si>
  <si>
    <t>Cao Đông</t>
  </si>
  <si>
    <t>Tiên</t>
  </si>
  <si>
    <t>DTD57CL</t>
  </si>
  <si>
    <t>Dương Tiến</t>
  </si>
  <si>
    <t>Thức</t>
  </si>
  <si>
    <t>Đoàn Đắc</t>
  </si>
  <si>
    <t>KTT57DH</t>
  </si>
  <si>
    <t>Đồng Thị Phương</t>
  </si>
  <si>
    <t>Đàm Văn Tuấn</t>
  </si>
  <si>
    <t>Đào Trọng</t>
  </si>
  <si>
    <t>Đặng Anh</t>
  </si>
  <si>
    <t>/Chưa học: Địa chất công trình</t>
  </si>
  <si>
    <t>Lực</t>
  </si>
  <si>
    <t>Hà Minh</t>
  </si>
  <si>
    <t>Hoàng Thùy</t>
  </si>
  <si>
    <t>Hoàng Duy</t>
  </si>
  <si>
    <t>Lam</t>
  </si>
  <si>
    <t>Khoa Kim</t>
  </si>
  <si>
    <t>Khúc Văn</t>
  </si>
  <si>
    <t>Lê Công</t>
  </si>
  <si>
    <t>Lương Trung</t>
  </si>
  <si>
    <t>Toản</t>
  </si>
  <si>
    <t>Lưu Đình</t>
  </si>
  <si>
    <t>Mai Ngọc</t>
  </si>
  <si>
    <t>Mai Trung</t>
  </si>
  <si>
    <t>Mai Thành</t>
  </si>
  <si>
    <t>Mai Xuân</t>
  </si>
  <si>
    <t>/Chưa học: Nguyên lý kế toán/Lớp dự kiến hủy do ít SV</t>
  </si>
  <si>
    <t>Nguyễn Thị Hươn</t>
  </si>
  <si>
    <t>Nguyễn Tuyết</t>
  </si>
  <si>
    <t>Yên</t>
  </si>
  <si>
    <t>Nguyễn Thị Lan</t>
  </si>
  <si>
    <t>Nguyễn Tú</t>
  </si>
  <si>
    <t>Ngôn</t>
  </si>
  <si>
    <t>/Chưa học: ổn định tàu 1</t>
  </si>
  <si>
    <t>Nguyễn Sỹ</t>
  </si>
  <si>
    <t>/Chưa học: Thủy lực 1</t>
  </si>
  <si>
    <t>/Chưa học: Tư tưởng Hồ Chí Minh</t>
  </si>
  <si>
    <t>Bắc</t>
  </si>
  <si>
    <t>Phan Thành</t>
  </si>
  <si>
    <t>/Chưa học: Cơ học đất;Kết cấu bê tông cốt thép 1</t>
  </si>
  <si>
    <t>Huệ</t>
  </si>
  <si>
    <t>Trần Thị Mỹ</t>
  </si>
  <si>
    <t>Châm</t>
  </si>
  <si>
    <t>Trần Thị Hà</t>
  </si>
  <si>
    <t>Trần Duy</t>
  </si>
  <si>
    <t>Vũ Đức Chí</t>
  </si>
  <si>
    <t>Vũ Nhật</t>
  </si>
  <si>
    <t>Vũ Thị Ngọc</t>
  </si>
  <si>
    <t>Hoạt</t>
  </si>
  <si>
    <t>CTT58DH</t>
  </si>
  <si>
    <t>CNT58CL</t>
  </si>
  <si>
    <t>Bùi Thị Diệu</t>
  </si>
  <si>
    <t>Bùi Trường</t>
  </si>
  <si>
    <t>Bùi Tuấn</t>
  </si>
  <si>
    <t>LHH58DH</t>
  </si>
  <si>
    <t>Trúc</t>
  </si>
  <si>
    <t>DTD58CL</t>
  </si>
  <si>
    <t>Dương Trần</t>
  </si>
  <si>
    <t>Đỗ Mạnh Hoàng</t>
  </si>
  <si>
    <t>Được</t>
  </si>
  <si>
    <t>Đoàn Nguyễn Đức</t>
  </si>
  <si>
    <t>Đoàn Ngọc Vũ</t>
  </si>
  <si>
    <t>Đỗ Thế</t>
  </si>
  <si>
    <t>Đoàn Thị</t>
  </si>
  <si>
    <t>Đỗ Thái</t>
  </si>
  <si>
    <t>Giang Thành</t>
  </si>
  <si>
    <t>Hoàng Xuân</t>
  </si>
  <si>
    <t>Hà Quang</t>
  </si>
  <si>
    <t>Thế</t>
  </si>
  <si>
    <t>Hà Phương</t>
  </si>
  <si>
    <t>Lê Thúy</t>
  </si>
  <si>
    <t>Lưu Nhật</t>
  </si>
  <si>
    <t>Lê Lập</t>
  </si>
  <si>
    <t>Tự</t>
  </si>
  <si>
    <t>Lại Thị Minh</t>
  </si>
  <si>
    <t>Lê Phan Đan</t>
  </si>
  <si>
    <t>Lê Khắc Minh</t>
  </si>
  <si>
    <t>Lưu Anh</t>
  </si>
  <si>
    <t>Vĩnh</t>
  </si>
  <si>
    <t>Ngô Tiến</t>
  </si>
  <si>
    <t>Ninh Văn</t>
  </si>
  <si>
    <t>Nhâm Ngọc</t>
  </si>
  <si>
    <t>Dư</t>
  </si>
  <si>
    <t>Ngô Đức</t>
  </si>
  <si>
    <t>Nguyễn Lê Quang</t>
  </si>
  <si>
    <t>Nguyễn Trần Qua</t>
  </si>
  <si>
    <t>Ngô Khánh</t>
  </si>
  <si>
    <t>Liên</t>
  </si>
  <si>
    <t>Nguyễn Thị Hà</t>
  </si>
  <si>
    <t>Nhâm</t>
  </si>
  <si>
    <t>Phát</t>
  </si>
  <si>
    <t>Nguyễn Cao Hà</t>
  </si>
  <si>
    <t>Nguyễn Thị Diễm</t>
  </si>
  <si>
    <t>Ngô Thế</t>
  </si>
  <si>
    <t>Quyền</t>
  </si>
  <si>
    <t>Nguyễn Cẩm</t>
  </si>
  <si>
    <t>Phạm Thái Đức</t>
  </si>
  <si>
    <t>Phùng Hoàng</t>
  </si>
  <si>
    <t>Phạm Gia</t>
  </si>
  <si>
    <t>Phạm Quỳnh</t>
  </si>
  <si>
    <t>Phạm Thị Mai</t>
  </si>
  <si>
    <t>Phan Thu</t>
  </si>
  <si>
    <t>Phùng Minh</t>
  </si>
  <si>
    <t>Dưỡng</t>
  </si>
  <si>
    <t>Trương Hoàng</t>
  </si>
  <si>
    <t>Trương Việt</t>
  </si>
  <si>
    <t>Trần Thị Thùy</t>
  </si>
  <si>
    <t>Trần Thị Hồng</t>
  </si>
  <si>
    <t>Trần Thị Hương</t>
  </si>
  <si>
    <t>Tạ Quốc</t>
  </si>
  <si>
    <t>Trịnh Văn</t>
  </si>
  <si>
    <t>Vũ Thảo</t>
  </si>
  <si>
    <t>Vũ Lam</t>
  </si>
  <si>
    <t>Trưởng</t>
  </si>
  <si>
    <t>Võ Thành</t>
  </si>
  <si>
    <t>Lương Nguyễn Ng</t>
  </si>
  <si>
    <t>Bùi Thị Minh</t>
  </si>
  <si>
    <t>Đỗ Tuấn</t>
  </si>
  <si>
    <t>Tô Quang</t>
  </si>
  <si>
    <t>Khounvandy</t>
  </si>
  <si>
    <t>Aeksaphone</t>
  </si>
  <si>
    <t>Trần Thị Minh</t>
  </si>
  <si>
    <t>Nguyễn Thị Thuý</t>
  </si>
  <si>
    <t>Phạm Trường</t>
  </si>
  <si>
    <t>Bùi Thị Quỳnh</t>
  </si>
  <si>
    <t>Cao Trần Huệ</t>
  </si>
  <si>
    <t>ATM57DH</t>
  </si>
  <si>
    <t>Đinh Diệu</t>
  </si>
  <si>
    <t>Đinh Hoàng Tuấn</t>
  </si>
  <si>
    <t>Đinh Trung</t>
  </si>
  <si>
    <t>Đỗ Thị Vân</t>
  </si>
  <si>
    <t>Đoàn Tuấn</t>
  </si>
  <si>
    <t>Đồng Quang</t>
  </si>
  <si>
    <t>Hoàng Phú</t>
  </si>
  <si>
    <t>Lê Thị Phượng</t>
  </si>
  <si>
    <t>Nguyễn Bùi Phương</t>
  </si>
  <si>
    <t>Nguyễn Hiếu</t>
  </si>
  <si>
    <t>Nguyễn Thị Phương</t>
  </si>
  <si>
    <t>Nguyễn Trọng Tuấn</t>
  </si>
  <si>
    <t>Trần Hà</t>
  </si>
  <si>
    <t>Trần Thị Trâm</t>
  </si>
  <si>
    <t>Trần Trang</t>
  </si>
  <si>
    <t>Trịnh Thị Mai</t>
  </si>
  <si>
    <t>Vũ Thị Phương</t>
  </si>
  <si>
    <t>Tạ Thị Hữu</t>
  </si>
  <si>
    <t>Ân</t>
  </si>
  <si>
    <t>Đặng Việt</t>
  </si>
  <si>
    <t>Ngô Đình</t>
  </si>
  <si>
    <t>Đinh Thị Minh</t>
  </si>
  <si>
    <t>Nguyễn Linh</t>
  </si>
  <si>
    <t>Nguyễn Yến</t>
  </si>
  <si>
    <t>Hoàng Trung</t>
  </si>
  <si>
    <t>Doãn Văn</t>
  </si>
  <si>
    <t>ATM56DH</t>
  </si>
  <si>
    <t>Bùi Trọng</t>
  </si>
  <si>
    <t>Trịnh Trung</t>
  </si>
  <si>
    <t>Trương Trí</t>
  </si>
  <si>
    <t>Đặng Thị Ánh</t>
  </si>
  <si>
    <t>Đào Thị Thùy</t>
  </si>
  <si>
    <t>Lê Thái</t>
  </si>
  <si>
    <t>Mai Tùng</t>
  </si>
  <si>
    <t>Phạm Ánh</t>
  </si>
  <si>
    <t>Vũ Tùng</t>
  </si>
  <si>
    <t>Đặng Đức Tiến</t>
  </si>
  <si>
    <t>Dương Đức</t>
  </si>
  <si>
    <t>Quản Trọng</t>
  </si>
  <si>
    <t>Đồng</t>
  </si>
  <si>
    <t>Vũ Trường</t>
  </si>
  <si>
    <t>Dương Mạnh</t>
  </si>
  <si>
    <t>Phan Anh</t>
  </si>
  <si>
    <t>Nguyễn Hương</t>
  </si>
  <si>
    <t>Trần Hương</t>
  </si>
  <si>
    <t>Bùi Thu</t>
  </si>
  <si>
    <t>Trần Thu</t>
  </si>
  <si>
    <t>Vũ Thái</t>
  </si>
  <si>
    <t>Phạm Thị Bích</t>
  </si>
  <si>
    <t>Hiên</t>
  </si>
  <si>
    <t>Lê Vũ</t>
  </si>
  <si>
    <t>Đặng Từ</t>
  </si>
  <si>
    <t>Lã Minh</t>
  </si>
  <si>
    <t>Hà Thị Thu</t>
  </si>
  <si>
    <t>Hoài</t>
  </si>
  <si>
    <t>Vũ Thị Thu</t>
  </si>
  <si>
    <t>Lê Huy</t>
  </si>
  <si>
    <t>Hồng</t>
  </si>
  <si>
    <t>Đoàn Phi</t>
  </si>
  <si>
    <t>Lương Đức</t>
  </si>
  <si>
    <t>Phạm Hữu</t>
  </si>
  <si>
    <t>Nguyễn Dương</t>
  </si>
  <si>
    <t>Phạm Phúc</t>
  </si>
  <si>
    <t>Đoàn Thị Thu</t>
  </si>
  <si>
    <t>Tống Xuân</t>
  </si>
  <si>
    <t>Vũ Khánh</t>
  </si>
  <si>
    <t>Nguyễn Thị Thanh</t>
  </si>
  <si>
    <t>Khá</t>
  </si>
  <si>
    <t>Phan Đức</t>
  </si>
  <si>
    <t>Hà Chí</t>
  </si>
  <si>
    <t>Bùi Đức Quốc</t>
  </si>
  <si>
    <t>Nguyễn Tự</t>
  </si>
  <si>
    <t>Vũ Thế</t>
  </si>
  <si>
    <t>Kông</t>
  </si>
  <si>
    <t>Lân</t>
  </si>
  <si>
    <t>Lê</t>
  </si>
  <si>
    <t>Thân Ngọc</t>
  </si>
  <si>
    <t>Vũ Thị Mỹ</t>
  </si>
  <si>
    <t>Đinh Thị Thúy</t>
  </si>
  <si>
    <t>Loan</t>
  </si>
  <si>
    <t>Dư Lê Quang</t>
  </si>
  <si>
    <t>Hoàng Hữu</t>
  </si>
  <si>
    <t>Nguyễn Phạm Nhất</t>
  </si>
  <si>
    <t>Luyện</t>
  </si>
  <si>
    <t>Đinh Phan Công</t>
  </si>
  <si>
    <t>Đinh Tuấn</t>
  </si>
  <si>
    <t>Lê Bách</t>
  </si>
  <si>
    <t>Lê Nguyên</t>
  </si>
  <si>
    <t>Lưu Dương</t>
  </si>
  <si>
    <t>Lý Hoàng</t>
  </si>
  <si>
    <t>Nguyễn Thảo</t>
  </si>
  <si>
    <t>Mỹ</t>
  </si>
  <si>
    <t>Đặng Hải</t>
  </si>
  <si>
    <t>Trần Hoài</t>
  </si>
  <si>
    <t>Trịnh Hoài</t>
  </si>
  <si>
    <t>Bùi Thị Phương</t>
  </si>
  <si>
    <t>Phan Thị</t>
  </si>
  <si>
    <t>Đặng Thảo</t>
  </si>
  <si>
    <t>Bùi Bảo</t>
  </si>
  <si>
    <t>Tạ Hữu</t>
  </si>
  <si>
    <t>Tạ Khánh</t>
  </si>
  <si>
    <t>Cao Hồng</t>
  </si>
  <si>
    <t>Nhiên</t>
  </si>
  <si>
    <t>Lê Nguyễn Hồng</t>
  </si>
  <si>
    <t>Bùi An</t>
  </si>
  <si>
    <t>Ngô Hải</t>
  </si>
  <si>
    <t>Cao Thảo</t>
  </si>
  <si>
    <t>Đặng Hà</t>
  </si>
  <si>
    <t>Nguyễn Thị Anh</t>
  </si>
  <si>
    <t>Lương Minh</t>
  </si>
  <si>
    <t>Nguyễn Hoàng Duy</t>
  </si>
  <si>
    <t>Trịnh Thái</t>
  </si>
  <si>
    <t>Quê</t>
  </si>
  <si>
    <t>Đặng Trọng</t>
  </si>
  <si>
    <t>Đặng Vũ Xuân</t>
  </si>
  <si>
    <t>Lê Ngọc</t>
  </si>
  <si>
    <t>Phạm Thị Ngọc</t>
  </si>
  <si>
    <t>Vũ Thúy</t>
  </si>
  <si>
    <t>San</t>
  </si>
  <si>
    <t>Dương Hồng</t>
  </si>
  <si>
    <t>Nguyễn Nam</t>
  </si>
  <si>
    <t>Trần Tuấn</t>
  </si>
  <si>
    <t>Lê Nhật</t>
  </si>
  <si>
    <t>Tấn</t>
  </si>
  <si>
    <t>Dư Thừa</t>
  </si>
  <si>
    <t>Phan Thanh Phương</t>
  </si>
  <si>
    <t>Phùng Lê Phương</t>
  </si>
  <si>
    <t>Quản Ngọc</t>
  </si>
  <si>
    <t>Chu Xuân Hà</t>
  </si>
  <si>
    <t>Thiết</t>
  </si>
  <si>
    <t>Nguyễn Hoàng Anh</t>
  </si>
  <si>
    <t>Thứ</t>
  </si>
  <si>
    <t>Thùy</t>
  </si>
  <si>
    <t>Vũ Tân</t>
  </si>
  <si>
    <t>Đặng Hương</t>
  </si>
  <si>
    <t>Nguyễn Huyền</t>
  </si>
  <si>
    <t>Phạm Thị Vân</t>
  </si>
  <si>
    <t>Triệu</t>
  </si>
  <si>
    <t>Giang Đức</t>
  </si>
  <si>
    <t>Trần Bình</t>
  </si>
  <si>
    <t>Nguyễn Đình Tuấn</t>
  </si>
  <si>
    <t>Nguyễn Phú</t>
  </si>
  <si>
    <t>Đoàn Duy</t>
  </si>
  <si>
    <t>Đoàn Nguyễn Sơn</t>
  </si>
  <si>
    <t>Nguyễn Sơn</t>
  </si>
  <si>
    <t>Bùi Ánh</t>
  </si>
  <si>
    <t>Tuyết</t>
  </si>
  <si>
    <t>Hoàng Nguyễn Thục</t>
  </si>
  <si>
    <t>Vũ Thị Bích</t>
  </si>
  <si>
    <t>Tiêu Quang</t>
  </si>
  <si>
    <t>Đặng Tài</t>
  </si>
  <si>
    <t>Nguyễn Trọng Quốc</t>
  </si>
  <si>
    <t>Đoàn Thị Hồng</t>
  </si>
  <si>
    <t>Tên lớp</t>
  </si>
  <si>
    <t>Số TC</t>
  </si>
  <si>
    <t>Họ tên</t>
  </si>
  <si>
    <t>DANH SÁCH SINH VIÊN CHƯA ĐĂNG KÝ ĐỦ TÍN CHỈ</t>
  </si>
  <si>
    <t>/Chưa đăng ký lệ phí làm bằng TN</t>
  </si>
  <si>
    <t>Lê Cảnh</t>
  </si>
  <si>
    <t>KPM55DH1</t>
  </si>
  <si>
    <t>/Chỉ học cải thiện điểm &lt; 7.0. Điểm Z=8</t>
  </si>
  <si>
    <t>/Chỉ học cải thiện điểm &lt; 7.0. Điểm Z=7</t>
  </si>
  <si>
    <t>/Chỉ học cải thiện điểm &lt; 7.0. Điểm Z=9</t>
  </si>
  <si>
    <t>00011N02</t>
  </si>
  <si>
    <t>K58CL</t>
  </si>
  <si>
    <t>K57CL</t>
  </si>
  <si>
    <t>K56CL</t>
  </si>
  <si>
    <t>16101N01</t>
  </si>
  <si>
    <t>29102N07</t>
  </si>
  <si>
    <t>/Chưa đủ điều kiện TN/Chưa đủ điều kiện TN</t>
  </si>
  <si>
    <t>/Chưa đủ điều kiện TN/Lớp dự kiến hủy do ít SV</t>
  </si>
  <si>
    <t>Hoàng Đắc</t>
  </si>
  <si>
    <t>Đỗ Quốc</t>
  </si>
  <si>
    <t>Bá Thị</t>
  </si>
  <si>
    <t>Luyên</t>
  </si>
  <si>
    <t>/Chưa đăng ký lệ phí làm bằng TN/Lớp dự kiến hủy do ít SV</t>
  </si>
  <si>
    <t>Lê Hồng</t>
  </si>
  <si>
    <t>Đào Tùng</t>
  </si>
  <si>
    <t>Vorasarn</t>
  </si>
  <si>
    <t>Metmany</t>
  </si>
  <si>
    <t>Lưu Thị Minh</t>
  </si>
  <si>
    <t>Nguyễn Tất</t>
  </si>
  <si>
    <t>Tê</t>
  </si>
  <si>
    <t>MKT53DH3</t>
  </si>
  <si>
    <t>DKT54DH2</t>
  </si>
  <si>
    <t>Đinh Sơn</t>
  </si>
  <si>
    <t>/Chưa học: Điều động tàu 1</t>
  </si>
  <si>
    <t>/Chưa học: Địa văn hàng hải 2</t>
  </si>
  <si>
    <t>Hứa Huy</t>
  </si>
  <si>
    <t>Ngô Việt</t>
  </si>
  <si>
    <t>Phạm Viết</t>
  </si>
  <si>
    <t>Lan</t>
  </si>
  <si>
    <t>CTT54DH1</t>
  </si>
  <si>
    <t>Trần Tùng</t>
  </si>
  <si>
    <t>QKT54DH2</t>
  </si>
  <si>
    <t>Biên</t>
  </si>
  <si>
    <t>Lê Vũ Thanh</t>
  </si>
  <si>
    <t>/Chưa học: Thiết kế nền mặt đường</t>
  </si>
  <si>
    <t>Đỗ Diệu</t>
  </si>
  <si>
    <t>Huỳnh Minh</t>
  </si>
  <si>
    <t>/Chưa học: Cầu bê tông cốt thép 1</t>
  </si>
  <si>
    <t>KTB54DH2</t>
  </si>
  <si>
    <t>Nguyễn Thảo Anh</t>
  </si>
  <si>
    <t>15620H</t>
  </si>
  <si>
    <t>15114H</t>
  </si>
  <si>
    <t>15621H</t>
  </si>
  <si>
    <t>Vũ Ngọc Duy</t>
  </si>
  <si>
    <t>Vũ Thế Đức</t>
  </si>
  <si>
    <t>Nguyễn Cao</t>
  </si>
  <si>
    <t>/Chưa học: Nguyên lý cơ bản 2;Tư tưởng Hồ Chí Minh</t>
  </si>
  <si>
    <t>/Chưa học: Luật biển</t>
  </si>
  <si>
    <t>Tô Ngọc</t>
  </si>
  <si>
    <t>/Chỉ học cải thiện điểm &lt; 7.0. Điểm Z=7.5/Lớp dự kiến hủy do ít SV</t>
  </si>
  <si>
    <t>/Chưa học: Máy điện hàng hải 1</t>
  </si>
  <si>
    <t>Đào Thành</t>
  </si>
  <si>
    <t>Học</t>
  </si>
  <si>
    <t>KTN55DH2</t>
  </si>
  <si>
    <t>Bùi Hữu</t>
  </si>
  <si>
    <t>/Chưa học: Tổng hợp hệ điện cơ</t>
  </si>
  <si>
    <t>Nguyễn Trí</t>
  </si>
  <si>
    <t>Độ</t>
  </si>
  <si>
    <t>Trương Ngọc</t>
  </si>
  <si>
    <t>/Chưa học: Cơ lý thuyết 1/Lớp dự kiến hủy do ít SV</t>
  </si>
  <si>
    <t>/Chưa học: May phu tau thuy</t>
  </si>
  <si>
    <t>Tiêu Hoàng</t>
  </si>
  <si>
    <t>Cao Đức</t>
  </si>
  <si>
    <t>/Chưa học: Cong nghe che tao may</t>
  </si>
  <si>
    <t>/Chưa học: Công trình thủy công trong nhà máy ĐT</t>
  </si>
  <si>
    <t>/Chưa học: Thực tập công nhân CTT</t>
  </si>
  <si>
    <t>/Chưa học: Anh văn chuyên ngành hàng hải 1</t>
  </si>
  <si>
    <t>Lưu Tất</t>
  </si>
  <si>
    <t>Đỗ Ngân</t>
  </si>
  <si>
    <t>/Chưa học: Cơ học đất/Lớp dự kiến hủy do ít SV</t>
  </si>
  <si>
    <t>/Chưa học: Kiến trúc dân dụng</t>
  </si>
  <si>
    <t>Nguyễn Xuân Đức</t>
  </si>
  <si>
    <t>/Chưa học: Thi công lắp ghép nhà CN</t>
  </si>
  <si>
    <t>Lý Gia</t>
  </si>
  <si>
    <t>Thăng</t>
  </si>
  <si>
    <t>Chu Hoàng</t>
  </si>
  <si>
    <t>Nguyễn Trường</t>
  </si>
  <si>
    <t>/Chưa học: Nhập môn công nghệ phần mềm</t>
  </si>
  <si>
    <t>Ngô Duy</t>
  </si>
  <si>
    <t>Bùi Khánh</t>
  </si>
  <si>
    <t>Phùng Mạnh</t>
  </si>
  <si>
    <t>Đoàn Ngọc</t>
  </si>
  <si>
    <t>Trần Vũ</t>
  </si>
  <si>
    <t>Phan Lệ</t>
  </si>
  <si>
    <t>Phùng Thị Kim</t>
  </si>
  <si>
    <t>Trương Tuấn</t>
  </si>
  <si>
    <t>Bùi Thọ</t>
  </si>
  <si>
    <t>Đàm Thanh</t>
  </si>
  <si>
    <t>Đỗ Thị Thái</t>
  </si>
  <si>
    <t>15311H</t>
  </si>
  <si>
    <t>15312H</t>
  </si>
  <si>
    <t>15343H</t>
  </si>
  <si>
    <t>Phạm Thị Hồng</t>
  </si>
  <si>
    <t>Huỳnh Ngọc</t>
  </si>
  <si>
    <t>Cao Anh</t>
  </si>
  <si>
    <t>Vũ Thị Kim</t>
  </si>
  <si>
    <t>Vũ Thạch</t>
  </si>
  <si>
    <t>Chưa đăng ký thực tập TN</t>
  </si>
  <si>
    <t>Lê Hoàng</t>
  </si>
  <si>
    <t>/Chưa học: Thực tập chuyên ngành</t>
  </si>
  <si>
    <t>Trần Phúc</t>
  </si>
  <si>
    <t>Vũ Lâm</t>
  </si>
  <si>
    <t>25309E</t>
  </si>
  <si>
    <t>25310E</t>
  </si>
  <si>
    <t>Nguyễn Chiến</t>
  </si>
  <si>
    <t>/Chưa đủ điều kiện TN/Chưa đủ điều kiện TNĐiểm TOEIC&lt;450</t>
  </si>
  <si>
    <t>15344H</t>
  </si>
  <si>
    <t>15606H</t>
  </si>
  <si>
    <t>28214H</t>
  </si>
  <si>
    <t>Giang Ngọc</t>
  </si>
  <si>
    <t>Nguyễn Đức Anh</t>
  </si>
  <si>
    <t>/Chưa học: Sửa chữa máy tàu thủy 1;Động cơ đốt trong 2</t>
  </si>
  <si>
    <t>Đinh Công</t>
  </si>
  <si>
    <t>15111H</t>
  </si>
  <si>
    <t>Lương Duy</t>
  </si>
  <si>
    <t>Thông</t>
  </si>
  <si>
    <t>/Chưa học: Luật biển/Lớp dự kiến hủy do ít SV</t>
  </si>
  <si>
    <t>Hạt</t>
  </si>
  <si>
    <t>/Chưa học: Sửa chữa máy tàu thủy 1</t>
  </si>
  <si>
    <t>/Chưa học: Động cơ đốt trong 2</t>
  </si>
  <si>
    <t>/Chưa học: Lý thuyết điều khiển TĐ</t>
  </si>
  <si>
    <t>Trịnh Thành</t>
  </si>
  <si>
    <t>/Chưa học: Truyền động thuỷ khí</t>
  </si>
  <si>
    <t>/Chưa học: Hệ thống tự động TT1</t>
  </si>
  <si>
    <t>/Chưa học: LT và kỹ thuật anten</t>
  </si>
  <si>
    <t>/Chưa học: Thiết bị thu phát VTĐ</t>
  </si>
  <si>
    <t>/Chưa học: Trường điện từ và TS</t>
  </si>
  <si>
    <t>Đinh Hải</t>
  </si>
  <si>
    <t>Nguyễn Trần</t>
  </si>
  <si>
    <t>Chỉnh</t>
  </si>
  <si>
    <t>Triệu Duy</t>
  </si>
  <si>
    <t>/Chưa học: Kỹ thuật siêu cao tần;LT và kỹ thuật anten</t>
  </si>
  <si>
    <t>/Chưa học: Kỹ thuật thông tin số</t>
  </si>
  <si>
    <t>Cao Thành</t>
  </si>
  <si>
    <t>Bùi Hiển</t>
  </si>
  <si>
    <t>/Chưa học: PLC</t>
  </si>
  <si>
    <t>Lương Quang</t>
  </si>
  <si>
    <t>/Chưa học: PLC;Trang bị điện điện tử máy GCKL</t>
  </si>
  <si>
    <t>Trương Minh</t>
  </si>
  <si>
    <t>/Chưa học: Thiết kế hệ thống ĐLTT 1</t>
  </si>
  <si>
    <t>/Chưa học: Sửa chữa hệ thống ĐLTT 1</t>
  </si>
  <si>
    <t>/Chưa học: Vẽ tàu</t>
  </si>
  <si>
    <t>Hoàng Huy</t>
  </si>
  <si>
    <t>Nguyễn Phạm Côn</t>
  </si>
  <si>
    <t>Cử</t>
  </si>
  <si>
    <t>/Chưa học: Thủy lực 1;Khí tượng thủy hải văn</t>
  </si>
  <si>
    <t>Phạm Thị Minh</t>
  </si>
  <si>
    <t>/Chưa học: Cơ sở trắc địa công trình</t>
  </si>
  <si>
    <t>Trương Đức</t>
  </si>
  <si>
    <t>Phạm Đức Huy</t>
  </si>
  <si>
    <t>Nguyễn Vinh</t>
  </si>
  <si>
    <t>Đức Minh</t>
  </si>
  <si>
    <t>Đoàn Bình</t>
  </si>
  <si>
    <t>Trần Hữu Trường</t>
  </si>
  <si>
    <t>/Chưa học: Đồ họa máy tính</t>
  </si>
  <si>
    <t>Vũ Hoàng Anh</t>
  </si>
  <si>
    <t>/Chưa học: Hệ điều hành mã nguồn mở</t>
  </si>
  <si>
    <t>Lệ</t>
  </si>
  <si>
    <t>Đinh Nhât</t>
  </si>
  <si>
    <t>Hoàng Quỳnh</t>
  </si>
  <si>
    <t>/Chưa học: Lập trình hướng đối tượng;Cấu trúc dữ liệu và giải thuật</t>
  </si>
  <si>
    <t>/Chưa học: Truyền dữ liệu</t>
  </si>
  <si>
    <t>Hoàng Phạm Minh</t>
  </si>
  <si>
    <t>Tăng Thị Thúy</t>
  </si>
  <si>
    <t>Tống Thị</t>
  </si>
  <si>
    <t>Lý</t>
  </si>
  <si>
    <t>Trương Thị Than</t>
  </si>
  <si>
    <t>Tạ Thanh</t>
  </si>
  <si>
    <t>Phạm Thị Hương</t>
  </si>
  <si>
    <t>Trần Tú</t>
  </si>
  <si>
    <t>/Chưa học: Kỹ năng Đọc hiểu 4/Lớp dự kiến hủy do ít SV</t>
  </si>
  <si>
    <t>Dương Thị Hồng</t>
  </si>
  <si>
    <t>Vũ Thị Quỳnh</t>
  </si>
  <si>
    <t>Đỗ Thị Ngọc</t>
  </si>
  <si>
    <t>Dinh</t>
  </si>
  <si>
    <t>Phan Thị Bích</t>
  </si>
  <si>
    <t>Lê Đồng Khánh</t>
  </si>
  <si>
    <t>Trần Phương</t>
  </si>
  <si>
    <t>Bùi Thị Hải</t>
  </si>
  <si>
    <t>25324E</t>
  </si>
  <si>
    <t>/Chưa học: Phiên dịch 2</t>
  </si>
  <si>
    <t>/Chưa học: Hóa lý 3</t>
  </si>
  <si>
    <t>Khúc Đình</t>
  </si>
  <si>
    <t>Cao Thị Ngọc</t>
  </si>
  <si>
    <t>Ngà</t>
  </si>
  <si>
    <t>Trương Văn</t>
  </si>
  <si>
    <t>Đặng Hoài</t>
  </si>
  <si>
    <t>Phạm Mai</t>
  </si>
  <si>
    <t>Vũ Đại</t>
  </si>
  <si>
    <t>/Chưa học: Tâm lý học quản trị</t>
  </si>
  <si>
    <t>Ngô Thị</t>
  </si>
  <si>
    <t>Đào Nguyễn Tuệ</t>
  </si>
  <si>
    <t>Bùi Thị Lệ</t>
  </si>
  <si>
    <t>Đồng Thị Thùy</t>
  </si>
  <si>
    <t>Nguyễn Thị Cẩm</t>
  </si>
  <si>
    <t>Quản Hữu</t>
  </si>
  <si>
    <t>Lương Lâm</t>
  </si>
  <si>
    <t>Đặng Tiến</t>
  </si>
  <si>
    <t>Tô Huy</t>
  </si>
  <si>
    <t>17102H</t>
  </si>
  <si>
    <t>Nguyễn Hồ Thu</t>
  </si>
  <si>
    <t>Lê Tùng</t>
  </si>
  <si>
    <t>Trần Thị Yến</t>
  </si>
  <si>
    <t>Mạc Thu</t>
  </si>
  <si>
    <t>Đinh Phúc</t>
  </si>
  <si>
    <t>Đỗ Thị Minh</t>
  </si>
  <si>
    <t>15124H</t>
  </si>
  <si>
    <t>15603E</t>
  </si>
  <si>
    <t>Đồng Ngọc</t>
  </si>
  <si>
    <t>Lương Ngọc</t>
  </si>
  <si>
    <t>/Chưa học: Thiết bị năng lượng tàu thủy</t>
  </si>
  <si>
    <t>Hoàng Quang</t>
  </si>
  <si>
    <t>Hoàng Thị Trang</t>
  </si>
  <si>
    <t>/Chưa học: Quá trình và thiết bị CN hóa học 1</t>
  </si>
  <si>
    <t>/Chưa học: Hóa học dầu mỏ và khí</t>
  </si>
  <si>
    <t>Bùi Thị Kim</t>
  </si>
  <si>
    <t>Bùi Nguyễn Quan</t>
  </si>
  <si>
    <t>/Chưa học: Pháp luật kinh tế</t>
  </si>
  <si>
    <t>Bùi Phúc Huy</t>
  </si>
  <si>
    <t>/Chưa học: Tin học đại cương</t>
  </si>
  <si>
    <t>Bùi Doãn</t>
  </si>
  <si>
    <t>Bùi Phương Duy</t>
  </si>
  <si>
    <t>Bùi Thị Thanh</t>
  </si>
  <si>
    <t>Bùi Thái</t>
  </si>
  <si>
    <t>/Chưa học: Hóa đại cương</t>
  </si>
  <si>
    <t>/Chưa học: Cơ học kết cấu 2;Kết cấu bê tông cốt thép 1</t>
  </si>
  <si>
    <t>17212E</t>
  </si>
  <si>
    <t>/Chưa học: Điện tử công suất</t>
  </si>
  <si>
    <t>/Chưa học: Kỹ thuật đo lường;Kỹ thuật cảm biến</t>
  </si>
  <si>
    <t>/Chỉ học cải thiện điểm &lt; 7.0. Điểm Z=7.8</t>
  </si>
  <si>
    <t>Đoàn Hải</t>
  </si>
  <si>
    <t>Đặng Trần</t>
  </si>
  <si>
    <t>Đỗ Phú</t>
  </si>
  <si>
    <t>Đàm Thị Thu</t>
  </si>
  <si>
    <t>Đặng Thị Ngọc</t>
  </si>
  <si>
    <t>Đàm Vương</t>
  </si>
  <si>
    <t>Hoành</t>
  </si>
  <si>
    <t>15310H</t>
  </si>
  <si>
    <t>28301H</t>
  </si>
  <si>
    <t>15303H</t>
  </si>
  <si>
    <t>15630H</t>
  </si>
  <si>
    <t>15308H</t>
  </si>
  <si>
    <t>/Chưa học: Kỹ thuật vi điều khiển</t>
  </si>
  <si>
    <t>Đồng Đức</t>
  </si>
  <si>
    <t>Tuệ</t>
  </si>
  <si>
    <t>/Chưa học: Máy VTĐ hàng hải 1</t>
  </si>
  <si>
    <t>/Chưa học: Cơ học kết cấu 1;Sức bền vật liệu 1</t>
  </si>
  <si>
    <t>15619H</t>
  </si>
  <si>
    <t>/Chưa học: Toán cao cấp</t>
  </si>
  <si>
    <t>Hoàng Quốc</t>
  </si>
  <si>
    <t>Hồ Trịnh Anh</t>
  </si>
  <si>
    <t>/Chưa học: Cơ kết cấu</t>
  </si>
  <si>
    <t>Hoàng Nguyễn An</t>
  </si>
  <si>
    <t>Hồ Văn</t>
  </si>
  <si>
    <t>Kiều Đức</t>
  </si>
  <si>
    <t>Lương Mạnh</t>
  </si>
  <si>
    <t>Lữ Duy</t>
  </si>
  <si>
    <t>/Chưa học: Cơ học kết cấu 2</t>
  </si>
  <si>
    <t>/Chưa học: Cơ học kết cấu 1;Sức bền vật liệu 1/Lớp dự kiến hủy do ít SV</t>
  </si>
  <si>
    <t>Mai Quốc</t>
  </si>
  <si>
    <t>Nguyễn Phạm Thà</t>
  </si>
  <si>
    <t>Nguyễn Sinh</t>
  </si>
  <si>
    <t>Cung</t>
  </si>
  <si>
    <t>Nguyễn Thị Việt</t>
  </si>
  <si>
    <t>/Chưa học: Hàng hóa;Pháp luật vận tải TNĐ</t>
  </si>
  <si>
    <t>/Chưa học: Kỹ thuật số/Lớp dự kiến hủy do ít SV</t>
  </si>
  <si>
    <t>28210H</t>
  </si>
  <si>
    <t>Nguyễn Thục</t>
  </si>
  <si>
    <t>Nguyễn Hùng</t>
  </si>
  <si>
    <t>Dần</t>
  </si>
  <si>
    <t>Nguyễn Cảnh</t>
  </si>
  <si>
    <t>Nguyễn Quyết</t>
  </si>
  <si>
    <t>/Chưa học: Cơ lý thuyết 2;Sức bền vật liệu 1</t>
  </si>
  <si>
    <t>Khiêm</t>
  </si>
  <si>
    <t>Phạm Lương</t>
  </si>
  <si>
    <t>Phan Thị Quỳnh</t>
  </si>
  <si>
    <t>Liễu</t>
  </si>
  <si>
    <t>Phan Thanh Phươ</t>
  </si>
  <si>
    <t>Phạm Nhật</t>
  </si>
  <si>
    <t>Trịnh Thị</t>
  </si>
  <si>
    <t>/Chưa học: Kỹ thuật số</t>
  </si>
  <si>
    <t>Dự</t>
  </si>
  <si>
    <t>Tăng Trâm</t>
  </si>
  <si>
    <t>Trần Đắc</t>
  </si>
  <si>
    <t>Vũ Hoài</t>
  </si>
  <si>
    <t>Vũ Thị Thảo</t>
  </si>
  <si>
    <t>/Chưa học: Kỹ năng Đọc hiểu 4</t>
  </si>
  <si>
    <t>Vũ Chí</t>
  </si>
  <si>
    <t>Triệu Lê Khánh</t>
  </si>
  <si>
    <t>/Chưa học: Cơ sở dữ liệu</t>
  </si>
  <si>
    <t>/Chưa học: Sức bền vật liệu/Lớp dự kiến hủy do ít SV</t>
  </si>
  <si>
    <t>/Chưa học: Thủy lực</t>
  </si>
  <si>
    <t>Cao Duy</t>
  </si>
  <si>
    <t>Cồ Kim</t>
  </si>
  <si>
    <t>11469H</t>
  </si>
  <si>
    <t>17427H</t>
  </si>
  <si>
    <t>17523H</t>
  </si>
  <si>
    <t>Nguyễn</t>
  </si>
  <si>
    <t>Đỗ Ngọc Quế</t>
  </si>
  <si>
    <t>Đinh Nguyễn Phụ</t>
  </si>
  <si>
    <t>Bảng</t>
  </si>
  <si>
    <t>Đặng Minh</t>
  </si>
  <si>
    <t>/Chưa học: Sức bền vật liệu</t>
  </si>
  <si>
    <t>Đào Thị Hương</t>
  </si>
  <si>
    <t>/Chưa học: Pháp luật đại cương</t>
  </si>
  <si>
    <t>Đầu Thị</t>
  </si>
  <si>
    <t>Đỗ Thanh</t>
  </si>
  <si>
    <t>Đào Thanh</t>
  </si>
  <si>
    <t>Đồng Thị Như</t>
  </si>
  <si>
    <t>Đoàn Như</t>
  </si>
  <si>
    <t>Đặng Đức</t>
  </si>
  <si>
    <t>15635E</t>
  </si>
  <si>
    <t>15632H</t>
  </si>
  <si>
    <t>15607H</t>
  </si>
  <si>
    <t>Hoàng Phương</t>
  </si>
  <si>
    <t>26101H</t>
  </si>
  <si>
    <t>Hoàng Thị Thu</t>
  </si>
  <si>
    <t>Hoàng Thị Phươn</t>
  </si>
  <si>
    <t>Huỳnh Gia</t>
  </si>
  <si>
    <t>Qui</t>
  </si>
  <si>
    <t>Hà Anh</t>
  </si>
  <si>
    <t>Lưu Thúy</t>
  </si>
  <si>
    <t>15640H</t>
  </si>
  <si>
    <t>Lê Thị Thúy</t>
  </si>
  <si>
    <t>/Chưa học: Hóa học kỹ thuật MT</t>
  </si>
  <si>
    <t>/Chưa học: QT thủy lực và truyền nhiệt</t>
  </si>
  <si>
    <t>Lâm Thị</t>
  </si>
  <si>
    <t>Huyên</t>
  </si>
  <si>
    <t>La Khánh</t>
  </si>
  <si>
    <t>Lâm Thùy</t>
  </si>
  <si>
    <t>/Chưa học: Máy điện;Điện tử tương tự-số</t>
  </si>
  <si>
    <t>/Chưa học: Điện tử tương tự-số</t>
  </si>
  <si>
    <t>17304H</t>
  </si>
  <si>
    <t>17303H</t>
  </si>
  <si>
    <t>18124H</t>
  </si>
  <si>
    <t>19109H</t>
  </si>
  <si>
    <t>Mai Ngọc Kiều</t>
  </si>
  <si>
    <t>Mai Thị Thu</t>
  </si>
  <si>
    <t>KTB59DH</t>
  </si>
  <si>
    <t>Mai Diễm</t>
  </si>
  <si>
    <t>Nguyễn Bùi Phươ</t>
  </si>
  <si>
    <t>Nguyễn Thị Nhật</t>
  </si>
  <si>
    <t>Chúc</t>
  </si>
  <si>
    <t>Nguyễn Khương</t>
  </si>
  <si>
    <t>Nguyễn Đức Thàn</t>
  </si>
  <si>
    <t>/Chưa học: Cơ lý thuyết</t>
  </si>
  <si>
    <t>Nguyễn Vũ Anh</t>
  </si>
  <si>
    <t>Nguyễn Hữu Đức</t>
  </si>
  <si>
    <t>/Chưa học: CĐ trường học và nội thất CTGD/Lớp dự kiến hủy do ít SV</t>
  </si>
  <si>
    <t>15301H</t>
  </si>
  <si>
    <t>15326E</t>
  </si>
  <si>
    <t>15635H</t>
  </si>
  <si>
    <t>/Chưa học: Những NLCB của CN ML1</t>
  </si>
  <si>
    <t>Ngô Quốc</t>
  </si>
  <si>
    <t>Nguyễn Duy Thùy</t>
  </si>
  <si>
    <t>Lĩnh</t>
  </si>
  <si>
    <t>Nguyễn Tiến Nhậ</t>
  </si>
  <si>
    <t>Nguyễn Thu Như</t>
  </si>
  <si>
    <t>/Chưa học: Tiếng Anh thương mại 1</t>
  </si>
  <si>
    <t>/Chưa học: Kỹ năng Nghe 3</t>
  </si>
  <si>
    <t>/Chưa học: Kết cấu tàu và CTBDĐ 1</t>
  </si>
  <si>
    <t>Thường</t>
  </si>
  <si>
    <t>15815H</t>
  </si>
  <si>
    <t>Nguyễn Thị Thái</t>
  </si>
  <si>
    <t>Nguyễn Trường P</t>
  </si>
  <si>
    <t>Phạm Kiên</t>
  </si>
  <si>
    <t>Phạm Linh</t>
  </si>
  <si>
    <t>Phùng Trung</t>
  </si>
  <si>
    <t>Phạm Nguyễn Phư</t>
  </si>
  <si>
    <t>Phan Thiên</t>
  </si>
  <si>
    <t>Phạm Lam</t>
  </si>
  <si>
    <t>Tuyến</t>
  </si>
  <si>
    <t>15101H</t>
  </si>
  <si>
    <t>Phạm Phong</t>
  </si>
  <si>
    <t>Quách Nam</t>
  </si>
  <si>
    <t>/Chưa học: Cơ sở kiến trúc</t>
  </si>
  <si>
    <t>Tô Mạnh</t>
  </si>
  <si>
    <t>Diệu</t>
  </si>
  <si>
    <t>Trang Công</t>
  </si>
  <si>
    <t>Trần Nguyên</t>
  </si>
  <si>
    <t>Thân Văn</t>
  </si>
  <si>
    <t>Trần Thị Kim</t>
  </si>
  <si>
    <t>Trương Quốc</t>
  </si>
  <si>
    <t>DTA59DH</t>
  </si>
  <si>
    <t>Vũ Lập</t>
  </si>
  <si>
    <t>VTT59DH</t>
  </si>
  <si>
    <t>Võ Trung</t>
  </si>
  <si>
    <t>/Chưa học: Cơ lý thuyết/Lớp dự kiến hủy do ít SV</t>
  </si>
  <si>
    <t>Vũ Thị Tú</t>
  </si>
  <si>
    <t>Vòng Dịch</t>
  </si>
  <si>
    <t>13307H</t>
  </si>
  <si>
    <t>13103H</t>
  </si>
  <si>
    <t>13305E</t>
  </si>
  <si>
    <t>13350H</t>
  </si>
  <si>
    <t>KNL59DH</t>
  </si>
  <si>
    <t>LQC59DH</t>
  </si>
  <si>
    <t>KTB59CL</t>
  </si>
  <si>
    <t>25114H</t>
  </si>
  <si>
    <t>QKD59DH</t>
  </si>
  <si>
    <t>KTN59CL</t>
  </si>
  <si>
    <t>Hoàng Thị Hồng</t>
  </si>
  <si>
    <t>QKT59DH</t>
  </si>
  <si>
    <t>ATM59DH</t>
  </si>
  <si>
    <t>Phạm Khắc</t>
  </si>
  <si>
    <t>Duẩn</t>
  </si>
  <si>
    <t>CNT59CL</t>
  </si>
  <si>
    <t>Bùi Vũ</t>
  </si>
  <si>
    <t>Đào Lê Anh</t>
  </si>
  <si>
    <t>XDD59DH</t>
  </si>
  <si>
    <t>KTT59DH</t>
  </si>
  <si>
    <t>Hà Châu</t>
  </si>
  <si>
    <t>NNA59DH</t>
  </si>
  <si>
    <t>LHH59DH</t>
  </si>
  <si>
    <t>Đoàn Thị Mỹ</t>
  </si>
  <si>
    <t>Hạ</t>
  </si>
  <si>
    <t>KTN59DH</t>
  </si>
  <si>
    <t>MCN59DH</t>
  </si>
  <si>
    <t>Phạm Thúy</t>
  </si>
  <si>
    <t>KTD59DH</t>
  </si>
  <si>
    <t>TCH59DH</t>
  </si>
  <si>
    <t>MTT59DH</t>
  </si>
  <si>
    <t>Phạm Khánh</t>
  </si>
  <si>
    <t>Đồng Mạnh</t>
  </si>
  <si>
    <t>Nguyễn Tự Quang</t>
  </si>
  <si>
    <t>Vũ Bảo</t>
  </si>
  <si>
    <t>Đỗ Thị Nhật</t>
  </si>
  <si>
    <t>Kiều</t>
  </si>
  <si>
    <t>KMT59DH</t>
  </si>
  <si>
    <t>Kim</t>
  </si>
  <si>
    <t>KTO59DH</t>
  </si>
  <si>
    <t>Lại Thùy</t>
  </si>
  <si>
    <t>Mai Thị Hiền</t>
  </si>
  <si>
    <t>/Chưa học: Kỹ năng Nói 1</t>
  </si>
  <si>
    <t>Nguyễn Trần Bảo</t>
  </si>
  <si>
    <t>Phạm Vũ Gia</t>
  </si>
  <si>
    <t>KPM59DH</t>
  </si>
  <si>
    <t>Hà Hải</t>
  </si>
  <si>
    <t>Lã Thảo</t>
  </si>
  <si>
    <t>Phạm Thuý</t>
  </si>
  <si>
    <t>CNT59DH</t>
  </si>
  <si>
    <t>/Chỉ học cải thiện điểm &lt; 7.0. Điểm Z=10</t>
  </si>
  <si>
    <t>Lã Trường</t>
  </si>
  <si>
    <t>Phạm Hằng</t>
  </si>
  <si>
    <t>MKT59DH</t>
  </si>
  <si>
    <t>Vũ Trần Tuyết</t>
  </si>
  <si>
    <t>Như</t>
  </si>
  <si>
    <t>Vũ Bích</t>
  </si>
  <si>
    <t>Nguyễn Kim</t>
  </si>
  <si>
    <t>Phạm Vinh</t>
  </si>
  <si>
    <t>Lục Thiên</t>
  </si>
  <si>
    <t>Trần Ngôn</t>
  </si>
  <si>
    <t>Trần Vĩnh</t>
  </si>
  <si>
    <t>Phạm Chung</t>
  </si>
  <si>
    <t>Hoàng Hương</t>
  </si>
  <si>
    <t>Bùi Thị í</t>
  </si>
  <si>
    <t>Vũ Thái Anh</t>
  </si>
  <si>
    <t>KCK59DH</t>
  </si>
  <si>
    <t>/Chưa học: Vật lý 1</t>
  </si>
  <si>
    <t>Ye Si Thu</t>
  </si>
  <si>
    <t>Aung</t>
  </si>
  <si>
    <t>An toàn lao động HH</t>
  </si>
  <si>
    <t>Tự động điều khiển tàu</t>
  </si>
  <si>
    <t>Luật giao thông đường thủy nội địa</t>
  </si>
  <si>
    <t>Tin học hàng hải</t>
  </si>
  <si>
    <t>Đại cương về tàu biển</t>
  </si>
  <si>
    <t>TĐ điều khiển tàu thủy</t>
  </si>
  <si>
    <t>Địa văn hàng hải 1</t>
  </si>
  <si>
    <t>Địa văn hàng hải 3</t>
  </si>
  <si>
    <t>Thiên văn hàng hải 1</t>
  </si>
  <si>
    <t>Máy vô tuyến điện hàng hải 2</t>
  </si>
  <si>
    <t>Máy điện hàng hải 2</t>
  </si>
  <si>
    <t>Điều động tàu 2</t>
  </si>
  <si>
    <t>Chất xếp và vận chuyển hàng hoá 1</t>
  </si>
  <si>
    <t>Thu nhận và phân tích các thông tin thời tiết trên tàu biển</t>
  </si>
  <si>
    <t>Nghiệp vụ khai thác tàu container</t>
  </si>
  <si>
    <t>Nghiệp vụ khai thác tàu dầu</t>
  </si>
  <si>
    <t>Thiên văn hàng hải</t>
  </si>
  <si>
    <t>Thực tập tốt nghiệp ĐKT</t>
  </si>
  <si>
    <t>Thực tập tốt nghiệp LBH</t>
  </si>
  <si>
    <t>Pháp luật đại cương</t>
  </si>
  <si>
    <t>Pháp luật hàng hải 1</t>
  </si>
  <si>
    <t>Pháp luật hàng hải 3</t>
  </si>
  <si>
    <t>Các sự cố và tai nạn hàng hải</t>
  </si>
  <si>
    <t>PL quốc tế về ATHH và PN ô nhiễm biển</t>
  </si>
  <si>
    <t>Bảo hiểm thân tàu biển</t>
  </si>
  <si>
    <t>Tập quán thương mại quốc tế</t>
  </si>
  <si>
    <t>Tính toán phân bổ tổn thất chung</t>
  </si>
  <si>
    <t>Giám định tổn thất hàng hải</t>
  </si>
  <si>
    <t>Luật hành chính Việt Nam</t>
  </si>
  <si>
    <t>Luật biển Việt Nam</t>
  </si>
  <si>
    <t>Giới hạn trách nhiệm dân sự trong HH</t>
  </si>
  <si>
    <t>Quản lý rủi ro hàng hải</t>
  </si>
  <si>
    <t>Pháp luật quốc tế về lao động hàng hải</t>
  </si>
  <si>
    <t>Kiểm tra nhà nước cảng biển</t>
  </si>
  <si>
    <t>Luật Tố tụng hình sự</t>
  </si>
  <si>
    <t>Pháp luật KD thương mại</t>
  </si>
  <si>
    <t>Công pháp quốc tế</t>
  </si>
  <si>
    <t>Luật tố tụng dân sự</t>
  </si>
  <si>
    <t>Pháp luật kinh tế</t>
  </si>
  <si>
    <t>Luật hiến pháp Việt Nam</t>
  </si>
  <si>
    <t>Máy lạnh và điều hòa không khí tàu thủy</t>
  </si>
  <si>
    <t>An toàn lao động trên tàu</t>
  </si>
  <si>
    <t>Luật máy hàng hải</t>
  </si>
  <si>
    <t>Tua bin khí tàu thủy</t>
  </si>
  <si>
    <t>Máy lạnh và TB trao đổi nhiệt TT</t>
  </si>
  <si>
    <t>Luật HH và An toàn LĐ trên tàu</t>
  </si>
  <si>
    <t>Nồi hơi tua bin tàu thuỷ</t>
  </si>
  <si>
    <t>Máy phụ tàu thủy 1</t>
  </si>
  <si>
    <t>Động cơ đốt trong 1</t>
  </si>
  <si>
    <t>Sửa chữa máy tàu thủy 2</t>
  </si>
  <si>
    <t>Hệ thống tự động</t>
  </si>
  <si>
    <t>Khai thác hệ động lực tàu thuỷ 2</t>
  </si>
  <si>
    <t>Máy phụ tàu thủy</t>
  </si>
  <si>
    <t>Diesel tàu thủy 1</t>
  </si>
  <si>
    <t>Thiết kế hệ thống động lực tàu thủy 2</t>
  </si>
  <si>
    <t>Luật và công ước quốc tế trong đóng tàu</t>
  </si>
  <si>
    <t>Tự động điều chỉnh và ĐKHT ĐLTT</t>
  </si>
  <si>
    <t>Hệ thống đường ống tàu thủy</t>
  </si>
  <si>
    <t>Sửa chữa hệ thống động lực tàu thủy 2</t>
  </si>
  <si>
    <t>Lắp ráp hệ thống động lực tàu thủy</t>
  </si>
  <si>
    <t>Tổ chức và quản lý sản xuất</t>
  </si>
  <si>
    <t>Thực tập tốt nghiệp MTT</t>
  </si>
  <si>
    <t>Hệ động lực tàu thủy</t>
  </si>
  <si>
    <t>Lắp ráp hệ động lực tàu thủy</t>
  </si>
  <si>
    <t>Động cơ diesel tàu thủy</t>
  </si>
  <si>
    <t>Kỹ thuật thủy khí</t>
  </si>
  <si>
    <t>Thực tập tốt nghiệp MKT</t>
  </si>
  <si>
    <t>Mô hình hoá thiết bị điện</t>
  </si>
  <si>
    <t>Khai thác và lắp đặt hệ thống ĐTT</t>
  </si>
  <si>
    <t>Máy điện Thiết bị điện</t>
  </si>
  <si>
    <t>Trang bị điện máy xếp dỡ</t>
  </si>
  <si>
    <t>Vật liệu và khí cụ điện</t>
  </si>
  <si>
    <t>Truyền động điện tàu thuỷ 2</t>
  </si>
  <si>
    <t>Truyền động điện tàu thuỷ 3</t>
  </si>
  <si>
    <t>Thực tập tốt nghiệp ĐTT</t>
  </si>
  <si>
    <t>Trang bị điện ô tô</t>
  </si>
  <si>
    <t>Hệ thống tự động tàu thuỷ 2</t>
  </si>
  <si>
    <t>Hệ thống tự động tàu thuỷ 3</t>
  </si>
  <si>
    <t>Điều chỉnh tự động truyền động điện</t>
  </si>
  <si>
    <t>Điện tàu thuỷ 2</t>
  </si>
  <si>
    <t>Trạm phát điện tàu thuỷ 1</t>
  </si>
  <si>
    <t>Trạm phát điện tàu thuỷ 3</t>
  </si>
  <si>
    <t>Phần tử tự động</t>
  </si>
  <si>
    <t>Kỹ thuật vi xử lý và ghép nối ngoại vi</t>
  </si>
  <si>
    <t>Kỹ thuật thông tin số</t>
  </si>
  <si>
    <t>Lý thuyết và kĩ thuật anten</t>
  </si>
  <si>
    <t>Thiết bị thu phát vô tuyến điện</t>
  </si>
  <si>
    <t>GMDSS</t>
  </si>
  <si>
    <t>Hệ thống thông tin vệ tinh</t>
  </si>
  <si>
    <t>Định vị và dẫn đường hàng hải</t>
  </si>
  <si>
    <t>Khai thác thông tin hàng hải</t>
  </si>
  <si>
    <t>Mô phỏng HT thông tin</t>
  </si>
  <si>
    <t>Tổ chức và quy hoạch viễn thông</t>
  </si>
  <si>
    <t>Thực tập khai thác thông tin HH</t>
  </si>
  <si>
    <t>Thực tập tốt nghiệp ĐTV</t>
  </si>
  <si>
    <t>Kỹ thuật mạch điện tử</t>
  </si>
  <si>
    <t>Lý thuyết mạch</t>
  </si>
  <si>
    <t>Kỹ thuật cảm biến</t>
  </si>
  <si>
    <t>Mô hình hoá hệ thống</t>
  </si>
  <si>
    <t>Điều khiển số</t>
  </si>
  <si>
    <t>Điều khiển sản suất tích hợp máy tính</t>
  </si>
  <si>
    <t>Thực tập tốt nghiệp ĐTĐ</t>
  </si>
  <si>
    <t>Kỹ thuật lập trình</t>
  </si>
  <si>
    <t>BV rơ le &amp; TĐH trong HT cung cấp điện</t>
  </si>
  <si>
    <t>Thiết kế hệ thống tự động hóa</t>
  </si>
  <si>
    <t>Trang bị điện điện tử máy CN dùng chung</t>
  </si>
  <si>
    <t>Điều khiển máy phát điện đồng bộ</t>
  </si>
  <si>
    <t>Hệ thống truyền thông công nghiệp</t>
  </si>
  <si>
    <t>An toàn điện</t>
  </si>
  <si>
    <t>Điều khiển tự động</t>
  </si>
  <si>
    <t>Kỹ thuật điện cao áp</t>
  </si>
  <si>
    <t>Nhà máy điện và trạm biến áp</t>
  </si>
  <si>
    <t>PLC và mạng truyền thông CN</t>
  </si>
  <si>
    <t>Ngắn mạch trong hệ thống điện</t>
  </si>
  <si>
    <t>Phân tích và ổn định hệ thống điện</t>
  </si>
  <si>
    <t>Điều khiển và vận hành hệ thống điện 1</t>
  </si>
  <si>
    <t>Bảo vệ hệ thống điện 1</t>
  </si>
  <si>
    <t>Hệ thống điều khiển giám sát và thu thập dữ liệu</t>
  </si>
  <si>
    <t>Các nguồn năng lượng tái tạo</t>
  </si>
  <si>
    <t>Thực tập tốt nghiệp TDH</t>
  </si>
  <si>
    <t>Kinh tế vĩ mô</t>
  </si>
  <si>
    <t>Phân tích hoạt động kinh tế trong KTN</t>
  </si>
  <si>
    <t>Phân tích hoạt động kinh tế trong QKT</t>
  </si>
  <si>
    <t>Phân tích HĐKT ngành LQC</t>
  </si>
  <si>
    <t>Kinh tế vận chuyển đường thủy nội địa</t>
  </si>
  <si>
    <t>Bảo hiểm trong vận tải TNĐ</t>
  </si>
  <si>
    <t>Giao nhận trong vận tải</t>
  </si>
  <si>
    <t>Địa lý vận tải thủy nội địa</t>
  </si>
  <si>
    <t>Kinh doanh vận tải TNĐ</t>
  </si>
  <si>
    <t>Kinh doanh cảng TNĐ</t>
  </si>
  <si>
    <t>Thực tập tốt nghiệp KTT</t>
  </si>
  <si>
    <t>Đồ án tốt nghiệp KTT</t>
  </si>
  <si>
    <t>Kinh tế VC đường biển</t>
  </si>
  <si>
    <t>Thực tập tốt nghiệp KTB</t>
  </si>
  <si>
    <t>Pháp luật thương mại quốc tế</t>
  </si>
  <si>
    <t>Kinh tế quốc tế</t>
  </si>
  <si>
    <t>Thực tập tốt nghiệp KTN</t>
  </si>
  <si>
    <t>Marketing logistics</t>
  </si>
  <si>
    <t>Logistics Cảng biển</t>
  </si>
  <si>
    <t>Logistics vận tải</t>
  </si>
  <si>
    <t>Thực tập tốt nghiệp LQC</t>
  </si>
  <si>
    <t>Trắc địa vệ tinh</t>
  </si>
  <si>
    <t>Định vị và đo sâu biển</t>
  </si>
  <si>
    <t>Kỹ thuật tính toán bình sai</t>
  </si>
  <si>
    <t>Cơ sở trắc địa công trình</t>
  </si>
  <si>
    <t>Địa chất biển</t>
  </si>
  <si>
    <t>Thành lập bản đồ biển</t>
  </si>
  <si>
    <t>Trắc địa công trình biển</t>
  </si>
  <si>
    <t>Quản lý và khai thác đường thuỷ</t>
  </si>
  <si>
    <t>Ứng dụng GIS trong KTATHH</t>
  </si>
  <si>
    <t>Quản lý dự án</t>
  </si>
  <si>
    <t>Thực tập tốt nghiệp BĐA</t>
  </si>
  <si>
    <t>Thi công công trình BĐ ATHH</t>
  </si>
  <si>
    <t>Lưới trắc địa và KT tính toán BS</t>
  </si>
  <si>
    <t>Kết cấu thép</t>
  </si>
  <si>
    <t>Quy hoạch cảng</t>
  </si>
  <si>
    <t>Thi công chuyên môn</t>
  </si>
  <si>
    <t>Thực tập tốt nghiệp CTT</t>
  </si>
  <si>
    <t>Công trình cảng</t>
  </si>
  <si>
    <t>Cơ học công trình</t>
  </si>
  <si>
    <t>Tin học ứng dụng</t>
  </si>
  <si>
    <t>Động lực học sông biển</t>
  </si>
  <si>
    <t>Âu tàu</t>
  </si>
  <si>
    <t>Ứng dụng Mathcad trong kỹ thuật</t>
  </si>
  <si>
    <t>Thủy lực</t>
  </si>
  <si>
    <t>Khí tượng thủy hải văn</t>
  </si>
  <si>
    <t>Kết cấu bê tông cốt thép 1</t>
  </si>
  <si>
    <t>Kết cấu thép 1</t>
  </si>
  <si>
    <t>Kỹ thuật thông gió</t>
  </si>
  <si>
    <t>Cấp thoát nước</t>
  </si>
  <si>
    <t>Thiết kế nhà dân dụng và công nghiệp</t>
  </si>
  <si>
    <t>Tổ chức và quản lý thi công</t>
  </si>
  <si>
    <t>Thực tập tốt nghiệp XDD</t>
  </si>
  <si>
    <t>Nhập môn cầu</t>
  </si>
  <si>
    <t>Tin học ứng dụng cầu đường</t>
  </si>
  <si>
    <t>Thiết kế hình học đường ôtô</t>
  </si>
  <si>
    <t>Tổ chức quản lý thi công đường</t>
  </si>
  <si>
    <t>Mố trụ cầu</t>
  </si>
  <si>
    <t>XD đường và đánh giá chất lượng</t>
  </si>
  <si>
    <t>Khai thác và kiểm định cầu</t>
  </si>
  <si>
    <t>Sửa chữa bảo dưỡng đường</t>
  </si>
  <si>
    <t>Xây dựng cầu</t>
  </si>
  <si>
    <t>Khảo sát đường ô tô</t>
  </si>
  <si>
    <t>Cầu bê tông cốt thép 2</t>
  </si>
  <si>
    <t>Thi công cơ bản ngành cầu đường</t>
  </si>
  <si>
    <t>Cầu thép 2</t>
  </si>
  <si>
    <t>Thiết kế đường bộ</t>
  </si>
  <si>
    <t>Thiết kế cầu cống</t>
  </si>
  <si>
    <t>Thực tập tốt nghiệp KCĐ</t>
  </si>
  <si>
    <t>Chuyên đề công trình nhỏ</t>
  </si>
  <si>
    <t>Mỹ thuật 2</t>
  </si>
  <si>
    <t>Nguyên lý kiến trúc cảnh quan</t>
  </si>
  <si>
    <t>Kết cấu công trình</t>
  </si>
  <si>
    <t>Kỹ thuật thi công công trình</t>
  </si>
  <si>
    <t>Điêu khắc và tạo hình kiến trúc</t>
  </si>
  <si>
    <t>Chuyên đề công trình văn hóa</t>
  </si>
  <si>
    <t>Chuyên đề nhà công nghiệp</t>
  </si>
  <si>
    <t>Thiết kế nhanh 2</t>
  </si>
  <si>
    <t>Xã hội học</t>
  </si>
  <si>
    <t>Nhà cao tầng</t>
  </si>
  <si>
    <t>Chuyên đề Trung tâm TM và Dịch vụ</t>
  </si>
  <si>
    <t>Đồ án tổng hợp</t>
  </si>
  <si>
    <t>Quy hoạch đô thị</t>
  </si>
  <si>
    <t>Kiến trúc công cộng</t>
  </si>
  <si>
    <t>Kiến trúc công nghiệp XDD</t>
  </si>
  <si>
    <t>Kiến trúc CT dân dụng</t>
  </si>
  <si>
    <t>Hình họa trong kiến trúc và nội thất</t>
  </si>
  <si>
    <t>Kiến trúc công cộng và NT</t>
  </si>
  <si>
    <t>Tin học văn phòng</t>
  </si>
  <si>
    <t>An toàn và bảo mật thông tin</t>
  </si>
  <si>
    <t>Xử lý ảnh</t>
  </si>
  <si>
    <t>Kiến trúc máy tính và TBNV</t>
  </si>
  <si>
    <t>Nguyên lý hệ điều hành</t>
  </si>
  <si>
    <t>Lập trình ghép nối ngoại vi</t>
  </si>
  <si>
    <t>Phát triển ứng dụng mã nguồn mở</t>
  </si>
  <si>
    <t>Lập trình vi điều khiển</t>
  </si>
  <si>
    <t>Phân tích thiết kế HT</t>
  </si>
  <si>
    <t>Xây dựng và quản lý dự án CNTT</t>
  </si>
  <si>
    <t>Cơ sở dữ liệu nâng cao</t>
  </si>
  <si>
    <t>Kiến trúc và thiết kế phần mềm</t>
  </si>
  <si>
    <t>Kiểm thử và đảm bảo chất lượng phần mềm</t>
  </si>
  <si>
    <t>Tương tác người-máy</t>
  </si>
  <si>
    <t>Hệ thống quy hoạch nguồn lực DN</t>
  </si>
  <si>
    <t>Yêu cầu phần mềm</t>
  </si>
  <si>
    <t>Bảo mật cơ sở dữ liệu</t>
  </si>
  <si>
    <t>Cơ sở dữ liệu</t>
  </si>
  <si>
    <t>Phân tích và thiết kế hệ thống</t>
  </si>
  <si>
    <t>Thiết kế và quản trị mạng</t>
  </si>
  <si>
    <t>Hệ thống viễn thông</t>
  </si>
  <si>
    <t>Thiết kế và lập trình Web</t>
  </si>
  <si>
    <t>Mạng không dây và TT di động</t>
  </si>
  <si>
    <t>An ninh mạng</t>
  </si>
  <si>
    <t>Truyền thông đa phương tiện</t>
  </si>
  <si>
    <t>Thực tập tốt nghiệp CNT</t>
  </si>
  <si>
    <t>Thực tập tốt nghiệp KPM</t>
  </si>
  <si>
    <t>Thực tập tốt nghiệp TTM</t>
  </si>
  <si>
    <t>Lý thuyết tối ưu trong đóng tàu</t>
  </si>
  <si>
    <t>Toán ứng dụng</t>
  </si>
  <si>
    <t>Vật lý 1</t>
  </si>
  <si>
    <t>Vật lý 2</t>
  </si>
  <si>
    <t>Hình họa</t>
  </si>
  <si>
    <t>Hình họa - Vẽ kỹ thuật</t>
  </si>
  <si>
    <t>Cơ lý thuyết</t>
  </si>
  <si>
    <t>Nguyên lý CB của CNMLN 1</t>
  </si>
  <si>
    <t>Tâm lý học đại cương</t>
  </si>
  <si>
    <t>Nguyên lý CB của CNMLN 2</t>
  </si>
  <si>
    <t>Quản lý vận tải</t>
  </si>
  <si>
    <t>Xe hai bánh và ba bánh</t>
  </si>
  <si>
    <t>Nhiên liệu và dầu mỡ</t>
  </si>
  <si>
    <t>Tính toán thiết kế ô tô 1</t>
  </si>
  <si>
    <t>Kết cấu ô tô</t>
  </si>
  <si>
    <t>Sửa chữa và bảo dưỡng ô tô</t>
  </si>
  <si>
    <t>Công nghệ lắp ráp ô tô</t>
  </si>
  <si>
    <t>Máy công trình</t>
  </si>
  <si>
    <t>Kết cấu động cơ đốt trong</t>
  </si>
  <si>
    <t>Thực tập tốt nghiệp KOT</t>
  </si>
  <si>
    <t>TC và quy phạm trong CN nhiệt lạnh</t>
  </si>
  <si>
    <t>Hệ thống đường ống</t>
  </si>
  <si>
    <t>Hệ thống điều hòa không khí</t>
  </si>
  <si>
    <t>Tự động điều khiển các quá trình NL</t>
  </si>
  <si>
    <t>Kỹ thuật lạnh ứng dụng</t>
  </si>
  <si>
    <t>Tự động hóa trong thiết kế hệ thống NL</t>
  </si>
  <si>
    <t>Bảo dưỡng và sửa chữa hệ thống NL</t>
  </si>
  <si>
    <t>Khai thác hệ thống thiết bị nhiệt lạnh</t>
  </si>
  <si>
    <t>Thực tập tốt nghiệp KNL</t>
  </si>
  <si>
    <t>Hệ thống điều hòa không khí ô tô</t>
  </si>
  <si>
    <t>Tiêu chuẩn và quy phạm MNC</t>
  </si>
  <si>
    <t>Công nghệ chế tạo máy nâng chuyển</t>
  </si>
  <si>
    <t>Điều khiển tự động máy nâng chuyển</t>
  </si>
  <si>
    <t>Thực tập tốt nghiệp MXD</t>
  </si>
  <si>
    <t>Quản lý và khai thác cảng</t>
  </si>
  <si>
    <t>Kết cấu thép máy nâng chuyển</t>
  </si>
  <si>
    <t>Máy trục</t>
  </si>
  <si>
    <t>Công nghệ SC&amp; lắp dựng máy nâng chuyển</t>
  </si>
  <si>
    <t>Máy nâng chuyển</t>
  </si>
  <si>
    <t>Vật liệu kỹ thuật</t>
  </si>
  <si>
    <t>Công nghệ chế tạo cơ khí</t>
  </si>
  <si>
    <t>CAD/CAM và CNC</t>
  </si>
  <si>
    <t>Gia công kỹ thuật số</t>
  </si>
  <si>
    <t>Kỹ thuật đo</t>
  </si>
  <si>
    <t>Phương pháp và tiến trình thiết kế</t>
  </si>
  <si>
    <t>Phương pháp phần tử hữu hạn</t>
  </si>
  <si>
    <t>Thiết kế và qui hoạch công trình cơ khí</t>
  </si>
  <si>
    <t>Thiết kế sản phẩm với CAD</t>
  </si>
  <si>
    <t>Tin học ứng dụng trong kỹ thuật cơ khí</t>
  </si>
  <si>
    <t>Hệ thống điều khiển bằng khí nén</t>
  </si>
  <si>
    <t>Thực tập tốt nghiệp KCK</t>
  </si>
  <si>
    <t>HT truyền động thủy khí</t>
  </si>
  <si>
    <t>Dung sai và kỹ thuật đo</t>
  </si>
  <si>
    <t>Kỹ thuật Rôbốt</t>
  </si>
  <si>
    <t>Hệ thống cơ điện tử</t>
  </si>
  <si>
    <t>Kỹ thuật lập trình PLC và ứng dụng</t>
  </si>
  <si>
    <t>Matlab ứng dụng</t>
  </si>
  <si>
    <t>Cơ cấu chấp hành</t>
  </si>
  <si>
    <t>Thực tập tốt nghiệp CĐT</t>
  </si>
  <si>
    <t>Chòng chành và tính điều khiển TT</t>
  </si>
  <si>
    <t>Thiết kế tàu và CTBDĐ</t>
  </si>
  <si>
    <t>Lực cản tàu thủy</t>
  </si>
  <si>
    <t>Thiết bị tàu thủy 2</t>
  </si>
  <si>
    <t>Đặc điểm thiết kế tàu cao tốc</t>
  </si>
  <si>
    <t>Thiết kế tàu</t>
  </si>
  <si>
    <t>KHQL và công ước quốc tế trong đóng tàu</t>
  </si>
  <si>
    <t>Thực tập tốt nghiệp VTT</t>
  </si>
  <si>
    <t>Thiết bị đẩy và kết cấu tàu thủy</t>
  </si>
  <si>
    <t>Thiết bị tàu thủy 1</t>
  </si>
  <si>
    <t>Đặc điểm thiết kế thiết bị lặn</t>
  </si>
  <si>
    <t>Công nghệ sửa chữa tàu và CTBDĐ</t>
  </si>
  <si>
    <t>Khoa học quản lý đóng tàu</t>
  </si>
  <si>
    <t>Thực tập tốt nghiệp ĐTA</t>
  </si>
  <si>
    <t>Hàn cắt kim loại trong ĐT</t>
  </si>
  <si>
    <t>Thiết kế xưởng và nhà máy ĐT</t>
  </si>
  <si>
    <t>Công nghệ đóng tàu cỡ nhỏ bằng vật liệu mới</t>
  </si>
  <si>
    <t>Kết cấu tàu và CTBDĐ</t>
  </si>
  <si>
    <t>Công nghệ đóng tàu và CTBDĐ2</t>
  </si>
  <si>
    <t>Kết cấu tàu và CTBDĐ 2</t>
  </si>
  <si>
    <t>Tự động hóa thiết kế trong thiết kế tàu</t>
  </si>
  <si>
    <t>Tự động hóa trong đóng tàu</t>
  </si>
  <si>
    <t>Quân sự chung và chiến thuật, KT bắn súng AK</t>
  </si>
  <si>
    <t>Anh văn cơ bản 1</t>
  </si>
  <si>
    <t>Kỹ năng Nghe hiểu 2</t>
  </si>
  <si>
    <t>Kỹ năng Nghe hiểu 4</t>
  </si>
  <si>
    <t>Kỹ năng Nói 2</t>
  </si>
  <si>
    <t>Kỹ năng Nói 4</t>
  </si>
  <si>
    <t>Kỹ năng Đọc hiểu 2</t>
  </si>
  <si>
    <t>Kỹ năng Đọc hiểu 4</t>
  </si>
  <si>
    <t>Kỹ năng Viết 2</t>
  </si>
  <si>
    <t>Kỹ năng Viết 4</t>
  </si>
  <si>
    <t>Tiếng Nhật- A1</t>
  </si>
  <si>
    <t>Ngoại ngữ 2- B1 (tiếng Nhật)</t>
  </si>
  <si>
    <t>Tiếng Nhật 3</t>
  </si>
  <si>
    <t>Tiếng Trung - A1</t>
  </si>
  <si>
    <t>Tiếng Trung 3</t>
  </si>
  <si>
    <t>Tiếng Hàn - A1</t>
  </si>
  <si>
    <t>Tiếng Hàn 3</t>
  </si>
  <si>
    <t>Biên dịch 1</t>
  </si>
  <si>
    <t>Biên dịch nâng cao</t>
  </si>
  <si>
    <t>Biên dich thương mại</t>
  </si>
  <si>
    <t>Phiên dịch 1</t>
  </si>
  <si>
    <t>Phiên dịch nâng cao</t>
  </si>
  <si>
    <t>Từ vựng học tiếng Anh</t>
  </si>
  <si>
    <t>Lịch sử văn học Anh Mỹ</t>
  </si>
  <si>
    <t>Trích giảng văn học Anh</t>
  </si>
  <si>
    <t>Giao thoa văn hoá</t>
  </si>
  <si>
    <t>Anh văn chuyên ngành hàng hải 2</t>
  </si>
  <si>
    <t>Tiếng Anh chuyên ngành CTT</t>
  </si>
  <si>
    <t>Tiếng Anh thương mại 2</t>
  </si>
  <si>
    <t>Anh văn  chuyên ngành HH</t>
  </si>
  <si>
    <t>Thực tập tốt nghiệp ATM</t>
  </si>
  <si>
    <t>Thực tập tốt nghiệp NNA</t>
  </si>
  <si>
    <t>Quá trình chuyển khối trong KTMT</t>
  </si>
  <si>
    <t>Quản lý môi trường</t>
  </si>
  <si>
    <t>Kiểm soát ô nhiễm khí - tiếng ồn</t>
  </si>
  <si>
    <t>Đánh giá tác động và rủi ro môi trường</t>
  </si>
  <si>
    <t>Các QTSX cơ bản và nguyên lí SXSH</t>
  </si>
  <si>
    <t>Tin học ứng dụng trong CNMT</t>
  </si>
  <si>
    <t>Kỹ thuật xử lý ô nhiễm môi trường biển</t>
  </si>
  <si>
    <t>Các quá trình hóa lý tăng cường</t>
  </si>
  <si>
    <t>Sử dụng năng lượng tiết kiệm và hiệu quả</t>
  </si>
  <si>
    <t>An toàn lao động và VSCN</t>
  </si>
  <si>
    <t>Thực tập tốt nghiệp KMT</t>
  </si>
  <si>
    <t>Sinh thái học môi trường</t>
  </si>
  <si>
    <t>Quá trình chuyển khối</t>
  </si>
  <si>
    <t>Sản suất sạch hơn</t>
  </si>
  <si>
    <t>Hóa học đại cương</t>
  </si>
  <si>
    <t>Hóa lý 4</t>
  </si>
  <si>
    <t>Quá trình và thiết bị CN hóa học 2</t>
  </si>
  <si>
    <t>Các PP phân tích hiện đại</t>
  </si>
  <si>
    <t>Công nghệ chế biến dầu mỏ</t>
  </si>
  <si>
    <t>Tổng hợp các hợp chất trung gian</t>
  </si>
  <si>
    <t>TB phản ứng trong CN lọc hóa dầu</t>
  </si>
  <si>
    <t>SP dầu mỏ và phụ gia SP dầu mỏ</t>
  </si>
  <si>
    <t>Xúc tác trong CN hóa dầu</t>
  </si>
  <si>
    <t>Kinh tế dầu khí</t>
  </si>
  <si>
    <t>Thực tập cơ sở ngành</t>
  </si>
  <si>
    <t>Hóa vô cơ 2</t>
  </si>
  <si>
    <t>Hóa lý</t>
  </si>
  <si>
    <t>Hóa hữu cơ 2</t>
  </si>
  <si>
    <t>Thị trường chứng khoán</t>
  </si>
  <si>
    <t>Kế toán máy</t>
  </si>
  <si>
    <t>Kế toán doanh nghiệp 1</t>
  </si>
  <si>
    <t>Thực tập tốt nghiệp QKT</t>
  </si>
  <si>
    <t>Quản trị học</t>
  </si>
  <si>
    <t>Quản trị công nghệ</t>
  </si>
  <si>
    <t>Thực tập tốt nghiệp QKD</t>
  </si>
  <si>
    <t>Toán tài chính</t>
  </si>
  <si>
    <t>13312H</t>
  </si>
  <si>
    <t>ĐK sản xuất tích hợp MT</t>
  </si>
  <si>
    <t>13314E</t>
  </si>
  <si>
    <t>13316E</t>
  </si>
  <si>
    <t>Điều khiển Robot</t>
  </si>
  <si>
    <t>13334H</t>
  </si>
  <si>
    <t>13352H</t>
  </si>
  <si>
    <t>13428H</t>
  </si>
  <si>
    <t>15101E</t>
  </si>
  <si>
    <t>Kinh tế vi mô</t>
  </si>
  <si>
    <t>Phân tích HĐKT ngành KTN</t>
  </si>
  <si>
    <t>15310A</t>
  </si>
  <si>
    <t>15603A</t>
  </si>
  <si>
    <t>Kĩ thuật nghiệp vụ ngoại thương</t>
  </si>
  <si>
    <t>Kỹ thuật nghiệp vụ ngoại thương</t>
  </si>
  <si>
    <t>15608E</t>
  </si>
  <si>
    <t>15617E</t>
  </si>
  <si>
    <t>Tín dụng và tài trợ thương mại</t>
  </si>
  <si>
    <t>Kế hoạch kinh doanh quốc tế</t>
  </si>
  <si>
    <t>15631H</t>
  </si>
  <si>
    <t>Quan hệ kinh tế quốc tế</t>
  </si>
  <si>
    <t>15643H</t>
  </si>
  <si>
    <t>Logistics và vận tải ĐPT</t>
  </si>
  <si>
    <t>16234H</t>
  </si>
  <si>
    <t>17221H</t>
  </si>
  <si>
    <t>17314H</t>
  </si>
  <si>
    <t>PT ứng dụng mã nguồn mở</t>
  </si>
  <si>
    <t>17418H</t>
  </si>
  <si>
    <t>Kiểm thử phần mềm</t>
  </si>
  <si>
    <t>17425H</t>
  </si>
  <si>
    <t>Xử lý dữ liệu lớn</t>
  </si>
  <si>
    <t>PT và thiết kế hệ thống</t>
  </si>
  <si>
    <t>17507E</t>
  </si>
  <si>
    <t>17512H</t>
  </si>
  <si>
    <t>17543H</t>
  </si>
  <si>
    <t>18125H</t>
  </si>
  <si>
    <t>Toán chuyên đề</t>
  </si>
  <si>
    <t>18202H</t>
  </si>
  <si>
    <t>Những nguyên lý cơ bản của CNMLN 2</t>
  </si>
  <si>
    <t>Anh văn 4</t>
  </si>
  <si>
    <t>Văn hóa văn minh Anh Mỹ</t>
  </si>
  <si>
    <t>25450E</t>
  </si>
  <si>
    <t>Giao tiếp thương mại</t>
  </si>
  <si>
    <t>25451E</t>
  </si>
  <si>
    <t>Logistics</t>
  </si>
  <si>
    <t>28109A</t>
  </si>
  <si>
    <t>Tài chính tiền tệ</t>
  </si>
  <si>
    <t>DTD54DH1</t>
  </si>
  <si>
    <t>Sầm Mạnh</t>
  </si>
  <si>
    <t>Thực</t>
  </si>
  <si>
    <t>Mậu</t>
  </si>
  <si>
    <t>Nguyễn Bích</t>
  </si>
  <si>
    <t>Nguyễn Thị Thảo</t>
  </si>
  <si>
    <t>Đinh Hữu Nhật</t>
  </si>
  <si>
    <t>DKT59DH</t>
  </si>
  <si>
    <t>DTT59DH</t>
  </si>
  <si>
    <t>TDH59DH</t>
  </si>
  <si>
    <t>DTD59DH</t>
  </si>
  <si>
    <t>BDA59DH</t>
  </si>
  <si>
    <t>DTV59DH</t>
  </si>
  <si>
    <t>DTD59CL</t>
  </si>
  <si>
    <t>KCD59DH</t>
  </si>
  <si>
    <t>00010N03</t>
  </si>
  <si>
    <t>00011N03</t>
  </si>
  <si>
    <t>11103N01</t>
  </si>
  <si>
    <t>K59DH</t>
  </si>
  <si>
    <t>11103N02</t>
  </si>
  <si>
    <t>11103N03</t>
  </si>
  <si>
    <t>11103N04</t>
  </si>
  <si>
    <t>11111N03</t>
  </si>
  <si>
    <t>11112N01</t>
  </si>
  <si>
    <t>11112N02</t>
  </si>
  <si>
    <t>11112N03</t>
  </si>
  <si>
    <t>11113N01</t>
  </si>
  <si>
    <t>11113N02</t>
  </si>
  <si>
    <t>11113N03</t>
  </si>
  <si>
    <t>11114N01</t>
  </si>
  <si>
    <t>11114N02</t>
  </si>
  <si>
    <t>11114N03</t>
  </si>
  <si>
    <t>11115N01</t>
  </si>
  <si>
    <t>11122N01</t>
  </si>
  <si>
    <t>11122N02</t>
  </si>
  <si>
    <t>11201N01</t>
  </si>
  <si>
    <t>11201N02</t>
  </si>
  <si>
    <t>11201N03</t>
  </si>
  <si>
    <t>11203N01</t>
  </si>
  <si>
    <t>11203N02</t>
  </si>
  <si>
    <t>11203N03</t>
  </si>
  <si>
    <t>11204N01</t>
  </si>
  <si>
    <t>11204N02</t>
  </si>
  <si>
    <t>11204N03</t>
  </si>
  <si>
    <t>11207N01</t>
  </si>
  <si>
    <t>11207N02</t>
  </si>
  <si>
    <t>11207N03</t>
  </si>
  <si>
    <t>11210N01</t>
  </si>
  <si>
    <t>11210N02</t>
  </si>
  <si>
    <t>11210N03</t>
  </si>
  <si>
    <t>11212N01</t>
  </si>
  <si>
    <t>11212N02</t>
  </si>
  <si>
    <t>11212N03</t>
  </si>
  <si>
    <t>11213N01</t>
  </si>
  <si>
    <t>11213N02</t>
  </si>
  <si>
    <t>11213N03</t>
  </si>
  <si>
    <t>11216N01</t>
  </si>
  <si>
    <t>11216N03</t>
  </si>
  <si>
    <t>11218N01</t>
  </si>
  <si>
    <t>11218N02</t>
  </si>
  <si>
    <t>11219N01</t>
  </si>
  <si>
    <t>11219N02</t>
  </si>
  <si>
    <t>11231N04</t>
  </si>
  <si>
    <t>11231N05</t>
  </si>
  <si>
    <t>11231N06</t>
  </si>
  <si>
    <t>11233N01</t>
  </si>
  <si>
    <t>11233N02</t>
  </si>
  <si>
    <t>11233N03</t>
  </si>
  <si>
    <t>11303N02</t>
  </si>
  <si>
    <t>11306N01</t>
  </si>
  <si>
    <t>11306N02</t>
  </si>
  <si>
    <t>11401N01</t>
  </si>
  <si>
    <t>11401N02</t>
  </si>
  <si>
    <t>11401N03</t>
  </si>
  <si>
    <t>11401N04</t>
  </si>
  <si>
    <t>11401N05</t>
  </si>
  <si>
    <t>11401N06</t>
  </si>
  <si>
    <t>11401N07</t>
  </si>
  <si>
    <t>11401N08</t>
  </si>
  <si>
    <t>11401N09</t>
  </si>
  <si>
    <t>11401N10</t>
  </si>
  <si>
    <t>11401N11</t>
  </si>
  <si>
    <t>11401N12</t>
  </si>
  <si>
    <t>11401N13</t>
  </si>
  <si>
    <t>11401N14</t>
  </si>
  <si>
    <t>11401N15</t>
  </si>
  <si>
    <t>11401N16</t>
  </si>
  <si>
    <t>11401N17</t>
  </si>
  <si>
    <t>11401N18</t>
  </si>
  <si>
    <t>11401N19</t>
  </si>
  <si>
    <t>11401N20</t>
  </si>
  <si>
    <t>11401N21</t>
  </si>
  <si>
    <t>11401N22</t>
  </si>
  <si>
    <t>11403N01</t>
  </si>
  <si>
    <t>11403N02</t>
  </si>
  <si>
    <t>11403N03</t>
  </si>
  <si>
    <t>11405N01</t>
  </si>
  <si>
    <t>11405N02</t>
  </si>
  <si>
    <t>11405N03</t>
  </si>
  <si>
    <t>11406N03</t>
  </si>
  <si>
    <t>11413N01</t>
  </si>
  <si>
    <t>11415N01</t>
  </si>
  <si>
    <t>11416N01</t>
  </si>
  <si>
    <t>11420N01</t>
  </si>
  <si>
    <t>11420N03</t>
  </si>
  <si>
    <t>11422N01</t>
  </si>
  <si>
    <t>11427N01</t>
  </si>
  <si>
    <t>11431N01</t>
  </si>
  <si>
    <t>11431N02</t>
  </si>
  <si>
    <t>11434N01</t>
  </si>
  <si>
    <t>11434N02</t>
  </si>
  <si>
    <t>11435N02</t>
  </si>
  <si>
    <t>11435N03</t>
  </si>
  <si>
    <t>11436N02</t>
  </si>
  <si>
    <t>11437N01</t>
  </si>
  <si>
    <t>11438N02</t>
  </si>
  <si>
    <t>11439N01</t>
  </si>
  <si>
    <t>11440N01</t>
  </si>
  <si>
    <t>11440N02</t>
  </si>
  <si>
    <t>11440N03</t>
  </si>
  <si>
    <t>11444N01</t>
  </si>
  <si>
    <t>11444N02</t>
  </si>
  <si>
    <t>11445N01</t>
  </si>
  <si>
    <t>11445N02</t>
  </si>
  <si>
    <t>11445N03</t>
  </si>
  <si>
    <t>11445N04</t>
  </si>
  <si>
    <t>11445N05</t>
  </si>
  <si>
    <t>11446N01</t>
  </si>
  <si>
    <t>11446N02</t>
  </si>
  <si>
    <t>11448N01</t>
  </si>
  <si>
    <t>11448N02</t>
  </si>
  <si>
    <t>11469HN07</t>
  </si>
  <si>
    <t>11469N01</t>
  </si>
  <si>
    <t>11469N02</t>
  </si>
  <si>
    <t>11469N03</t>
  </si>
  <si>
    <t>11469N04</t>
  </si>
  <si>
    <t>11469N05</t>
  </si>
  <si>
    <t>11469N06</t>
  </si>
  <si>
    <t>11471N01</t>
  </si>
  <si>
    <t>11471N02</t>
  </si>
  <si>
    <t>12103N01</t>
  </si>
  <si>
    <t>12107N01</t>
  </si>
  <si>
    <t>12107N02</t>
  </si>
  <si>
    <t>12109N01</t>
  </si>
  <si>
    <t>12109N02</t>
  </si>
  <si>
    <t>12110N01</t>
  </si>
  <si>
    <t>12110N02</t>
  </si>
  <si>
    <t>12110N03</t>
  </si>
  <si>
    <t>12112N01</t>
  </si>
  <si>
    <t>12115N01</t>
  </si>
  <si>
    <t>12116N01</t>
  </si>
  <si>
    <t>12201N01</t>
  </si>
  <si>
    <t>12201N02</t>
  </si>
  <si>
    <t>12202N01</t>
  </si>
  <si>
    <t>12202N02</t>
  </si>
  <si>
    <t>12204N01</t>
  </si>
  <si>
    <t>12204N02</t>
  </si>
  <si>
    <t>12207N01</t>
  </si>
  <si>
    <t>12207N02</t>
  </si>
  <si>
    <t>12208N01</t>
  </si>
  <si>
    <t>12208N02</t>
  </si>
  <si>
    <t>12209N02</t>
  </si>
  <si>
    <t>12210N01</t>
  </si>
  <si>
    <t>12210N02</t>
  </si>
  <si>
    <t>12301N02</t>
  </si>
  <si>
    <t>12303N01</t>
  </si>
  <si>
    <t>12304N01</t>
  </si>
  <si>
    <t>12306N02</t>
  </si>
  <si>
    <t>12309N01</t>
  </si>
  <si>
    <t>12309N02</t>
  </si>
  <si>
    <t>12310N01</t>
  </si>
  <si>
    <t>12312N01</t>
  </si>
  <si>
    <t>12312N02</t>
  </si>
  <si>
    <t>12313N01</t>
  </si>
  <si>
    <t>12313N02</t>
  </si>
  <si>
    <t>12315N01</t>
  </si>
  <si>
    <t>12315N02</t>
  </si>
  <si>
    <t>12316N01</t>
  </si>
  <si>
    <t>12316N02</t>
  </si>
  <si>
    <t>12319N01</t>
  </si>
  <si>
    <t>12326N01</t>
  </si>
  <si>
    <t>12326N02</t>
  </si>
  <si>
    <t>12326N03</t>
  </si>
  <si>
    <t>12327N01</t>
  </si>
  <si>
    <t>12331N01</t>
  </si>
  <si>
    <t>12343N03</t>
  </si>
  <si>
    <t>12402N01</t>
  </si>
  <si>
    <t>12502N01</t>
  </si>
  <si>
    <t>13103HN06</t>
  </si>
  <si>
    <t>13103N01</t>
  </si>
  <si>
    <t>13103N02</t>
  </si>
  <si>
    <t>13103N03</t>
  </si>
  <si>
    <t>13103N04</t>
  </si>
  <si>
    <t>13103N05</t>
  </si>
  <si>
    <t>13105N01</t>
  </si>
  <si>
    <t>13109N01</t>
  </si>
  <si>
    <t>13109N02</t>
  </si>
  <si>
    <t>13115N01</t>
  </si>
  <si>
    <t>13150N01</t>
  </si>
  <si>
    <t>13150N02</t>
  </si>
  <si>
    <t>13150N03</t>
  </si>
  <si>
    <t>13150N04</t>
  </si>
  <si>
    <t>13150N05</t>
  </si>
  <si>
    <t>13150N06</t>
  </si>
  <si>
    <t>13150N07</t>
  </si>
  <si>
    <t>13153N01</t>
  </si>
  <si>
    <t>13153N02</t>
  </si>
  <si>
    <t>13155N01</t>
  </si>
  <si>
    <t>13156N01</t>
  </si>
  <si>
    <t>13159N01</t>
  </si>
  <si>
    <t>13162N01</t>
  </si>
  <si>
    <t>13162N02</t>
  </si>
  <si>
    <t>13163N01</t>
  </si>
  <si>
    <t>13165N01</t>
  </si>
  <si>
    <t>13171N04</t>
  </si>
  <si>
    <t>13171N05</t>
  </si>
  <si>
    <t>13171N06</t>
  </si>
  <si>
    <t>13171N07</t>
  </si>
  <si>
    <t>13172N01</t>
  </si>
  <si>
    <t>13172N02</t>
  </si>
  <si>
    <t>13181N01</t>
  </si>
  <si>
    <t>13183N01</t>
  </si>
  <si>
    <t>13188N01</t>
  </si>
  <si>
    <t>13210N01</t>
  </si>
  <si>
    <t>13210N02</t>
  </si>
  <si>
    <t>13214N01</t>
  </si>
  <si>
    <t>13214N02</t>
  </si>
  <si>
    <t>13221N01</t>
  </si>
  <si>
    <t>13221N02</t>
  </si>
  <si>
    <t>13226N01</t>
  </si>
  <si>
    <t>13226N02</t>
  </si>
  <si>
    <t>13228N01</t>
  </si>
  <si>
    <t>13228N02</t>
  </si>
  <si>
    <t>13229N01</t>
  </si>
  <si>
    <t>13229N02</t>
  </si>
  <si>
    <t>13230N01</t>
  </si>
  <si>
    <t>13230N02</t>
  </si>
  <si>
    <t>13231N01</t>
  </si>
  <si>
    <t>13232N01</t>
  </si>
  <si>
    <t>13232N02</t>
  </si>
  <si>
    <t>13255N01</t>
  </si>
  <si>
    <t>13272N01</t>
  </si>
  <si>
    <t>13272N02</t>
  </si>
  <si>
    <t>13276N01</t>
  </si>
  <si>
    <t>13276N02</t>
  </si>
  <si>
    <t>13279N01</t>
  </si>
  <si>
    <t>13279N02</t>
  </si>
  <si>
    <t>13289N01</t>
  </si>
  <si>
    <t>13289N02</t>
  </si>
  <si>
    <t>13299N01</t>
  </si>
  <si>
    <t>13299N02</t>
  </si>
  <si>
    <t>13304N02</t>
  </si>
  <si>
    <t>13304N03</t>
  </si>
  <si>
    <t>13305EN06</t>
  </si>
  <si>
    <t>13305N02</t>
  </si>
  <si>
    <t>13306N01</t>
  </si>
  <si>
    <t>13306N02</t>
  </si>
  <si>
    <t>13307HN06</t>
  </si>
  <si>
    <t>13307N02</t>
  </si>
  <si>
    <t>13307N03</t>
  </si>
  <si>
    <t>13307N04</t>
  </si>
  <si>
    <t>13307N05</t>
  </si>
  <si>
    <t>13308N01</t>
  </si>
  <si>
    <t>13308N02</t>
  </si>
  <si>
    <t>13308N03</t>
  </si>
  <si>
    <t>13309N02</t>
  </si>
  <si>
    <t>13309N03</t>
  </si>
  <si>
    <t>13309N04</t>
  </si>
  <si>
    <t>13310N02</t>
  </si>
  <si>
    <t>13310N03</t>
  </si>
  <si>
    <t>13312HN01</t>
  </si>
  <si>
    <t>13312N01</t>
  </si>
  <si>
    <t>13312N02</t>
  </si>
  <si>
    <t>13312N03</t>
  </si>
  <si>
    <t>13314EN02</t>
  </si>
  <si>
    <t>13316EN01</t>
  </si>
  <si>
    <t>13319N02</t>
  </si>
  <si>
    <t>13319N03</t>
  </si>
  <si>
    <t>13328N01</t>
  </si>
  <si>
    <t>13331N01</t>
  </si>
  <si>
    <t>13331N02</t>
  </si>
  <si>
    <t>13334HN03</t>
  </si>
  <si>
    <t>13334N01</t>
  </si>
  <si>
    <t>13334N02</t>
  </si>
  <si>
    <t>13336N01</t>
  </si>
  <si>
    <t>13336N02</t>
  </si>
  <si>
    <t>13336N03</t>
  </si>
  <si>
    <t>13338N01</t>
  </si>
  <si>
    <t>13338N02</t>
  </si>
  <si>
    <t>13339N01</t>
  </si>
  <si>
    <t>13339N02</t>
  </si>
  <si>
    <t>13350HN06</t>
  </si>
  <si>
    <t>13351N01</t>
  </si>
  <si>
    <t>13351N02</t>
  </si>
  <si>
    <t>13352HN01</t>
  </si>
  <si>
    <t>13353N01</t>
  </si>
  <si>
    <t>13353N02</t>
  </si>
  <si>
    <t>13353N03</t>
  </si>
  <si>
    <t>13356N01</t>
  </si>
  <si>
    <t>13363N01</t>
  </si>
  <si>
    <t>13421N01</t>
  </si>
  <si>
    <t>13421N02</t>
  </si>
  <si>
    <t>13421N03</t>
  </si>
  <si>
    <t>13421N04</t>
  </si>
  <si>
    <t>13421N05</t>
  </si>
  <si>
    <t>13421N06</t>
  </si>
  <si>
    <t>13421N07</t>
  </si>
  <si>
    <t>13421N08</t>
  </si>
  <si>
    <t>13428HN10</t>
  </si>
  <si>
    <t>K59CL</t>
  </si>
  <si>
    <t>13428N03</t>
  </si>
  <si>
    <t>13428N04</t>
  </si>
  <si>
    <t>13428N05</t>
  </si>
  <si>
    <t>13428N06</t>
  </si>
  <si>
    <t>13428N07</t>
  </si>
  <si>
    <t>13428N08</t>
  </si>
  <si>
    <t>13428N09</t>
  </si>
  <si>
    <t>13473N01</t>
  </si>
  <si>
    <t>13476N01</t>
  </si>
  <si>
    <t>13476N02</t>
  </si>
  <si>
    <t>13476N03</t>
  </si>
  <si>
    <t>13476N04</t>
  </si>
  <si>
    <t>13476N05</t>
  </si>
  <si>
    <t>13476N06</t>
  </si>
  <si>
    <t>13476N07</t>
  </si>
  <si>
    <t>13476N08</t>
  </si>
  <si>
    <t>13476N09</t>
  </si>
  <si>
    <t>13476N10</t>
  </si>
  <si>
    <t>13481N01</t>
  </si>
  <si>
    <t>13481N02</t>
  </si>
  <si>
    <t>13482N01</t>
  </si>
  <si>
    <t>13482N02</t>
  </si>
  <si>
    <t>13484N01</t>
  </si>
  <si>
    <t>13484N02</t>
  </si>
  <si>
    <t>13487N01</t>
  </si>
  <si>
    <t>13487N02</t>
  </si>
  <si>
    <t>13488N01</t>
  </si>
  <si>
    <t>13490N01</t>
  </si>
  <si>
    <t>13490N02</t>
  </si>
  <si>
    <t>13491N01</t>
  </si>
  <si>
    <t>13491N02</t>
  </si>
  <si>
    <t>13493N01</t>
  </si>
  <si>
    <t>13493N02</t>
  </si>
  <si>
    <t>13494N01</t>
  </si>
  <si>
    <t>15101EN01</t>
  </si>
  <si>
    <t>15101EN02</t>
  </si>
  <si>
    <t>15101HN03</t>
  </si>
  <si>
    <t>15101HN04</t>
  </si>
  <si>
    <t>15101HN05</t>
  </si>
  <si>
    <t>15101HN06</t>
  </si>
  <si>
    <t>15102N01</t>
  </si>
  <si>
    <t>15102N02</t>
  </si>
  <si>
    <t>15102N03</t>
  </si>
  <si>
    <t>15102N04</t>
  </si>
  <si>
    <t>15102N05</t>
  </si>
  <si>
    <t>15102N06</t>
  </si>
  <si>
    <t>15102N07</t>
  </si>
  <si>
    <t>15102N08</t>
  </si>
  <si>
    <t>15102N09</t>
  </si>
  <si>
    <t>15102N10</t>
  </si>
  <si>
    <t>15102N11</t>
  </si>
  <si>
    <t>15102N12</t>
  </si>
  <si>
    <t>15102N13</t>
  </si>
  <si>
    <t>15102N14</t>
  </si>
  <si>
    <t>15102N15</t>
  </si>
  <si>
    <t>15102N16</t>
  </si>
  <si>
    <t>15102N17</t>
  </si>
  <si>
    <t>15102N18</t>
  </si>
  <si>
    <t>15102N19</t>
  </si>
  <si>
    <t>15102N20</t>
  </si>
  <si>
    <t>15102N23</t>
  </si>
  <si>
    <t>15103N02</t>
  </si>
  <si>
    <t>15103N03</t>
  </si>
  <si>
    <t>15103N04</t>
  </si>
  <si>
    <t>15103N06</t>
  </si>
  <si>
    <t>15103N08</t>
  </si>
  <si>
    <t>15103N10</t>
  </si>
  <si>
    <t>15111HN02</t>
  </si>
  <si>
    <t>15114HN05</t>
  </si>
  <si>
    <t>15114HN06</t>
  </si>
  <si>
    <t>15114N03</t>
  </si>
  <si>
    <t>15114N04</t>
  </si>
  <si>
    <t>15124HN01</t>
  </si>
  <si>
    <t>15124HN02</t>
  </si>
  <si>
    <t>15124HN03</t>
  </si>
  <si>
    <t>15124N01</t>
  </si>
  <si>
    <t>15124N02</t>
  </si>
  <si>
    <t>15124N03</t>
  </si>
  <si>
    <t>15127N01</t>
  </si>
  <si>
    <t>15127N02</t>
  </si>
  <si>
    <t>15127N03</t>
  </si>
  <si>
    <t>15128N01</t>
  </si>
  <si>
    <t>15128N02</t>
  </si>
  <si>
    <t>15202N01</t>
  </si>
  <si>
    <t>15205N01</t>
  </si>
  <si>
    <t>15205N02</t>
  </si>
  <si>
    <t>15205N03</t>
  </si>
  <si>
    <t>15206N01</t>
  </si>
  <si>
    <t>15208N01</t>
  </si>
  <si>
    <t>15215N01</t>
  </si>
  <si>
    <t>15221N01</t>
  </si>
  <si>
    <t>15222N01</t>
  </si>
  <si>
    <t>15224N01</t>
  </si>
  <si>
    <t>15244N01</t>
  </si>
  <si>
    <t>15301HN05</t>
  </si>
  <si>
    <t>15302N01</t>
  </si>
  <si>
    <t>15302N02</t>
  </si>
  <si>
    <t>15303HN01</t>
  </si>
  <si>
    <t>15303HN02</t>
  </si>
  <si>
    <t>15303HN03</t>
  </si>
  <si>
    <t>15307N01</t>
  </si>
  <si>
    <t>15307N02</t>
  </si>
  <si>
    <t>15307N03</t>
  </si>
  <si>
    <t>15308HN03</t>
  </si>
  <si>
    <t>15308HN04</t>
  </si>
  <si>
    <t>15308HN05</t>
  </si>
  <si>
    <t>15309N01</t>
  </si>
  <si>
    <t>15309N02</t>
  </si>
  <si>
    <t>15310AN01</t>
  </si>
  <si>
    <t>15310AN02</t>
  </si>
  <si>
    <t>15310AN03</t>
  </si>
  <si>
    <t>15310HN04</t>
  </si>
  <si>
    <t>15310HN05</t>
  </si>
  <si>
    <t>15310HN06</t>
  </si>
  <si>
    <t>15311HN02</t>
  </si>
  <si>
    <t>15312HN02</t>
  </si>
  <si>
    <t>15326EN09</t>
  </si>
  <si>
    <t>15326N01</t>
  </si>
  <si>
    <t>15326N02</t>
  </si>
  <si>
    <t>15326N03</t>
  </si>
  <si>
    <t>15326N04</t>
  </si>
  <si>
    <t>15326N05</t>
  </si>
  <si>
    <t>15326N06</t>
  </si>
  <si>
    <t>15326N07</t>
  </si>
  <si>
    <t>15326N08</t>
  </si>
  <si>
    <t>15343HN04</t>
  </si>
  <si>
    <t>15343HN05</t>
  </si>
  <si>
    <t>15343N01</t>
  </si>
  <si>
    <t>15343N02</t>
  </si>
  <si>
    <t>15343N03</t>
  </si>
  <si>
    <t>15344HN03</t>
  </si>
  <si>
    <t>15344N02</t>
  </si>
  <si>
    <t>15601EN01</t>
  </si>
  <si>
    <t>15601N02</t>
  </si>
  <si>
    <t>15601N03</t>
  </si>
  <si>
    <t>15601N06</t>
  </si>
  <si>
    <t>15601N07</t>
  </si>
  <si>
    <t>15603AN01</t>
  </si>
  <si>
    <t>15603AN02</t>
  </si>
  <si>
    <t>15603AN03</t>
  </si>
  <si>
    <t>15603EN01</t>
  </si>
  <si>
    <t>15603EN02</t>
  </si>
  <si>
    <t>15603EN03</t>
  </si>
  <si>
    <t>15605N01</t>
  </si>
  <si>
    <t>15605N02</t>
  </si>
  <si>
    <t>15605N03</t>
  </si>
  <si>
    <t>15606HN03</t>
  </si>
  <si>
    <t>15606HN04</t>
  </si>
  <si>
    <t>15606HN05</t>
  </si>
  <si>
    <t>15606HN06</t>
  </si>
  <si>
    <t>15607HN06</t>
  </si>
  <si>
    <t>15607HN07</t>
  </si>
  <si>
    <t>15608EN01</t>
  </si>
  <si>
    <t>15608EN02</t>
  </si>
  <si>
    <t>15609N01</t>
  </si>
  <si>
    <t>15609N02</t>
  </si>
  <si>
    <t>15617EN01</t>
  </si>
  <si>
    <t>15617EN02</t>
  </si>
  <si>
    <t>15618HN12</t>
  </si>
  <si>
    <t>15618HN13</t>
  </si>
  <si>
    <t>15618HN14</t>
  </si>
  <si>
    <t>15618N05</t>
  </si>
  <si>
    <t>15618N06</t>
  </si>
  <si>
    <t>15618N07</t>
  </si>
  <si>
    <t>15618N08</t>
  </si>
  <si>
    <t>15618N10</t>
  </si>
  <si>
    <t>15619HN04</t>
  </si>
  <si>
    <t>15619HN05</t>
  </si>
  <si>
    <t>15619HN06</t>
  </si>
  <si>
    <t>15620HN01</t>
  </si>
  <si>
    <t>15621HN02</t>
  </si>
  <si>
    <t>15621N01</t>
  </si>
  <si>
    <t>15624N01</t>
  </si>
  <si>
    <t>15624N03</t>
  </si>
  <si>
    <t>15624N04</t>
  </si>
  <si>
    <t>15630HN04</t>
  </si>
  <si>
    <t>15630HN05</t>
  </si>
  <si>
    <t>15630HN06</t>
  </si>
  <si>
    <t>15631N01</t>
  </si>
  <si>
    <t>15631N02</t>
  </si>
  <si>
    <t>15631N03</t>
  </si>
  <si>
    <t>15631N04</t>
  </si>
  <si>
    <t>15632HN05</t>
  </si>
  <si>
    <t>15632HN06</t>
  </si>
  <si>
    <t>15632N01</t>
  </si>
  <si>
    <t>15632N02</t>
  </si>
  <si>
    <t>15632N03</t>
  </si>
  <si>
    <t>15635EN16</t>
  </si>
  <si>
    <t>15635EN17</t>
  </si>
  <si>
    <t>15635HN15</t>
  </si>
  <si>
    <t>15635N01</t>
  </si>
  <si>
    <t>15635N02</t>
  </si>
  <si>
    <t>15635N03</t>
  </si>
  <si>
    <t>15635N04</t>
  </si>
  <si>
    <t>15635N05</t>
  </si>
  <si>
    <t>15635N06</t>
  </si>
  <si>
    <t>15635N07</t>
  </si>
  <si>
    <t>15635N08</t>
  </si>
  <si>
    <t>15635N09</t>
  </si>
  <si>
    <t>15635N10</t>
  </si>
  <si>
    <t>15635N11</t>
  </si>
  <si>
    <t>15635N13</t>
  </si>
  <si>
    <t>15640HN01</t>
  </si>
  <si>
    <t>15640HN02</t>
  </si>
  <si>
    <t>15643HN05</t>
  </si>
  <si>
    <t>15643HN06</t>
  </si>
  <si>
    <t>15643N01</t>
  </si>
  <si>
    <t>15643N02</t>
  </si>
  <si>
    <t>15643N03</t>
  </si>
  <si>
    <t>15643N04</t>
  </si>
  <si>
    <t>15644HN03</t>
  </si>
  <si>
    <t>15644N01</t>
  </si>
  <si>
    <t>15801N01</t>
  </si>
  <si>
    <t>15801N02</t>
  </si>
  <si>
    <t>15803N01</t>
  </si>
  <si>
    <t>15803N02</t>
  </si>
  <si>
    <t>15804N01</t>
  </si>
  <si>
    <t>15804N02</t>
  </si>
  <si>
    <t>15805N01</t>
  </si>
  <si>
    <t>15805N02</t>
  </si>
  <si>
    <t>15815HN01</t>
  </si>
  <si>
    <t>15815N04</t>
  </si>
  <si>
    <t>15815N05</t>
  </si>
  <si>
    <t>15815N06</t>
  </si>
  <si>
    <t>15815N07</t>
  </si>
  <si>
    <t>15815N08</t>
  </si>
  <si>
    <t>15815N09</t>
  </si>
  <si>
    <t>15815N10</t>
  </si>
  <si>
    <t>15815N11</t>
  </si>
  <si>
    <t>15815N12</t>
  </si>
  <si>
    <t>15815N13</t>
  </si>
  <si>
    <t>15815N14</t>
  </si>
  <si>
    <t>15815N15</t>
  </si>
  <si>
    <t>15815N16</t>
  </si>
  <si>
    <t>15815N17</t>
  </si>
  <si>
    <t>15815N18</t>
  </si>
  <si>
    <t>15815N19</t>
  </si>
  <si>
    <t>15843N01</t>
  </si>
  <si>
    <t>15843N02</t>
  </si>
  <si>
    <t>15843N03</t>
  </si>
  <si>
    <t>15844N02</t>
  </si>
  <si>
    <t>16102N01</t>
  </si>
  <si>
    <t>16103N01</t>
  </si>
  <si>
    <t>16104N01</t>
  </si>
  <si>
    <t>16105N01</t>
  </si>
  <si>
    <t>16106N01</t>
  </si>
  <si>
    <t>16107N01</t>
  </si>
  <si>
    <t>16111N01</t>
  </si>
  <si>
    <t>16114N01</t>
  </si>
  <si>
    <t>16116N01</t>
  </si>
  <si>
    <t>16118N01</t>
  </si>
  <si>
    <t>16119N01</t>
  </si>
  <si>
    <t>16123N02</t>
  </si>
  <si>
    <t>16123N03</t>
  </si>
  <si>
    <t>16125N01</t>
  </si>
  <si>
    <t>16127N01</t>
  </si>
  <si>
    <t>16131N01</t>
  </si>
  <si>
    <t>16133N02</t>
  </si>
  <si>
    <t>16139N01</t>
  </si>
  <si>
    <t>16140N02</t>
  </si>
  <si>
    <t>16202N03</t>
  </si>
  <si>
    <t>16205N01</t>
  </si>
  <si>
    <t>16205N02</t>
  </si>
  <si>
    <t>16206N02</t>
  </si>
  <si>
    <t>16206N03</t>
  </si>
  <si>
    <t>16206N04</t>
  </si>
  <si>
    <t>16207N02</t>
  </si>
  <si>
    <t>16207N03</t>
  </si>
  <si>
    <t>16215N01</t>
  </si>
  <si>
    <t>16215N02</t>
  </si>
  <si>
    <t>16216N01</t>
  </si>
  <si>
    <t>16217N02</t>
  </si>
  <si>
    <t>16217N03</t>
  </si>
  <si>
    <t>16228N01</t>
  </si>
  <si>
    <t>16234N01</t>
  </si>
  <si>
    <t>16234N02</t>
  </si>
  <si>
    <t>16238N01</t>
  </si>
  <si>
    <t>16304N01</t>
  </si>
  <si>
    <t>16305N01</t>
  </si>
  <si>
    <t>16305N02</t>
  </si>
  <si>
    <t>16306N01</t>
  </si>
  <si>
    <t>16317N01</t>
  </si>
  <si>
    <t>16317N02</t>
  </si>
  <si>
    <t>16320N02</t>
  </si>
  <si>
    <t>16320N03</t>
  </si>
  <si>
    <t>16321N01</t>
  </si>
  <si>
    <t>16322N03</t>
  </si>
  <si>
    <t>16409N04</t>
  </si>
  <si>
    <t>16413N01</t>
  </si>
  <si>
    <t>16413N02</t>
  </si>
  <si>
    <t>16420N02</t>
  </si>
  <si>
    <t>16420N05</t>
  </si>
  <si>
    <t>16424N01</t>
  </si>
  <si>
    <t>16424N02</t>
  </si>
  <si>
    <t>16426N01</t>
  </si>
  <si>
    <t>16426N02</t>
  </si>
  <si>
    <t>16428N01</t>
  </si>
  <si>
    <t>16428N02</t>
  </si>
  <si>
    <t>16429N02</t>
  </si>
  <si>
    <t>16429N03</t>
  </si>
  <si>
    <t>16441N01</t>
  </si>
  <si>
    <t>16502N02</t>
  </si>
  <si>
    <t>16503N02</t>
  </si>
  <si>
    <t>16505N01</t>
  </si>
  <si>
    <t>16509N01</t>
  </si>
  <si>
    <t>16510N01</t>
  </si>
  <si>
    <t>16511N01</t>
  </si>
  <si>
    <t>16512N01</t>
  </si>
  <si>
    <t>16513N01</t>
  </si>
  <si>
    <t>16514N01</t>
  </si>
  <si>
    <t>16515N01</t>
  </si>
  <si>
    <t>16517N01</t>
  </si>
  <si>
    <t>16518N01</t>
  </si>
  <si>
    <t>16520N04</t>
  </si>
  <si>
    <t>16520N05</t>
  </si>
  <si>
    <t>16521N01</t>
  </si>
  <si>
    <t>16522N01</t>
  </si>
  <si>
    <t>16525N01</t>
  </si>
  <si>
    <t>16528N01</t>
  </si>
  <si>
    <t>16605N01</t>
  </si>
  <si>
    <t>16606N01</t>
  </si>
  <si>
    <t>16617N01</t>
  </si>
  <si>
    <t>16618N01</t>
  </si>
  <si>
    <t>16619N01</t>
  </si>
  <si>
    <t>16621N01</t>
  </si>
  <si>
    <t>16622N01</t>
  </si>
  <si>
    <t>16623N01</t>
  </si>
  <si>
    <t>16624N01</t>
  </si>
  <si>
    <t>16625N01</t>
  </si>
  <si>
    <t>16627N01</t>
  </si>
  <si>
    <t>16631N01</t>
  </si>
  <si>
    <t>16632N01</t>
  </si>
  <si>
    <t>16635N01</t>
  </si>
  <si>
    <t>16636N02</t>
  </si>
  <si>
    <t>16644N01</t>
  </si>
  <si>
    <t>16644N02</t>
  </si>
  <si>
    <t>16688N01</t>
  </si>
  <si>
    <t>16691N01</t>
  </si>
  <si>
    <t>16697N01</t>
  </si>
  <si>
    <t>17102HN20</t>
  </si>
  <si>
    <t>17102HN21</t>
  </si>
  <si>
    <t>17102HN22</t>
  </si>
  <si>
    <t>17102HN23</t>
  </si>
  <si>
    <t>17102N01</t>
  </si>
  <si>
    <t>17102N02</t>
  </si>
  <si>
    <t>17102N03</t>
  </si>
  <si>
    <t>17102N04</t>
  </si>
  <si>
    <t>17102N05</t>
  </si>
  <si>
    <t>17102N06</t>
  </si>
  <si>
    <t>17102N07</t>
  </si>
  <si>
    <t>17102N08</t>
  </si>
  <si>
    <t>17102N09</t>
  </si>
  <si>
    <t>17102N10</t>
  </si>
  <si>
    <t>17102N11</t>
  </si>
  <si>
    <t>17102N12</t>
  </si>
  <si>
    <t>17102N13</t>
  </si>
  <si>
    <t>17102N14</t>
  </si>
  <si>
    <t>17102N15</t>
  </si>
  <si>
    <t>17102N16</t>
  </si>
  <si>
    <t>17102N17</t>
  </si>
  <si>
    <t>17102N18</t>
  </si>
  <si>
    <t>17102N19</t>
  </si>
  <si>
    <t>17206N06</t>
  </si>
  <si>
    <t>17212EN10</t>
  </si>
  <si>
    <t>17212EN11</t>
  </si>
  <si>
    <t>17212N01</t>
  </si>
  <si>
    <t>17212N02</t>
  </si>
  <si>
    <t>17212N03</t>
  </si>
  <si>
    <t>17212N04</t>
  </si>
  <si>
    <t>17212N05</t>
  </si>
  <si>
    <t>17212N06</t>
  </si>
  <si>
    <t>17212N07</t>
  </si>
  <si>
    <t>17212N08</t>
  </si>
  <si>
    <t>17214N01</t>
  </si>
  <si>
    <t>17214N02</t>
  </si>
  <si>
    <t>17214N03</t>
  </si>
  <si>
    <t>17221HN03</t>
  </si>
  <si>
    <t>17221N01</t>
  </si>
  <si>
    <t>17221N02</t>
  </si>
  <si>
    <t>17223N01</t>
  </si>
  <si>
    <t>17302N01</t>
  </si>
  <si>
    <t>17302N02</t>
  </si>
  <si>
    <t>17302N03</t>
  </si>
  <si>
    <t>17302N04</t>
  </si>
  <si>
    <t>17302N05</t>
  </si>
  <si>
    <t>17302N06</t>
  </si>
  <si>
    <t>17303HN05</t>
  </si>
  <si>
    <t>17303N01</t>
  </si>
  <si>
    <t>17303N03</t>
  </si>
  <si>
    <t>17303N04</t>
  </si>
  <si>
    <t>17304HN07</t>
  </si>
  <si>
    <t>17304HN08</t>
  </si>
  <si>
    <t>17304N05</t>
  </si>
  <si>
    <t>17304N06</t>
  </si>
  <si>
    <t>17311N01</t>
  </si>
  <si>
    <t>17314HN01</t>
  </si>
  <si>
    <t>17314N01</t>
  </si>
  <si>
    <t>17314N02</t>
  </si>
  <si>
    <t>17318N01</t>
  </si>
  <si>
    <t>17403N01</t>
  </si>
  <si>
    <t>17403N02</t>
  </si>
  <si>
    <t>17403N03</t>
  </si>
  <si>
    <t>17405N01</t>
  </si>
  <si>
    <t>17405N02</t>
  </si>
  <si>
    <t>17405N03</t>
  </si>
  <si>
    <t>17405N04</t>
  </si>
  <si>
    <t>17406N01</t>
  </si>
  <si>
    <t>17406N02</t>
  </si>
  <si>
    <t>17406N03</t>
  </si>
  <si>
    <t>17417N01</t>
  </si>
  <si>
    <t>17417N02</t>
  </si>
  <si>
    <t>17418HN01</t>
  </si>
  <si>
    <t>17418N01</t>
  </si>
  <si>
    <t>17418N02</t>
  </si>
  <si>
    <t>17419N02</t>
  </si>
  <si>
    <t>17419N03</t>
  </si>
  <si>
    <t>17420N01</t>
  </si>
  <si>
    <t>17420N02</t>
  </si>
  <si>
    <t>17422N01</t>
  </si>
  <si>
    <t>17424N01</t>
  </si>
  <si>
    <t>17426N01</t>
  </si>
  <si>
    <t>17426N02</t>
  </si>
  <si>
    <t>17426N03</t>
  </si>
  <si>
    <t>17426N04</t>
  </si>
  <si>
    <t>17426N05</t>
  </si>
  <si>
    <t>17426N06</t>
  </si>
  <si>
    <t>17427HN01</t>
  </si>
  <si>
    <t>17427HN02</t>
  </si>
  <si>
    <t>17427N01</t>
  </si>
  <si>
    <t>17427N02</t>
  </si>
  <si>
    <t>17427N03</t>
  </si>
  <si>
    <t>17427N05</t>
  </si>
  <si>
    <t>17427N06</t>
  </si>
  <si>
    <t>17506N01</t>
  </si>
  <si>
    <t>17507EN01</t>
  </si>
  <si>
    <t>17509N01</t>
  </si>
  <si>
    <t>17509N02</t>
  </si>
  <si>
    <t>17509N03</t>
  </si>
  <si>
    <t>17510N01</t>
  </si>
  <si>
    <t>17510N02</t>
  </si>
  <si>
    <t>17512HN01</t>
  </si>
  <si>
    <t>17513N01</t>
  </si>
  <si>
    <t>17513N02</t>
  </si>
  <si>
    <t>17513N03</t>
  </si>
  <si>
    <t>17513N04</t>
  </si>
  <si>
    <t>17519N01</t>
  </si>
  <si>
    <t>17520N01</t>
  </si>
  <si>
    <t>17520N02</t>
  </si>
  <si>
    <t>17523HN07</t>
  </si>
  <si>
    <t>17523HN08</t>
  </si>
  <si>
    <t>17523N02</t>
  </si>
  <si>
    <t>17523N03</t>
  </si>
  <si>
    <t>17523N04</t>
  </si>
  <si>
    <t>17523N05</t>
  </si>
  <si>
    <t>17523N06</t>
  </si>
  <si>
    <t>17543N01</t>
  </si>
  <si>
    <t>17543N02</t>
  </si>
  <si>
    <t>17543N03</t>
  </si>
  <si>
    <t>17543N04</t>
  </si>
  <si>
    <t>17901N01</t>
  </si>
  <si>
    <t>17911N02</t>
  </si>
  <si>
    <t>18120N04</t>
  </si>
  <si>
    <t>18121N05</t>
  </si>
  <si>
    <t>18123N01</t>
  </si>
  <si>
    <t>18124HN01</t>
  </si>
  <si>
    <t>18124HN02</t>
  </si>
  <si>
    <t>18125HN01</t>
  </si>
  <si>
    <t>18125HN02</t>
  </si>
  <si>
    <t>18125HN03</t>
  </si>
  <si>
    <t>18125HN04</t>
  </si>
  <si>
    <t>18131N01</t>
  </si>
  <si>
    <t>18131N02</t>
  </si>
  <si>
    <t>18131N03</t>
  </si>
  <si>
    <t>18131N04</t>
  </si>
  <si>
    <t>18131N05</t>
  </si>
  <si>
    <t>18131N06</t>
  </si>
  <si>
    <t>18131N07</t>
  </si>
  <si>
    <t>18201N01</t>
  </si>
  <si>
    <t>18201N02</t>
  </si>
  <si>
    <t>18201N03</t>
  </si>
  <si>
    <t>18201N04</t>
  </si>
  <si>
    <t>18202HN01</t>
  </si>
  <si>
    <t>18202N02</t>
  </si>
  <si>
    <t>18202N03</t>
  </si>
  <si>
    <t>18301N01</t>
  </si>
  <si>
    <t>18301N02</t>
  </si>
  <si>
    <t>18302N05</t>
  </si>
  <si>
    <t>18302N06</t>
  </si>
  <si>
    <t>18304N01</t>
  </si>
  <si>
    <t>18304N02</t>
  </si>
  <si>
    <t>18304N03</t>
  </si>
  <si>
    <t>18304N04</t>
  </si>
  <si>
    <t>18304N05</t>
  </si>
  <si>
    <t>18304N06</t>
  </si>
  <si>
    <t>18304N07</t>
  </si>
  <si>
    <t>18304N08</t>
  </si>
  <si>
    <t>18304N09</t>
  </si>
  <si>
    <t>18304N10</t>
  </si>
  <si>
    <t>18304N11</t>
  </si>
  <si>
    <t>18304N12</t>
  </si>
  <si>
    <t>18304N13</t>
  </si>
  <si>
    <t>18304N15</t>
  </si>
  <si>
    <t>18304N16</t>
  </si>
  <si>
    <t>18405N01</t>
  </si>
  <si>
    <t>18405N02</t>
  </si>
  <si>
    <t>18405N03</t>
  </si>
  <si>
    <t>18405N04</t>
  </si>
  <si>
    <t>18405N05</t>
  </si>
  <si>
    <t>18405N06</t>
  </si>
  <si>
    <t>18405N07</t>
  </si>
  <si>
    <t>18405N08</t>
  </si>
  <si>
    <t>18405N09</t>
  </si>
  <si>
    <t>18405N10</t>
  </si>
  <si>
    <t>18405N11</t>
  </si>
  <si>
    <t>18405N12</t>
  </si>
  <si>
    <t>18405N13</t>
  </si>
  <si>
    <t>18405N14</t>
  </si>
  <si>
    <t>18405N15</t>
  </si>
  <si>
    <t>18405N16</t>
  </si>
  <si>
    <t>18405N17</t>
  </si>
  <si>
    <t>18405N18</t>
  </si>
  <si>
    <t>18405N19</t>
  </si>
  <si>
    <t>18405N20</t>
  </si>
  <si>
    <t>19106N01</t>
  </si>
  <si>
    <t>19109HN01</t>
  </si>
  <si>
    <t>19109HN02</t>
  </si>
  <si>
    <t>19109HN03</t>
  </si>
  <si>
    <t>19109HN04</t>
  </si>
  <si>
    <t>19109N05</t>
  </si>
  <si>
    <t>19109N06</t>
  </si>
  <si>
    <t>19109N07</t>
  </si>
  <si>
    <t>19109N08</t>
  </si>
  <si>
    <t>19109N09</t>
  </si>
  <si>
    <t>19109N10</t>
  </si>
  <si>
    <t>19109N11</t>
  </si>
  <si>
    <t>19109N12</t>
  </si>
  <si>
    <t>19109N13</t>
  </si>
  <si>
    <t>19109N14</t>
  </si>
  <si>
    <t>19109N15</t>
  </si>
  <si>
    <t>19109N16</t>
  </si>
  <si>
    <t>19109N17</t>
  </si>
  <si>
    <t>19109N18</t>
  </si>
  <si>
    <t>19109N19</t>
  </si>
  <si>
    <t>19109N20</t>
  </si>
  <si>
    <t>19109N21</t>
  </si>
  <si>
    <t>19109N22</t>
  </si>
  <si>
    <t>19109N23</t>
  </si>
  <si>
    <t>19109N24</t>
  </si>
  <si>
    <t>19109N25</t>
  </si>
  <si>
    <t>19109N26</t>
  </si>
  <si>
    <t>19109N27</t>
  </si>
  <si>
    <t>19109N28</t>
  </si>
  <si>
    <t>19109N29</t>
  </si>
  <si>
    <t>19109N30</t>
  </si>
  <si>
    <t>19109N31</t>
  </si>
  <si>
    <t>19109N32</t>
  </si>
  <si>
    <t>19109N34</t>
  </si>
  <si>
    <t>19109N35</t>
  </si>
  <si>
    <t>19109N36</t>
  </si>
  <si>
    <t>19201HN21</t>
  </si>
  <si>
    <t>19201N11</t>
  </si>
  <si>
    <t>19201N12</t>
  </si>
  <si>
    <t>19201N13</t>
  </si>
  <si>
    <t>19201N14</t>
  </si>
  <si>
    <t>19201N15</t>
  </si>
  <si>
    <t>19201N16</t>
  </si>
  <si>
    <t>19201N17</t>
  </si>
  <si>
    <t>19201N18</t>
  </si>
  <si>
    <t>19201N19</t>
  </si>
  <si>
    <t>19301HN11</t>
  </si>
  <si>
    <t>19301N06</t>
  </si>
  <si>
    <t>19301N08</t>
  </si>
  <si>
    <t>19301N10</t>
  </si>
  <si>
    <t>22105N01</t>
  </si>
  <si>
    <t>22110N01</t>
  </si>
  <si>
    <t>22113N01</t>
  </si>
  <si>
    <t>22116N01</t>
  </si>
  <si>
    <t>22118N01</t>
  </si>
  <si>
    <t>22119N01</t>
  </si>
  <si>
    <t>22121N01</t>
  </si>
  <si>
    <t>22123N01</t>
  </si>
  <si>
    <t>22205N04</t>
  </si>
  <si>
    <t>22206N01</t>
  </si>
  <si>
    <t>22208N01</t>
  </si>
  <si>
    <t>22209N01</t>
  </si>
  <si>
    <t>22211N01</t>
  </si>
  <si>
    <t>22212N01</t>
  </si>
  <si>
    <t>22214N01</t>
  </si>
  <si>
    <t>22215N01</t>
  </si>
  <si>
    <t>22240N01</t>
  </si>
  <si>
    <t>22301N02</t>
  </si>
  <si>
    <t>22308N01</t>
  </si>
  <si>
    <t>22310N01</t>
  </si>
  <si>
    <t>22317N01</t>
  </si>
  <si>
    <t>22332N02</t>
  </si>
  <si>
    <t>22332N03</t>
  </si>
  <si>
    <t>22332N04</t>
  </si>
  <si>
    <t>22340N01</t>
  </si>
  <si>
    <t>22341N01</t>
  </si>
  <si>
    <t>22344N01</t>
  </si>
  <si>
    <t>22347N02</t>
  </si>
  <si>
    <t>22501N01</t>
  </si>
  <si>
    <t>22501N02</t>
  </si>
  <si>
    <t>22501N03</t>
  </si>
  <si>
    <t>22501N04</t>
  </si>
  <si>
    <t>22501N05</t>
  </si>
  <si>
    <t>22501N06</t>
  </si>
  <si>
    <t>22501N07</t>
  </si>
  <si>
    <t>22501N08</t>
  </si>
  <si>
    <t>22501N09</t>
  </si>
  <si>
    <t>22501N10</t>
  </si>
  <si>
    <t>22503N01</t>
  </si>
  <si>
    <t>22503N02</t>
  </si>
  <si>
    <t>22504N01</t>
  </si>
  <si>
    <t>22504N02</t>
  </si>
  <si>
    <t>22504N03</t>
  </si>
  <si>
    <t>22507N01</t>
  </si>
  <si>
    <t>22602N01</t>
  </si>
  <si>
    <t>22602N02</t>
  </si>
  <si>
    <t>22605N01</t>
  </si>
  <si>
    <t>22605N02</t>
  </si>
  <si>
    <t>22606N01</t>
  </si>
  <si>
    <t>22606N02</t>
  </si>
  <si>
    <t>22607N01</t>
  </si>
  <si>
    <t>22607N02</t>
  </si>
  <si>
    <t>22611N01</t>
  </si>
  <si>
    <t>22611N02</t>
  </si>
  <si>
    <t>22613N01</t>
  </si>
  <si>
    <t>22613N02</t>
  </si>
  <si>
    <t>22615N01</t>
  </si>
  <si>
    <t>22615N02</t>
  </si>
  <si>
    <t>22623N04</t>
  </si>
  <si>
    <t>22625N01</t>
  </si>
  <si>
    <t>22629N01</t>
  </si>
  <si>
    <t>22629N02</t>
  </si>
  <si>
    <t>22629N03</t>
  </si>
  <si>
    <t>22629N04</t>
  </si>
  <si>
    <t>22629N05</t>
  </si>
  <si>
    <t>22629N06</t>
  </si>
  <si>
    <t>22702N02</t>
  </si>
  <si>
    <t>22702N03</t>
  </si>
  <si>
    <t>22702N04</t>
  </si>
  <si>
    <t>22702N05</t>
  </si>
  <si>
    <t>22702N06</t>
  </si>
  <si>
    <t>22702N07</t>
  </si>
  <si>
    <t>22702N08</t>
  </si>
  <si>
    <t>22702N09</t>
  </si>
  <si>
    <t>22702N10</t>
  </si>
  <si>
    <t>22705N01</t>
  </si>
  <si>
    <t>22706N01</t>
  </si>
  <si>
    <t>22708N01</t>
  </si>
  <si>
    <t>22708N02</t>
  </si>
  <si>
    <t>22708N03</t>
  </si>
  <si>
    <t>22713N01</t>
  </si>
  <si>
    <t>22714N01</t>
  </si>
  <si>
    <t>22720N01</t>
  </si>
  <si>
    <t>23103N02</t>
  </si>
  <si>
    <t>23106N01</t>
  </si>
  <si>
    <t>23110N02</t>
  </si>
  <si>
    <t>23116N02</t>
  </si>
  <si>
    <t>23116N03</t>
  </si>
  <si>
    <t>23117N01</t>
  </si>
  <si>
    <t>23118N01</t>
  </si>
  <si>
    <t>23122N01</t>
  </si>
  <si>
    <t>23124N01</t>
  </si>
  <si>
    <t>23125N01</t>
  </si>
  <si>
    <t>23126N01</t>
  </si>
  <si>
    <t>23126N02</t>
  </si>
  <si>
    <t>23126N03</t>
  </si>
  <si>
    <t>23126N04</t>
  </si>
  <si>
    <t>23126N05</t>
  </si>
  <si>
    <t>23128N01</t>
  </si>
  <si>
    <t>23140N01</t>
  </si>
  <si>
    <t>23140N02</t>
  </si>
  <si>
    <t>23141N01</t>
  </si>
  <si>
    <t>23214N01</t>
  </si>
  <si>
    <t>23215N01</t>
  </si>
  <si>
    <t>23224N01</t>
  </si>
  <si>
    <t>23224N02</t>
  </si>
  <si>
    <t>23226N01</t>
  </si>
  <si>
    <t>23234N01</t>
  </si>
  <si>
    <t>23234N02</t>
  </si>
  <si>
    <t>23236N01</t>
  </si>
  <si>
    <t>23246N01</t>
  </si>
  <si>
    <t>23303N01</t>
  </si>
  <si>
    <t>23304N01</t>
  </si>
  <si>
    <t>23305N01</t>
  </si>
  <si>
    <t>24201N01</t>
  </si>
  <si>
    <t>24301N01</t>
  </si>
  <si>
    <t>24301N02</t>
  </si>
  <si>
    <t>24301N03</t>
  </si>
  <si>
    <t>24301N04</t>
  </si>
  <si>
    <t>24301N05</t>
  </si>
  <si>
    <t>24301N06</t>
  </si>
  <si>
    <t>24301N07</t>
  </si>
  <si>
    <t>24301N08</t>
  </si>
  <si>
    <t>24301N09</t>
  </si>
  <si>
    <t>24301N10</t>
  </si>
  <si>
    <t>24301N11</t>
  </si>
  <si>
    <t>24301N12</t>
  </si>
  <si>
    <t>24301N13</t>
  </si>
  <si>
    <t>24301N14</t>
  </si>
  <si>
    <t>24301N15</t>
  </si>
  <si>
    <t>24301N16</t>
  </si>
  <si>
    <t>25101N01</t>
  </si>
  <si>
    <t>25101N02</t>
  </si>
  <si>
    <t>25101N03</t>
  </si>
  <si>
    <t>25101N04</t>
  </si>
  <si>
    <t>25101N07</t>
  </si>
  <si>
    <t>25101N08</t>
  </si>
  <si>
    <t>25101N09</t>
  </si>
  <si>
    <t>25101N10</t>
  </si>
  <si>
    <t>25101N12</t>
  </si>
  <si>
    <t>25101N13</t>
  </si>
  <si>
    <t>25101N14</t>
  </si>
  <si>
    <t>25101N27</t>
  </si>
  <si>
    <t>25101N28</t>
  </si>
  <si>
    <t>25102N08</t>
  </si>
  <si>
    <t>25103N01</t>
  </si>
  <si>
    <t>25103N13</t>
  </si>
  <si>
    <t>25103N19</t>
  </si>
  <si>
    <t>25113HN02</t>
  </si>
  <si>
    <t>25113HN03</t>
  </si>
  <si>
    <t>25113HN04</t>
  </si>
  <si>
    <t>25113HN05</t>
  </si>
  <si>
    <t>25113HN06</t>
  </si>
  <si>
    <t>25113HN07</t>
  </si>
  <si>
    <t>25113HN08</t>
  </si>
  <si>
    <t>25113HN09</t>
  </si>
  <si>
    <t>25114HN01</t>
  </si>
  <si>
    <t>25114HN02</t>
  </si>
  <si>
    <t>25114HN03</t>
  </si>
  <si>
    <t>25114HN04</t>
  </si>
  <si>
    <t>25114HN05</t>
  </si>
  <si>
    <t>25114HN06</t>
  </si>
  <si>
    <t>25114HN07</t>
  </si>
  <si>
    <t>25114HN08</t>
  </si>
  <si>
    <t>25114HN09</t>
  </si>
  <si>
    <t>25202N01</t>
  </si>
  <si>
    <t>25202N02</t>
  </si>
  <si>
    <t>25202N03</t>
  </si>
  <si>
    <t>25202N04</t>
  </si>
  <si>
    <t>25202N05</t>
  </si>
  <si>
    <t>25202N06</t>
  </si>
  <si>
    <t>25202N07</t>
  </si>
  <si>
    <t>25202N08</t>
  </si>
  <si>
    <t>25206N01</t>
  </si>
  <si>
    <t>25206N02</t>
  </si>
  <si>
    <t>25206N03</t>
  </si>
  <si>
    <t>25206N04</t>
  </si>
  <si>
    <t>25206N05</t>
  </si>
  <si>
    <t>25206N06</t>
  </si>
  <si>
    <t>25212N01</t>
  </si>
  <si>
    <t>25212N02</t>
  </si>
  <si>
    <t>25212N03</t>
  </si>
  <si>
    <t>25212N04</t>
  </si>
  <si>
    <t>25212N05</t>
  </si>
  <si>
    <t>25212N06</t>
  </si>
  <si>
    <t>25212N07</t>
  </si>
  <si>
    <t>25212N08</t>
  </si>
  <si>
    <t>25216N01</t>
  </si>
  <si>
    <t>25216N02</t>
  </si>
  <si>
    <t>25216N03</t>
  </si>
  <si>
    <t>25216N04</t>
  </si>
  <si>
    <t>25216N05</t>
  </si>
  <si>
    <t>25216N07</t>
  </si>
  <si>
    <t>25222N01</t>
  </si>
  <si>
    <t>25222N02</t>
  </si>
  <si>
    <t>25222N03</t>
  </si>
  <si>
    <t>25222N04</t>
  </si>
  <si>
    <t>25222N05</t>
  </si>
  <si>
    <t>25222N06</t>
  </si>
  <si>
    <t>25222N07</t>
  </si>
  <si>
    <t>25222N08</t>
  </si>
  <si>
    <t>25226N02</t>
  </si>
  <si>
    <t>25226N03</t>
  </si>
  <si>
    <t>25226N04</t>
  </si>
  <si>
    <t>25226N06</t>
  </si>
  <si>
    <t>25226N07</t>
  </si>
  <si>
    <t>25232N01</t>
  </si>
  <si>
    <t>25232N02</t>
  </si>
  <si>
    <t>25232N03</t>
  </si>
  <si>
    <t>25232N04</t>
  </si>
  <si>
    <t>25232N05</t>
  </si>
  <si>
    <t>25232N06</t>
  </si>
  <si>
    <t>25232N07</t>
  </si>
  <si>
    <t>25232N08</t>
  </si>
  <si>
    <t>25236N01</t>
  </si>
  <si>
    <t>25236N02</t>
  </si>
  <si>
    <t>25236N03</t>
  </si>
  <si>
    <t>25236N04</t>
  </si>
  <si>
    <t>25236N06</t>
  </si>
  <si>
    <t>25236N07</t>
  </si>
  <si>
    <t>25251N01</t>
  </si>
  <si>
    <t>25251N02</t>
  </si>
  <si>
    <t>25253N01</t>
  </si>
  <si>
    <t>25255N02</t>
  </si>
  <si>
    <t>25256N01</t>
  </si>
  <si>
    <t>25256N02</t>
  </si>
  <si>
    <t>25258N02</t>
  </si>
  <si>
    <t>25259N01</t>
  </si>
  <si>
    <t>25259N02</t>
  </si>
  <si>
    <t>25261N01</t>
  </si>
  <si>
    <t>25261N02</t>
  </si>
  <si>
    <t>25309EN01</t>
  </si>
  <si>
    <t>25309EN02</t>
  </si>
  <si>
    <t>25310EN01</t>
  </si>
  <si>
    <t>25311N01</t>
  </si>
  <si>
    <t>25311N02</t>
  </si>
  <si>
    <t>25313N01</t>
  </si>
  <si>
    <t>25313N02</t>
  </si>
  <si>
    <t>25314N01</t>
  </si>
  <si>
    <t>25314N02</t>
  </si>
  <si>
    <t>25315N01</t>
  </si>
  <si>
    <t>25315N02</t>
  </si>
  <si>
    <t>25317N01</t>
  </si>
  <si>
    <t>25317N02</t>
  </si>
  <si>
    <t>25321N01</t>
  </si>
  <si>
    <t>25321N02</t>
  </si>
  <si>
    <t>25321N03</t>
  </si>
  <si>
    <t>25321N04</t>
  </si>
  <si>
    <t>25324EN01</t>
  </si>
  <si>
    <t>25324EN02</t>
  </si>
  <si>
    <t>25324EN03</t>
  </si>
  <si>
    <t>25324EN04</t>
  </si>
  <si>
    <t>25324EN05</t>
  </si>
  <si>
    <t>25324EN06</t>
  </si>
  <si>
    <t>25333N01</t>
  </si>
  <si>
    <t>25333N02</t>
  </si>
  <si>
    <t>25415N01</t>
  </si>
  <si>
    <t>25415N03</t>
  </si>
  <si>
    <t>25415N05</t>
  </si>
  <si>
    <t>25415N06</t>
  </si>
  <si>
    <t>25417N01</t>
  </si>
  <si>
    <t>25420N01</t>
  </si>
  <si>
    <t>25420N02</t>
  </si>
  <si>
    <t>25450EN01</t>
  </si>
  <si>
    <t>25451EN01</t>
  </si>
  <si>
    <t>25451EN02</t>
  </si>
  <si>
    <t>25453N01</t>
  </si>
  <si>
    <t>25456N08</t>
  </si>
  <si>
    <t>25457N01</t>
  </si>
  <si>
    <t>25457N02</t>
  </si>
  <si>
    <t>25457N03</t>
  </si>
  <si>
    <t>25457N04</t>
  </si>
  <si>
    <t>25457N05</t>
  </si>
  <si>
    <t>25457N06</t>
  </si>
  <si>
    <t>25458N03</t>
  </si>
  <si>
    <t>25603N01</t>
  </si>
  <si>
    <t>25603N02</t>
  </si>
  <si>
    <t>25605N01</t>
  </si>
  <si>
    <t>25605N02</t>
  </si>
  <si>
    <t>26101HN21</t>
  </si>
  <si>
    <t>26101N02</t>
  </si>
  <si>
    <t>26101N03</t>
  </si>
  <si>
    <t>26101N04</t>
  </si>
  <si>
    <t>26101N05</t>
  </si>
  <si>
    <t>26101N06</t>
  </si>
  <si>
    <t>26101N07</t>
  </si>
  <si>
    <t>26101N08</t>
  </si>
  <si>
    <t>26101N09</t>
  </si>
  <si>
    <t>26101N10</t>
  </si>
  <si>
    <t>26101N11</t>
  </si>
  <si>
    <t>26101N12</t>
  </si>
  <si>
    <t>26101N13</t>
  </si>
  <si>
    <t>26101N14</t>
  </si>
  <si>
    <t>26101N15</t>
  </si>
  <si>
    <t>26101N16</t>
  </si>
  <si>
    <t>26101N17</t>
  </si>
  <si>
    <t>26101N18</t>
  </si>
  <si>
    <t>26101N19</t>
  </si>
  <si>
    <t>26101N20</t>
  </si>
  <si>
    <t>26108N01</t>
  </si>
  <si>
    <t>26108N02</t>
  </si>
  <si>
    <t>26109N02</t>
  </si>
  <si>
    <t>26113N01</t>
  </si>
  <si>
    <t>26113N02</t>
  </si>
  <si>
    <t>26120N01</t>
  </si>
  <si>
    <t>26120N02</t>
  </si>
  <si>
    <t>26121N01</t>
  </si>
  <si>
    <t>26121N02</t>
  </si>
  <si>
    <t>26123N01</t>
  </si>
  <si>
    <t>26123N02</t>
  </si>
  <si>
    <t>26124N01</t>
  </si>
  <si>
    <t>26124N02</t>
  </si>
  <si>
    <t>26126N01</t>
  </si>
  <si>
    <t>26126N02</t>
  </si>
  <si>
    <t>26127N01</t>
  </si>
  <si>
    <t>26127N02</t>
  </si>
  <si>
    <t>26130N01</t>
  </si>
  <si>
    <t>26130N02</t>
  </si>
  <si>
    <t>26132N01</t>
  </si>
  <si>
    <t>26132N02</t>
  </si>
  <si>
    <t>26135N01</t>
  </si>
  <si>
    <t>26143N01</t>
  </si>
  <si>
    <t>26144N01</t>
  </si>
  <si>
    <t>26144N02</t>
  </si>
  <si>
    <t>26148N01</t>
  </si>
  <si>
    <t>26148N02</t>
  </si>
  <si>
    <t>26149N01</t>
  </si>
  <si>
    <t>26201N01</t>
  </si>
  <si>
    <t>26201N02</t>
  </si>
  <si>
    <t>26212N01</t>
  </si>
  <si>
    <t>26215N01</t>
  </si>
  <si>
    <t>26218N01</t>
  </si>
  <si>
    <t>26222N01</t>
  </si>
  <si>
    <t>26225N01</t>
  </si>
  <si>
    <t>26228N01</t>
  </si>
  <si>
    <t>26229N01</t>
  </si>
  <si>
    <t>26230N01</t>
  </si>
  <si>
    <t>26231N01</t>
  </si>
  <si>
    <t>26232N01</t>
  </si>
  <si>
    <t>26236N01</t>
  </si>
  <si>
    <t>26242N01</t>
  </si>
  <si>
    <t>26248N01</t>
  </si>
  <si>
    <t>26248N02</t>
  </si>
  <si>
    <t>26249N01</t>
  </si>
  <si>
    <t>26251N01</t>
  </si>
  <si>
    <t>26251N02</t>
  </si>
  <si>
    <t>26253N01</t>
  </si>
  <si>
    <t>28103N01</t>
  </si>
  <si>
    <t>28103N02</t>
  </si>
  <si>
    <t>28103N03</t>
  </si>
  <si>
    <t>28103N04</t>
  </si>
  <si>
    <t>28103N05</t>
  </si>
  <si>
    <t>28103N06</t>
  </si>
  <si>
    <t>28103N07</t>
  </si>
  <si>
    <t>28106N01</t>
  </si>
  <si>
    <t>28106N02</t>
  </si>
  <si>
    <t>28106N03</t>
  </si>
  <si>
    <t>28106N04</t>
  </si>
  <si>
    <t>28106N05</t>
  </si>
  <si>
    <t>28109AN01</t>
  </si>
  <si>
    <t>28109AN02</t>
  </si>
  <si>
    <t>28109AN03</t>
  </si>
  <si>
    <t>28119N01</t>
  </si>
  <si>
    <t>28119N02</t>
  </si>
  <si>
    <t>28119N03</t>
  </si>
  <si>
    <t>28119N04</t>
  </si>
  <si>
    <t>28119N05</t>
  </si>
  <si>
    <t>28119N06</t>
  </si>
  <si>
    <t>28143N01</t>
  </si>
  <si>
    <t>28143N02</t>
  </si>
  <si>
    <t>28143N03</t>
  </si>
  <si>
    <t>28201N01</t>
  </si>
  <si>
    <t>28201N02</t>
  </si>
  <si>
    <t>28201N03</t>
  </si>
  <si>
    <t>28201N04</t>
  </si>
  <si>
    <t>28201N05</t>
  </si>
  <si>
    <t>28201N06</t>
  </si>
  <si>
    <t>28201N07</t>
  </si>
  <si>
    <t>28202N01</t>
  </si>
  <si>
    <t>28202N02</t>
  </si>
  <si>
    <t>28203N03</t>
  </si>
  <si>
    <t>28203N04</t>
  </si>
  <si>
    <t>28205N03</t>
  </si>
  <si>
    <t>28205N04</t>
  </si>
  <si>
    <t>28208N01</t>
  </si>
  <si>
    <t>28208N02</t>
  </si>
  <si>
    <t>28210HN10</t>
  </si>
  <si>
    <t>28210HN11</t>
  </si>
  <si>
    <t>28210N09</t>
  </si>
  <si>
    <t>28212N01</t>
  </si>
  <si>
    <t>28212N02</t>
  </si>
  <si>
    <t>28214HN19</t>
  </si>
  <si>
    <t>28214HN20</t>
  </si>
  <si>
    <t>28215N09</t>
  </si>
  <si>
    <t>28215N10</t>
  </si>
  <si>
    <t>28215N11</t>
  </si>
  <si>
    <t>28215N12</t>
  </si>
  <si>
    <t>28215N13</t>
  </si>
  <si>
    <t>28215N14</t>
  </si>
  <si>
    <t>28215N15</t>
  </si>
  <si>
    <t>28215N16</t>
  </si>
  <si>
    <t>28215N17</t>
  </si>
  <si>
    <t>28215N18</t>
  </si>
  <si>
    <t>28217N01</t>
  </si>
  <si>
    <t>28217N02</t>
  </si>
  <si>
    <t>28217N03</t>
  </si>
  <si>
    <t>28217N04</t>
  </si>
  <si>
    <t>28217N05</t>
  </si>
  <si>
    <t>28217N06</t>
  </si>
  <si>
    <t>28221N02</t>
  </si>
  <si>
    <t>28221N03</t>
  </si>
  <si>
    <t>28221N04</t>
  </si>
  <si>
    <t>28221N05</t>
  </si>
  <si>
    <t>28243N01</t>
  </si>
  <si>
    <t>28243N02</t>
  </si>
  <si>
    <t>28301HN01</t>
  </si>
  <si>
    <t>28301HN02</t>
  </si>
  <si>
    <t>28302N04</t>
  </si>
  <si>
    <t>28309N01</t>
  </si>
  <si>
    <t>28309N02</t>
  </si>
  <si>
    <t>28309N03</t>
  </si>
  <si>
    <t>28309N04</t>
  </si>
  <si>
    <t>28309N05</t>
  </si>
  <si>
    <t>28309N06</t>
  </si>
  <si>
    <t>28309N07</t>
  </si>
  <si>
    <t>28344N02</t>
  </si>
  <si>
    <t>29101HN31</t>
  </si>
  <si>
    <t>29101HN32</t>
  </si>
  <si>
    <t>29101N09</t>
  </si>
  <si>
    <t>29101N10</t>
  </si>
  <si>
    <t>29101N11</t>
  </si>
  <si>
    <t>29101N13</t>
  </si>
  <si>
    <t>29101N14</t>
  </si>
  <si>
    <t>29101N15</t>
  </si>
  <si>
    <t>29101N17</t>
  </si>
  <si>
    <t>29101N18</t>
  </si>
  <si>
    <t>29101N22</t>
  </si>
  <si>
    <t>29101N23</t>
  </si>
  <si>
    <t>29101N25</t>
  </si>
  <si>
    <t>29101N26</t>
  </si>
  <si>
    <t>29101N27</t>
  </si>
  <si>
    <t>29101N28</t>
  </si>
  <si>
    <t>29101N29</t>
  </si>
  <si>
    <t>29102N10</t>
  </si>
  <si>
    <t>29102N34</t>
  </si>
  <si>
    <t>29102N37</t>
  </si>
  <si>
    <t>29102N38</t>
  </si>
  <si>
    <t>30101N01</t>
  </si>
  <si>
    <t>30101N02</t>
  </si>
  <si>
    <t>30101N03</t>
  </si>
  <si>
    <t>Đào Thị Phương</t>
  </si>
  <si>
    <t>Nguyễn Bật Tuấn</t>
  </si>
  <si>
    <t>Nguyễn Thị Trang</t>
  </si>
  <si>
    <t>Nguyễn Văn Tuấn</t>
  </si>
  <si>
    <t>Nguyễn Vũ Phương</t>
  </si>
  <si>
    <t>Trần Thị Lan</t>
  </si>
  <si>
    <t>Trương Hải</t>
  </si>
  <si>
    <t>Ninh Thị Ngọc</t>
  </si>
  <si>
    <t>Nguyễn Thị Huyền</t>
  </si>
  <si>
    <t>Nguyễn Thị Linh</t>
  </si>
  <si>
    <t>Trương Thị Hà</t>
  </si>
  <si>
    <t>Hoàng Mậu</t>
  </si>
  <si>
    <t>Phạm Tấn</t>
  </si>
  <si>
    <t>Đinh Đại</t>
  </si>
  <si>
    <t>Ninh Hải</t>
  </si>
  <si>
    <t>Lê Trịnh Quang</t>
  </si>
  <si>
    <t>Khổng Minh</t>
  </si>
  <si>
    <t>Đinh Hồng</t>
  </si>
  <si>
    <t>Lê Thị Hương</t>
  </si>
  <si>
    <t>Phạm Hương</t>
  </si>
  <si>
    <t>Dương Thị</t>
  </si>
  <si>
    <t>Phạm Vũ</t>
  </si>
  <si>
    <t>Đồng Văn</t>
  </si>
  <si>
    <t>Hiến</t>
  </si>
  <si>
    <t>Đào Thị Thu</t>
  </si>
  <si>
    <t>Đàm Xuân</t>
  </si>
  <si>
    <t>Đinh Trọng</t>
  </si>
  <si>
    <t>Đỗ Công</t>
  </si>
  <si>
    <t>Phan Duy</t>
  </si>
  <si>
    <t>Cao Lê</t>
  </si>
  <si>
    <t>Lê Đỗ Huy</t>
  </si>
  <si>
    <t>Trương Lương Việt</t>
  </si>
  <si>
    <t>Hoàng Thị Ánh</t>
  </si>
  <si>
    <t>Lưu Thị Kim</t>
  </si>
  <si>
    <t>Phạm Lan</t>
  </si>
  <si>
    <t>Hồ Nhật</t>
  </si>
  <si>
    <t>Khương</t>
  </si>
  <si>
    <t>Lâm Văn</t>
  </si>
  <si>
    <t>Kiệt</t>
  </si>
  <si>
    <t>Triệu Đình</t>
  </si>
  <si>
    <t>Lê Nguyễn Thành</t>
  </si>
  <si>
    <t>Chu Văn</t>
  </si>
  <si>
    <t>Nguyễn Thị Khánh</t>
  </si>
  <si>
    <t>Phạm Huyền</t>
  </si>
  <si>
    <t>Tạ Thư</t>
  </si>
  <si>
    <t>Tô Khánh</t>
  </si>
  <si>
    <t>Văn Thị Khánh</t>
  </si>
  <si>
    <t>Vũ Bá Hoàng</t>
  </si>
  <si>
    <t>Bùi Thế</t>
  </si>
  <si>
    <t>Tăng Nguyễn Hải</t>
  </si>
  <si>
    <t>MXD59DH</t>
  </si>
  <si>
    <t>Phùng Thị</t>
  </si>
  <si>
    <t>Đào Phú</t>
  </si>
  <si>
    <t>Nguyễn Tiến Nhật</t>
  </si>
  <si>
    <t>Đặng Văn Hoài</t>
  </si>
  <si>
    <t>Lưu Thanh</t>
  </si>
  <si>
    <t>Vũ Ngọc Bảo</t>
  </si>
  <si>
    <t>Nguyễn Lương Huyền</t>
  </si>
  <si>
    <t>Võ Anh</t>
  </si>
  <si>
    <t>Phương Thị Mai</t>
  </si>
  <si>
    <t>Trương Nhật</t>
  </si>
  <si>
    <t>Đinh Công Hoàng</t>
  </si>
  <si>
    <t>Đỗ Hồng</t>
  </si>
  <si>
    <t>Tạ Xuân</t>
  </si>
  <si>
    <t>Đặng Hoàng Minh</t>
  </si>
  <si>
    <t>Đặng Xuân</t>
  </si>
  <si>
    <t>Nguyễn Đạt</t>
  </si>
  <si>
    <t>Nguyễn Thiên</t>
  </si>
  <si>
    <t>Đoàn Nhựt</t>
  </si>
  <si>
    <t>Phạm Sơn</t>
  </si>
  <si>
    <t>Khúc Tố</t>
  </si>
  <si>
    <t>Nguyễn Tường</t>
  </si>
  <si>
    <t>Đồng Quốc</t>
  </si>
  <si>
    <t>Lê Nguyễn Hạ</t>
  </si>
  <si>
    <t>Xiêm</t>
  </si>
  <si>
    <t>Ninh Thị Hải</t>
  </si>
  <si>
    <t>TTM59DH</t>
  </si>
  <si>
    <t>í</t>
  </si>
  <si>
    <t>Nguyễn Thị Như</t>
  </si>
  <si>
    <t>Ghi chu</t>
  </si>
  <si>
    <t>CDT59DH</t>
  </si>
  <si>
    <t>16129N01</t>
  </si>
  <si>
    <t>Vương Văn</t>
  </si>
  <si>
    <t>DKT54DH3</t>
  </si>
  <si>
    <t>Đào Hữu</t>
  </si>
  <si>
    <t>Chuyển làm ĐA do ít SV học HP thay thế</t>
  </si>
  <si>
    <t>Chuyển làm ĐA do ít SV học HP thay thế/Chưa đăng ký lệ phí làm bằng TN</t>
  </si>
  <si>
    <t>Lê Thị Thu</t>
  </si>
  <si>
    <t>/Chưa học: Kỹ thuật cảm biến</t>
  </si>
  <si>
    <t>/Chưa học: Cung cấp điện</t>
  </si>
  <si>
    <t>Ngô Anh</t>
  </si>
  <si>
    <t>Đoàn Minh</t>
  </si>
  <si>
    <t>Hà Như Thị Tâm</t>
  </si>
  <si>
    <t>Lê Thị Ngọc</t>
  </si>
  <si>
    <t>/Chưa học: Địa lý vận tải thủy nội địa</t>
  </si>
  <si>
    <t>Phạm Thị Huyền</t>
  </si>
  <si>
    <t>/Chỉ học cải thiện điểm &lt; 7.0. Điểm Z=7.9</t>
  </si>
  <si>
    <t>Hoàng Anh</t>
  </si>
  <si>
    <t>/Chưa học: Trạm phát điện TT2</t>
  </si>
  <si>
    <t>Bùi Duyên</t>
  </si>
  <si>
    <t>Dương Thị Thu</t>
  </si>
  <si>
    <t>Huỳnh Thanh</t>
  </si>
  <si>
    <t>Phan Đình</t>
  </si>
  <si>
    <t>Đăng ký</t>
  </si>
  <si>
    <t>19105N01</t>
  </si>
  <si>
    <t>19105N02</t>
  </si>
  <si>
    <t>25325EN01</t>
  </si>
  <si>
    <t>25325EN02</t>
  </si>
  <si>
    <t>25325E</t>
  </si>
  <si>
    <r>
      <t xml:space="preserve">THỐNG KÊ SỐ LƯỢNG ĐĂNG KÝ HỌC PHẦN
HỌC KỲ 2 - NĂM HỌC 2018-2019 </t>
    </r>
    <r>
      <rPr>
        <b/>
        <sz val="13"/>
        <color rgb="FFFF0000"/>
        <rFont val="Times New Roman"/>
        <family val="1"/>
      </rPr>
      <t>(Cập nhật 08h00, 05/01/2019)</t>
    </r>
  </si>
  <si>
    <t>Đàm Việt</t>
  </si>
  <si>
    <t>QKD55CD</t>
  </si>
  <si>
    <t>QKT55CD</t>
  </si>
  <si>
    <t>Trương Đức Hoàn</t>
  </si>
  <si>
    <t>/Chưa học: Lập trình hướng đối tượng</t>
  </si>
  <si>
    <t>Trần Lan</t>
  </si>
  <si>
    <t>Nguyễn Phước</t>
  </si>
  <si>
    <t>/Chưa học: Điện tử tương tự</t>
  </si>
  <si>
    <t>/Chưa học: Quản lý tài nguyên và MT</t>
  </si>
  <si>
    <t>/Chưa học: Kỹ năng Viết 1</t>
  </si>
  <si>
    <t>/Chưa học: Kỹ năng Đọc 1</t>
  </si>
  <si>
    <r>
      <t xml:space="preserve">DANH SÁCH SINH VIÊN ĐĂNG KÝ HỌC PHẦN KHÔNG HỢP LỆ
(HỌC KỲ 2 - NĂM HỌC 2018-2019, </t>
    </r>
    <r>
      <rPr>
        <b/>
        <sz val="14"/>
        <color rgb="FFFF0000"/>
        <rFont val="Times New Roman"/>
        <family val="1"/>
      </rPr>
      <t>cập nhật 08h00 ngày 05/01/2019</t>
    </r>
    <r>
      <rPr>
        <b/>
        <sz val="14"/>
        <rFont val="Times New Roman"/>
        <family val="1"/>
      </rPr>
      <t>)</t>
    </r>
  </si>
  <si>
    <t>Nguyễn Ngọc Bảo</t>
  </si>
  <si>
    <t>Nguyễn Thị Quỳnh</t>
  </si>
  <si>
    <t>Phan Thị Kim</t>
  </si>
  <si>
    <t>Ba</t>
  </si>
  <si>
    <t>Chiên</t>
  </si>
  <si>
    <t>Hoàng Thị Kim</t>
  </si>
  <si>
    <t>Đỗ Đăng</t>
  </si>
  <si>
    <t>Đỗ Việt</t>
  </si>
  <si>
    <t>Hoàng Linh</t>
  </si>
  <si>
    <t>Trương Thùy</t>
  </si>
  <si>
    <t>Đào Hương</t>
  </si>
  <si>
    <t>Ngô Hương</t>
  </si>
  <si>
    <t>Ngô Thị Ngân</t>
  </si>
  <si>
    <t>Cao Thị Thu</t>
  </si>
  <si>
    <t>Phạm Thị Việt</t>
  </si>
  <si>
    <t>Lương Thị</t>
  </si>
  <si>
    <t>Nguyễn Mỹ</t>
  </si>
  <si>
    <t>Tăng Thị Thanh</t>
  </si>
  <si>
    <t>Dương Đại</t>
  </si>
  <si>
    <t>Đàm Thị Diệu</t>
  </si>
  <si>
    <t>Đặng Thùy</t>
  </si>
  <si>
    <t>Hà Thị</t>
  </si>
  <si>
    <t>Lưu Thị Hồng</t>
  </si>
  <si>
    <t>Phan Thị Thùy</t>
  </si>
  <si>
    <t>Trần Diệu</t>
  </si>
  <si>
    <t>Vũ Hà</t>
  </si>
  <si>
    <t>Vũ Mỹ</t>
  </si>
  <si>
    <t>Bùi Hoa</t>
  </si>
  <si>
    <t>Trần Thế</t>
  </si>
  <si>
    <t>Mơ</t>
  </si>
  <si>
    <t>Hàn Khải</t>
  </si>
  <si>
    <t>Nguyễn Trà</t>
  </si>
  <si>
    <t>Doãn Thu</t>
  </si>
  <si>
    <t>Nguyễn Phạm Thị Thu</t>
  </si>
  <si>
    <t>Trần Thị Phương</t>
  </si>
  <si>
    <t>Đào Thúy</t>
  </si>
  <si>
    <t>Nguyễn An</t>
  </si>
  <si>
    <t>Phạm</t>
  </si>
  <si>
    <t>Nguyễn Duy Hồng</t>
  </si>
  <si>
    <t>Đoàn Thu</t>
  </si>
  <si>
    <t>Nguyễn Lệ</t>
  </si>
  <si>
    <t>Hứa Hoài</t>
  </si>
  <si>
    <t>Vũ Huyền</t>
  </si>
  <si>
    <t>Tô Diệu</t>
  </si>
  <si>
    <t>Đỗ Thị Thu</t>
  </si>
  <si>
    <t>Kiều Anh</t>
  </si>
  <si>
    <t>Vũ Tuyết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</si>
</sst>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.6999999999999993"/>
      <color theme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i/>
      <sz val="11"/>
      <color rgb="FF00000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3"/>
      <color rgb="FFFF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20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1" fontId="0" fillId="0" borderId="4" xfId="0" applyNumberFormat="1" applyBorder="1"/>
    <xf numFmtId="0" fontId="16" fillId="0" borderId="4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0" xfId="7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8">
    <cellStyle name="Hyperlink" xfId="7" builtinId="8"/>
    <cellStyle name="Hyperlink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6"/>
  <sheetViews>
    <sheetView zoomScale="85" zoomScaleNormal="85" workbookViewId="0">
      <selection activeCell="C14" sqref="C14"/>
    </sheetView>
  </sheetViews>
  <sheetFormatPr defaultRowHeight="15" x14ac:dyDescent="0.2"/>
  <cols>
    <col min="1" max="1" width="6.28515625" style="5" customWidth="1"/>
    <col min="2" max="2" width="8.7109375" style="5" customWidth="1"/>
    <col min="3" max="3" width="23.42578125" style="6" customWidth="1"/>
    <col min="4" max="4" width="11.7109375" style="7" customWidth="1"/>
    <col min="5" max="5" width="12.28515625" style="5" customWidth="1"/>
    <col min="6" max="6" width="10.28515625" style="5" customWidth="1"/>
    <col min="7" max="7" width="45.7109375" style="5" bestFit="1" customWidth="1"/>
    <col min="8" max="8" width="74.140625" style="15" bestFit="1" customWidth="1"/>
    <col min="9" max="10" width="9.140625" style="1"/>
    <col min="11" max="11" width="6" style="1" bestFit="1" customWidth="1"/>
    <col min="12" max="16384" width="9.140625" style="1"/>
  </cols>
  <sheetData>
    <row r="1" spans="1:8" ht="50.25" customHeight="1" x14ac:dyDescent="0.2">
      <c r="A1" s="45" t="s">
        <v>4018</v>
      </c>
      <c r="B1" s="46"/>
      <c r="C1" s="46"/>
      <c r="D1" s="46"/>
      <c r="E1" s="46"/>
      <c r="F1" s="46"/>
      <c r="G1" s="46"/>
      <c r="H1" s="46"/>
    </row>
    <row r="2" spans="1:8" s="3" customFormat="1" ht="21" customHeight="1" x14ac:dyDescent="0.2">
      <c r="A2" s="2" t="s">
        <v>2</v>
      </c>
      <c r="B2" s="11" t="s">
        <v>3</v>
      </c>
      <c r="C2" s="47" t="s">
        <v>4</v>
      </c>
      <c r="D2" s="47"/>
      <c r="E2" s="11" t="s">
        <v>5</v>
      </c>
      <c r="F2" s="11" t="s">
        <v>0</v>
      </c>
      <c r="G2" s="11" t="s">
        <v>1</v>
      </c>
      <c r="H2" s="12" t="s">
        <v>444</v>
      </c>
    </row>
    <row r="3" spans="1:8" ht="15" customHeight="1" x14ac:dyDescent="0.2">
      <c r="A3" s="4">
        <v>1</v>
      </c>
      <c r="B3" s="4">
        <v>41461</v>
      </c>
      <c r="C3" s="13" t="s">
        <v>56</v>
      </c>
      <c r="D3" s="13" t="s">
        <v>410</v>
      </c>
      <c r="E3" s="4" t="s">
        <v>462</v>
      </c>
      <c r="F3" s="4">
        <v>11407</v>
      </c>
      <c r="G3" s="13" t="str">
        <f>VLOOKUP(F3,Sheet1!A:B,2,0)</f>
        <v>Quản lý an toàn và an ninh hàng hải</v>
      </c>
      <c r="H3" s="14" t="s">
        <v>1201</v>
      </c>
    </row>
    <row r="4" spans="1:8" ht="15" customHeight="1" x14ac:dyDescent="0.2">
      <c r="A4" s="4">
        <v>2</v>
      </c>
      <c r="B4" s="4">
        <v>41461</v>
      </c>
      <c r="C4" s="13" t="s">
        <v>56</v>
      </c>
      <c r="D4" s="13" t="s">
        <v>410</v>
      </c>
      <c r="E4" s="4" t="s">
        <v>462</v>
      </c>
      <c r="F4" s="4">
        <v>11217</v>
      </c>
      <c r="G4" s="13" t="str">
        <f>VLOOKUP(F4,Sheet1!A:B,2,0)</f>
        <v>Khai thác sử dụng hiệu quả radar HH</v>
      </c>
      <c r="H4" s="14" t="s">
        <v>1679</v>
      </c>
    </row>
    <row r="5" spans="1:8" ht="15" customHeight="1" x14ac:dyDescent="0.2">
      <c r="A5" s="4">
        <v>3</v>
      </c>
      <c r="B5" s="4">
        <v>41461</v>
      </c>
      <c r="C5" s="13" t="s">
        <v>56</v>
      </c>
      <c r="D5" s="13" t="s">
        <v>410</v>
      </c>
      <c r="E5" s="4" t="s">
        <v>462</v>
      </c>
      <c r="F5" s="4">
        <v>11220</v>
      </c>
      <c r="G5" s="13" t="str">
        <f>VLOOKUP(F5,Sheet1!A:B,2,0)</f>
        <v>Giám định hàng hải</v>
      </c>
      <c r="H5" s="14" t="s">
        <v>1201</v>
      </c>
    </row>
    <row r="6" spans="1:8" ht="15" customHeight="1" x14ac:dyDescent="0.2">
      <c r="A6" s="4">
        <v>4</v>
      </c>
      <c r="B6" s="4">
        <v>45192</v>
      </c>
      <c r="C6" s="13" t="s">
        <v>388</v>
      </c>
      <c r="D6" s="13" t="s">
        <v>33</v>
      </c>
      <c r="E6" s="4" t="s">
        <v>1692</v>
      </c>
      <c r="F6" s="4">
        <v>10</v>
      </c>
      <c r="G6" s="13" t="str">
        <f>VLOOKUP(F6,Sheet1!A:B,2,0)</f>
        <v>Phí làm bằng tốt nghiệp</v>
      </c>
      <c r="H6" s="14" t="s">
        <v>1678</v>
      </c>
    </row>
    <row r="7" spans="1:8" ht="15" customHeight="1" x14ac:dyDescent="0.2">
      <c r="A7" s="4">
        <v>5</v>
      </c>
      <c r="B7" s="4">
        <v>46500</v>
      </c>
      <c r="C7" s="13" t="s">
        <v>427</v>
      </c>
      <c r="D7" s="13" t="s">
        <v>107</v>
      </c>
      <c r="E7" s="4" t="s">
        <v>1693</v>
      </c>
      <c r="F7" s="4">
        <v>23126</v>
      </c>
      <c r="G7" s="13" t="str">
        <f>VLOOKUP(F7,Sheet1!A:B,2,0)</f>
        <v>Thiết kế tàu</v>
      </c>
      <c r="H7" s="14" t="s">
        <v>1200</v>
      </c>
    </row>
    <row r="8" spans="1:8" ht="15" customHeight="1" x14ac:dyDescent="0.2">
      <c r="A8" s="4">
        <v>6</v>
      </c>
      <c r="B8" s="4">
        <v>46500</v>
      </c>
      <c r="C8" s="13" t="s">
        <v>427</v>
      </c>
      <c r="D8" s="13" t="s">
        <v>107</v>
      </c>
      <c r="E8" s="4" t="s">
        <v>1693</v>
      </c>
      <c r="F8" s="4">
        <v>11611</v>
      </c>
      <c r="G8" s="13" t="str">
        <f>VLOOKUP(F8,Sheet1!A:B,2,0)</f>
        <v>Đồ án tốt nghiệp ĐKT</v>
      </c>
      <c r="H8" s="14" t="s">
        <v>1203</v>
      </c>
    </row>
    <row r="9" spans="1:8" ht="15" customHeight="1" x14ac:dyDescent="0.2">
      <c r="A9" s="4">
        <v>7</v>
      </c>
      <c r="B9" s="4">
        <v>50010</v>
      </c>
      <c r="C9" s="13" t="s">
        <v>93</v>
      </c>
      <c r="D9" s="13" t="s">
        <v>107</v>
      </c>
      <c r="E9" s="4" t="s">
        <v>462</v>
      </c>
      <c r="F9" s="4">
        <v>10</v>
      </c>
      <c r="G9" s="13" t="str">
        <f>VLOOKUP(F9,Sheet1!A:B,2,0)</f>
        <v>Phí làm bằng tốt nghiệp</v>
      </c>
      <c r="H9" s="14" t="s">
        <v>1678</v>
      </c>
    </row>
    <row r="10" spans="1:8" ht="15" customHeight="1" x14ac:dyDescent="0.2">
      <c r="A10" s="4">
        <v>8</v>
      </c>
      <c r="B10" s="4">
        <v>50010</v>
      </c>
      <c r="C10" s="13" t="s">
        <v>93</v>
      </c>
      <c r="D10" s="13" t="s">
        <v>107</v>
      </c>
      <c r="E10" s="4" t="s">
        <v>462</v>
      </c>
      <c r="F10" s="4">
        <v>11</v>
      </c>
      <c r="G10" s="13" t="str">
        <f>VLOOKUP(F10,Sheet1!A:B,2,0)</f>
        <v>Dự lễ trao bằng</v>
      </c>
      <c r="H10" s="14" t="s">
        <v>1678</v>
      </c>
    </row>
    <row r="11" spans="1:8" ht="15" customHeight="1" x14ac:dyDescent="0.2">
      <c r="A11" s="4">
        <v>9</v>
      </c>
      <c r="B11" s="4">
        <v>50010</v>
      </c>
      <c r="C11" s="13" t="s">
        <v>93</v>
      </c>
      <c r="D11" s="13" t="s">
        <v>107</v>
      </c>
      <c r="E11" s="4" t="s">
        <v>462</v>
      </c>
      <c r="F11" s="4">
        <v>11221</v>
      </c>
      <c r="G11" s="13" t="str">
        <f>VLOOKUP(F11,Sheet1!A:B,2,0)</f>
        <v>Lập kế hoạch chuyến đi</v>
      </c>
      <c r="H11" s="14" t="s">
        <v>1201</v>
      </c>
    </row>
    <row r="12" spans="1:8" ht="15" customHeight="1" x14ac:dyDescent="0.2">
      <c r="A12" s="4">
        <v>10</v>
      </c>
      <c r="B12" s="4">
        <v>50010</v>
      </c>
      <c r="C12" s="13" t="s">
        <v>93</v>
      </c>
      <c r="D12" s="13" t="s">
        <v>107</v>
      </c>
      <c r="E12" s="4" t="s">
        <v>462</v>
      </c>
      <c r="F12" s="4">
        <v>11220</v>
      </c>
      <c r="G12" s="13" t="str">
        <f>VLOOKUP(F12,Sheet1!A:B,2,0)</f>
        <v>Giám định hàng hải</v>
      </c>
      <c r="H12" s="14" t="s">
        <v>1201</v>
      </c>
    </row>
    <row r="13" spans="1:8" ht="15" customHeight="1" x14ac:dyDescent="0.2">
      <c r="A13" s="4">
        <v>11</v>
      </c>
      <c r="B13" s="4">
        <v>50021</v>
      </c>
      <c r="C13" s="13" t="s">
        <v>22</v>
      </c>
      <c r="D13" s="13" t="s">
        <v>441</v>
      </c>
      <c r="E13" s="4" t="s">
        <v>462</v>
      </c>
      <c r="F13" s="4">
        <v>11407</v>
      </c>
      <c r="G13" s="13" t="str">
        <f>VLOOKUP(F13,Sheet1!A:B,2,0)</f>
        <v>Quản lý an toàn và an ninh hàng hải</v>
      </c>
      <c r="H13" s="14" t="s">
        <v>1201</v>
      </c>
    </row>
    <row r="14" spans="1:8" ht="15" customHeight="1" x14ac:dyDescent="0.2">
      <c r="A14" s="4">
        <v>12</v>
      </c>
      <c r="B14" s="4">
        <v>50021</v>
      </c>
      <c r="C14" s="13" t="s">
        <v>22</v>
      </c>
      <c r="D14" s="13" t="s">
        <v>441</v>
      </c>
      <c r="E14" s="4" t="s">
        <v>462</v>
      </c>
      <c r="F14" s="4">
        <v>11221</v>
      </c>
      <c r="G14" s="13" t="str">
        <f>VLOOKUP(F14,Sheet1!A:B,2,0)</f>
        <v>Lập kế hoạch chuyến đi</v>
      </c>
      <c r="H14" s="14" t="s">
        <v>1201</v>
      </c>
    </row>
    <row r="15" spans="1:8" ht="15" customHeight="1" x14ac:dyDescent="0.2">
      <c r="A15" s="4">
        <v>13</v>
      </c>
      <c r="B15" s="4">
        <v>50021</v>
      </c>
      <c r="C15" s="13" t="s">
        <v>22</v>
      </c>
      <c r="D15" s="13" t="s">
        <v>441</v>
      </c>
      <c r="E15" s="4" t="s">
        <v>462</v>
      </c>
      <c r="F15" s="4">
        <v>11220</v>
      </c>
      <c r="G15" s="13" t="str">
        <f>VLOOKUP(F15,Sheet1!A:B,2,0)</f>
        <v>Giám định hàng hải</v>
      </c>
      <c r="H15" s="14" t="s">
        <v>1201</v>
      </c>
    </row>
    <row r="16" spans="1:8" ht="15" customHeight="1" x14ac:dyDescent="0.2">
      <c r="A16" s="4">
        <v>14</v>
      </c>
      <c r="B16" s="4">
        <v>50120</v>
      </c>
      <c r="C16" s="13" t="s">
        <v>1694</v>
      </c>
      <c r="D16" s="13" t="s">
        <v>6</v>
      </c>
      <c r="E16" s="4" t="s">
        <v>521</v>
      </c>
      <c r="F16" s="4">
        <v>11212</v>
      </c>
      <c r="G16" s="13" t="str">
        <f>VLOOKUP(F16,Sheet1!A:B,2,0)</f>
        <v>Điều động tàu 2</v>
      </c>
      <c r="H16" s="14" t="s">
        <v>1695</v>
      </c>
    </row>
    <row r="17" spans="1:8" ht="15" customHeight="1" x14ac:dyDescent="0.2">
      <c r="A17" s="4">
        <v>15</v>
      </c>
      <c r="B17" s="4">
        <v>50120</v>
      </c>
      <c r="C17" s="13" t="s">
        <v>1694</v>
      </c>
      <c r="D17" s="13" t="s">
        <v>6</v>
      </c>
      <c r="E17" s="4" t="s">
        <v>521</v>
      </c>
      <c r="F17" s="4">
        <v>11203</v>
      </c>
      <c r="G17" s="13" t="str">
        <f>VLOOKUP(F17,Sheet1!A:B,2,0)</f>
        <v>Địa văn hàng hải 3</v>
      </c>
      <c r="H17" s="14" t="s">
        <v>1696</v>
      </c>
    </row>
    <row r="18" spans="1:8" ht="15" customHeight="1" x14ac:dyDescent="0.2">
      <c r="A18" s="4">
        <v>16</v>
      </c>
      <c r="B18" s="4">
        <v>50158</v>
      </c>
      <c r="C18" s="13" t="s">
        <v>3979</v>
      </c>
      <c r="D18" s="13" t="s">
        <v>101</v>
      </c>
      <c r="E18" s="4" t="s">
        <v>3980</v>
      </c>
      <c r="F18" s="4">
        <v>11407</v>
      </c>
      <c r="G18" s="13" t="str">
        <f>VLOOKUP(F18,Sheet1!A:B,2,0)</f>
        <v>Quản lý an toàn và an ninh hàng hải</v>
      </c>
      <c r="H18" s="14" t="s">
        <v>1201</v>
      </c>
    </row>
    <row r="19" spans="1:8" ht="15" customHeight="1" x14ac:dyDescent="0.2">
      <c r="A19" s="4">
        <v>17</v>
      </c>
      <c r="B19" s="4">
        <v>50158</v>
      </c>
      <c r="C19" s="13" t="s">
        <v>3979</v>
      </c>
      <c r="D19" s="13" t="s">
        <v>101</v>
      </c>
      <c r="E19" s="4" t="s">
        <v>3980</v>
      </c>
      <c r="F19" s="4">
        <v>11221</v>
      </c>
      <c r="G19" s="13" t="str">
        <f>VLOOKUP(F19,Sheet1!A:B,2,0)</f>
        <v>Lập kế hoạch chuyến đi</v>
      </c>
      <c r="H19" s="14" t="s">
        <v>1201</v>
      </c>
    </row>
    <row r="20" spans="1:8" ht="15" customHeight="1" x14ac:dyDescent="0.2">
      <c r="A20" s="4">
        <v>18</v>
      </c>
      <c r="B20" s="4">
        <v>50158</v>
      </c>
      <c r="C20" s="13" t="s">
        <v>3979</v>
      </c>
      <c r="D20" s="13" t="s">
        <v>101</v>
      </c>
      <c r="E20" s="4" t="s">
        <v>3980</v>
      </c>
      <c r="F20" s="4">
        <v>11220</v>
      </c>
      <c r="G20" s="13" t="str">
        <f>VLOOKUP(F20,Sheet1!A:B,2,0)</f>
        <v>Giám định hàng hải</v>
      </c>
      <c r="H20" s="14" t="s">
        <v>1201</v>
      </c>
    </row>
    <row r="21" spans="1:8" ht="15" customHeight="1" x14ac:dyDescent="0.2">
      <c r="A21" s="4">
        <v>19</v>
      </c>
      <c r="B21" s="4">
        <v>50329</v>
      </c>
      <c r="C21" s="13" t="s">
        <v>630</v>
      </c>
      <c r="D21" s="13" t="s">
        <v>96</v>
      </c>
      <c r="E21" s="4" t="s">
        <v>46</v>
      </c>
      <c r="F21" s="4">
        <v>12212</v>
      </c>
      <c r="G21" s="13" t="str">
        <f>VLOOKUP(F21,Sheet1!A:B,2,0)</f>
        <v>Máy phụ tổng hợp</v>
      </c>
      <c r="H21" s="14" t="s">
        <v>1201</v>
      </c>
    </row>
    <row r="22" spans="1:8" ht="15" customHeight="1" x14ac:dyDescent="0.2">
      <c r="A22" s="4">
        <v>20</v>
      </c>
      <c r="B22" s="4">
        <v>50329</v>
      </c>
      <c r="C22" s="13" t="s">
        <v>630</v>
      </c>
      <c r="D22" s="13" t="s">
        <v>96</v>
      </c>
      <c r="E22" s="4" t="s">
        <v>46</v>
      </c>
      <c r="F22" s="4">
        <v>12213</v>
      </c>
      <c r="G22" s="13" t="str">
        <f>VLOOKUP(F22,Sheet1!A:B,2,0)</f>
        <v>Động lực tổng hợp</v>
      </c>
      <c r="H22" s="14" t="s">
        <v>1201</v>
      </c>
    </row>
    <row r="23" spans="1:8" ht="15" customHeight="1" x14ac:dyDescent="0.2">
      <c r="A23" s="4">
        <v>21</v>
      </c>
      <c r="B23" s="4">
        <v>50345</v>
      </c>
      <c r="C23" s="13" t="s">
        <v>449</v>
      </c>
      <c r="D23" s="13" t="s">
        <v>25</v>
      </c>
      <c r="E23" s="4" t="s">
        <v>46</v>
      </c>
      <c r="F23" s="4">
        <v>23126</v>
      </c>
      <c r="G23" s="13" t="str">
        <f>VLOOKUP(F23,Sheet1!A:B,2,0)</f>
        <v>Thiết kế tàu</v>
      </c>
      <c r="H23" s="14" t="s">
        <v>1200</v>
      </c>
    </row>
    <row r="24" spans="1:8" ht="15" customHeight="1" x14ac:dyDescent="0.2">
      <c r="A24" s="4">
        <v>22</v>
      </c>
      <c r="B24" s="4">
        <v>50449</v>
      </c>
      <c r="C24" s="13" t="s">
        <v>1697</v>
      </c>
      <c r="D24" s="13" t="s">
        <v>71</v>
      </c>
      <c r="E24" s="4" t="s">
        <v>50</v>
      </c>
      <c r="F24" s="4">
        <v>13242</v>
      </c>
      <c r="G24" s="13" t="str">
        <f>VLOOKUP(F24,Sheet1!A:B,2,0)</f>
        <v>Thiết bị điện tử Hàng Hải</v>
      </c>
      <c r="H24" s="14" t="s">
        <v>1666</v>
      </c>
    </row>
    <row r="25" spans="1:8" ht="15" customHeight="1" x14ac:dyDescent="0.2">
      <c r="A25" s="4">
        <v>23</v>
      </c>
      <c r="B25" s="4">
        <v>50449</v>
      </c>
      <c r="C25" s="13" t="s">
        <v>1697</v>
      </c>
      <c r="D25" s="13" t="s">
        <v>71</v>
      </c>
      <c r="E25" s="4" t="s">
        <v>50</v>
      </c>
      <c r="F25" s="4">
        <v>13241</v>
      </c>
      <c r="G25" s="13" t="str">
        <f>VLOOKUP(F25,Sheet1!A:B,2,0)</f>
        <v>Kỹ thuật trải phổ</v>
      </c>
      <c r="H25" s="14" t="s">
        <v>1666</v>
      </c>
    </row>
    <row r="26" spans="1:8" ht="15" customHeight="1" x14ac:dyDescent="0.2">
      <c r="A26" s="4">
        <v>24</v>
      </c>
      <c r="B26" s="4">
        <v>50548</v>
      </c>
      <c r="C26" s="13" t="s">
        <v>1698</v>
      </c>
      <c r="D26" s="13" t="s">
        <v>52</v>
      </c>
      <c r="E26" s="4" t="s">
        <v>15</v>
      </c>
      <c r="F26" s="4">
        <v>23138</v>
      </c>
      <c r="G26" s="13" t="str">
        <f>VLOOKUP(F26,Sheet1!A:B,2,0)</f>
        <v>CĐ về Thiết kế tàu và CT nổi</v>
      </c>
      <c r="H26" s="14" t="s">
        <v>1200</v>
      </c>
    </row>
    <row r="27" spans="1:8" ht="15" customHeight="1" x14ac:dyDescent="0.2">
      <c r="A27" s="4">
        <v>25</v>
      </c>
      <c r="B27" s="4">
        <v>50597</v>
      </c>
      <c r="C27" s="13" t="s">
        <v>22</v>
      </c>
      <c r="D27" s="13" t="s">
        <v>1376</v>
      </c>
      <c r="E27" s="4" t="s">
        <v>2564</v>
      </c>
      <c r="F27" s="4">
        <v>13344</v>
      </c>
      <c r="G27" s="13" t="str">
        <f>VLOOKUP(F27,Sheet1!A:B,2,0)</f>
        <v>Điều khiển các bộ biến đổi công suất</v>
      </c>
      <c r="H27" s="14" t="s">
        <v>1666</v>
      </c>
    </row>
    <row r="28" spans="1:8" ht="15" customHeight="1" x14ac:dyDescent="0.2">
      <c r="A28" s="4">
        <v>26</v>
      </c>
      <c r="B28" s="4">
        <v>50597</v>
      </c>
      <c r="C28" s="13" t="s">
        <v>22</v>
      </c>
      <c r="D28" s="13" t="s">
        <v>1376</v>
      </c>
      <c r="E28" s="4" t="s">
        <v>2564</v>
      </c>
      <c r="F28" s="4">
        <v>13342</v>
      </c>
      <c r="G28" s="13" t="str">
        <f>VLOOKUP(F28,Sheet1!A:B,2,0)</f>
        <v>Hệ thống điều khiển và giám sát</v>
      </c>
      <c r="H28" s="14" t="s">
        <v>1666</v>
      </c>
    </row>
    <row r="29" spans="1:8" ht="15" customHeight="1" x14ac:dyDescent="0.2">
      <c r="A29" s="4">
        <v>27</v>
      </c>
      <c r="B29" s="4">
        <v>50597</v>
      </c>
      <c r="C29" s="13" t="s">
        <v>22</v>
      </c>
      <c r="D29" s="13" t="s">
        <v>1376</v>
      </c>
      <c r="E29" s="4" t="s">
        <v>2564</v>
      </c>
      <c r="F29" s="4">
        <v>13343</v>
      </c>
      <c r="G29" s="13" t="str">
        <f>VLOOKUP(F29,Sheet1!A:B,2,0)</f>
        <v>Hệ thống tự động hóa trong CN</v>
      </c>
      <c r="H29" s="14" t="s">
        <v>1666</v>
      </c>
    </row>
    <row r="30" spans="1:8" ht="15" customHeight="1" x14ac:dyDescent="0.2">
      <c r="A30" s="4">
        <v>28</v>
      </c>
      <c r="B30" s="4">
        <v>50637</v>
      </c>
      <c r="C30" s="13" t="s">
        <v>1699</v>
      </c>
      <c r="D30" s="13" t="s">
        <v>45</v>
      </c>
      <c r="E30" s="4" t="s">
        <v>24</v>
      </c>
      <c r="F30" s="4">
        <v>13331</v>
      </c>
      <c r="G30" s="13" t="str">
        <f>VLOOKUP(F30,Sheet1!A:B,2,0)</f>
        <v>Kỹ thuật lập trình</v>
      </c>
      <c r="H30" s="14" t="s">
        <v>1200</v>
      </c>
    </row>
    <row r="31" spans="1:8" ht="15" customHeight="1" x14ac:dyDescent="0.2">
      <c r="A31" s="4">
        <v>29</v>
      </c>
      <c r="B31" s="4">
        <v>50811</v>
      </c>
      <c r="C31" s="13" t="s">
        <v>617</v>
      </c>
      <c r="D31" s="13" t="s">
        <v>33</v>
      </c>
      <c r="E31" s="4" t="s">
        <v>15</v>
      </c>
      <c r="F31" s="4">
        <v>23138</v>
      </c>
      <c r="G31" s="13" t="str">
        <f>VLOOKUP(F31,Sheet1!A:B,2,0)</f>
        <v>CĐ về Thiết kế tàu và CT nổi</v>
      </c>
      <c r="H31" s="14" t="s">
        <v>1200</v>
      </c>
    </row>
    <row r="32" spans="1:8" ht="15" customHeight="1" x14ac:dyDescent="0.2">
      <c r="A32" s="4">
        <v>30</v>
      </c>
      <c r="B32" s="4">
        <v>50813</v>
      </c>
      <c r="C32" s="13" t="s">
        <v>56</v>
      </c>
      <c r="D32" s="13" t="s">
        <v>1307</v>
      </c>
      <c r="E32" s="4" t="s">
        <v>12</v>
      </c>
      <c r="F32" s="4">
        <v>18503</v>
      </c>
      <c r="G32" s="13" t="str">
        <f>VLOOKUP(F32,Sheet1!A:B,2,0)</f>
        <v>Sức bền vật liệu 2</v>
      </c>
      <c r="H32" s="14" t="s">
        <v>1200</v>
      </c>
    </row>
    <row r="33" spans="1:8" ht="15" customHeight="1" x14ac:dyDescent="0.2">
      <c r="A33" s="4">
        <v>31</v>
      </c>
      <c r="B33" s="4">
        <v>50817</v>
      </c>
      <c r="C33" s="13" t="s">
        <v>36</v>
      </c>
      <c r="D33" s="13" t="s">
        <v>30</v>
      </c>
      <c r="E33" s="4" t="s">
        <v>12</v>
      </c>
      <c r="F33" s="4">
        <v>23237</v>
      </c>
      <c r="G33" s="13" t="str">
        <f>VLOOKUP(F33,Sheet1!A:B,2,0)</f>
        <v>CĐ về CN đóng mới, SC tàu và CTBDĐ</v>
      </c>
      <c r="H33" s="14" t="s">
        <v>1200</v>
      </c>
    </row>
    <row r="34" spans="1:8" ht="15" customHeight="1" x14ac:dyDescent="0.2">
      <c r="A34" s="4">
        <v>32</v>
      </c>
      <c r="B34" s="4">
        <v>50826</v>
      </c>
      <c r="C34" s="13" t="s">
        <v>74</v>
      </c>
      <c r="D34" s="13" t="s">
        <v>114</v>
      </c>
      <c r="E34" s="4" t="s">
        <v>12</v>
      </c>
      <c r="F34" s="4">
        <v>18102</v>
      </c>
      <c r="G34" s="13" t="str">
        <f>VLOOKUP(F34,Sheet1!A:B,2,0)</f>
        <v>Giải tích</v>
      </c>
      <c r="H34" s="14" t="s">
        <v>1200</v>
      </c>
    </row>
    <row r="35" spans="1:8" ht="15" customHeight="1" x14ac:dyDescent="0.2">
      <c r="A35" s="4">
        <v>33</v>
      </c>
      <c r="B35" s="4">
        <v>50837</v>
      </c>
      <c r="C35" s="13" t="s">
        <v>64</v>
      </c>
      <c r="D35" s="13" t="s">
        <v>75</v>
      </c>
      <c r="E35" s="4" t="s">
        <v>12</v>
      </c>
      <c r="F35" s="4">
        <v>23237</v>
      </c>
      <c r="G35" s="13" t="str">
        <f>VLOOKUP(F35,Sheet1!A:B,2,0)</f>
        <v>CĐ về CN đóng mới, SC tàu và CTBDĐ</v>
      </c>
      <c r="H35" s="14" t="s">
        <v>1200</v>
      </c>
    </row>
    <row r="36" spans="1:8" ht="15" customHeight="1" x14ac:dyDescent="0.2">
      <c r="A36" s="4">
        <v>34</v>
      </c>
      <c r="B36" s="4">
        <v>50838</v>
      </c>
      <c r="C36" s="13" t="s">
        <v>74</v>
      </c>
      <c r="D36" s="13" t="s">
        <v>75</v>
      </c>
      <c r="E36" s="4" t="s">
        <v>12</v>
      </c>
      <c r="F36" s="4">
        <v>23237</v>
      </c>
      <c r="G36" s="13" t="str">
        <f>VLOOKUP(F36,Sheet1!A:B,2,0)</f>
        <v>CĐ về CN đóng mới, SC tàu và CTBDĐ</v>
      </c>
      <c r="H36" s="14" t="s">
        <v>1200</v>
      </c>
    </row>
    <row r="37" spans="1:8" ht="15" customHeight="1" x14ac:dyDescent="0.2">
      <c r="A37" s="4">
        <v>35</v>
      </c>
      <c r="B37" s="4">
        <v>50842</v>
      </c>
      <c r="C37" s="13" t="s">
        <v>3981</v>
      </c>
      <c r="D37" s="13" t="s">
        <v>6</v>
      </c>
      <c r="E37" s="4" t="s">
        <v>12</v>
      </c>
      <c r="F37" s="4">
        <v>23222</v>
      </c>
      <c r="G37" s="13" t="str">
        <f>VLOOKUP(F37,Sheet1!A:B,2,0)</f>
        <v>Đồ án tốt nghiệp DTA</v>
      </c>
      <c r="H37" s="14" t="s">
        <v>3982</v>
      </c>
    </row>
    <row r="38" spans="1:8" ht="15" customHeight="1" x14ac:dyDescent="0.2">
      <c r="A38" s="4">
        <v>36</v>
      </c>
      <c r="B38" s="4">
        <v>50865</v>
      </c>
      <c r="C38" s="13" t="s">
        <v>469</v>
      </c>
      <c r="D38" s="13" t="s">
        <v>6</v>
      </c>
      <c r="E38" s="4" t="s">
        <v>475</v>
      </c>
      <c r="F38" s="4">
        <v>22327</v>
      </c>
      <c r="G38" s="13" t="str">
        <f>VLOOKUP(F38,Sheet1!A:B,2,0)</f>
        <v>Đồ án tốt nghiệp MXD</v>
      </c>
      <c r="H38" s="14" t="s">
        <v>3982</v>
      </c>
    </row>
    <row r="39" spans="1:8" ht="15" customHeight="1" x14ac:dyDescent="0.2">
      <c r="A39" s="4">
        <v>37</v>
      </c>
      <c r="B39" s="4">
        <v>50888</v>
      </c>
      <c r="C39" s="13" t="s">
        <v>427</v>
      </c>
      <c r="D39" s="13" t="s">
        <v>1700</v>
      </c>
      <c r="E39" s="4" t="s">
        <v>1701</v>
      </c>
      <c r="F39" s="4">
        <v>10</v>
      </c>
      <c r="G39" s="13" t="str">
        <f>VLOOKUP(F39,Sheet1!A:B,2,0)</f>
        <v>Phí làm bằng tốt nghiệp</v>
      </c>
      <c r="H39" s="14" t="s">
        <v>1678</v>
      </c>
    </row>
    <row r="40" spans="1:8" ht="15" customHeight="1" x14ac:dyDescent="0.2">
      <c r="A40" s="4">
        <v>38</v>
      </c>
      <c r="B40" s="4">
        <v>50888</v>
      </c>
      <c r="C40" s="13" t="s">
        <v>427</v>
      </c>
      <c r="D40" s="13" t="s">
        <v>1700</v>
      </c>
      <c r="E40" s="4" t="s">
        <v>1701</v>
      </c>
      <c r="F40" s="4">
        <v>16229</v>
      </c>
      <c r="G40" s="13" t="str">
        <f>VLOOKUP(F40,Sheet1!A:B,2,0)</f>
        <v>Đồ án tốt nghiệp CTT</v>
      </c>
      <c r="H40" s="14" t="s">
        <v>1203</v>
      </c>
    </row>
    <row r="41" spans="1:8" ht="15" customHeight="1" x14ac:dyDescent="0.2">
      <c r="A41" s="4">
        <v>39</v>
      </c>
      <c r="B41" s="4">
        <v>50901</v>
      </c>
      <c r="C41" s="13" t="s">
        <v>1667</v>
      </c>
      <c r="D41" s="13" t="s">
        <v>69</v>
      </c>
      <c r="E41" s="4" t="s">
        <v>631</v>
      </c>
      <c r="F41" s="4">
        <v>11423</v>
      </c>
      <c r="G41" s="13" t="str">
        <f>VLOOKUP(F41,Sheet1!A:B,2,0)</f>
        <v>Công tác bồi thường tổn thất trong BHHH</v>
      </c>
      <c r="H41" s="14" t="s">
        <v>1201</v>
      </c>
    </row>
    <row r="42" spans="1:8" ht="15" customHeight="1" x14ac:dyDescent="0.2">
      <c r="A42" s="4">
        <v>40</v>
      </c>
      <c r="B42" s="4">
        <v>50901</v>
      </c>
      <c r="C42" s="13" t="s">
        <v>1667</v>
      </c>
      <c r="D42" s="13" t="s">
        <v>69</v>
      </c>
      <c r="E42" s="4" t="s">
        <v>631</v>
      </c>
      <c r="F42" s="4">
        <v>11421</v>
      </c>
      <c r="G42" s="13" t="str">
        <f>VLOOKUP(F42,Sheet1!A:B,2,0)</f>
        <v>Bộ Luật Hàng hải Việt Nam</v>
      </c>
      <c r="H42" s="14" t="s">
        <v>1201</v>
      </c>
    </row>
    <row r="43" spans="1:8" ht="15" customHeight="1" x14ac:dyDescent="0.2">
      <c r="A43" s="4">
        <v>41</v>
      </c>
      <c r="B43" s="4">
        <v>50950</v>
      </c>
      <c r="C43" s="13" t="s">
        <v>1702</v>
      </c>
      <c r="D43" s="13" t="s">
        <v>10</v>
      </c>
      <c r="E43" s="4" t="s">
        <v>78</v>
      </c>
      <c r="F43" s="4">
        <v>16126</v>
      </c>
      <c r="G43" s="13" t="str">
        <f>VLOOKUP(F43,Sheet1!A:B,2,0)</f>
        <v>Phân tích hiệu quả đầu tư XD CT biển</v>
      </c>
      <c r="H43" s="14" t="s">
        <v>1200</v>
      </c>
    </row>
    <row r="44" spans="1:8" ht="15" customHeight="1" x14ac:dyDescent="0.2">
      <c r="A44" s="4">
        <v>42</v>
      </c>
      <c r="B44" s="4">
        <v>50950</v>
      </c>
      <c r="C44" s="13" t="s">
        <v>1702</v>
      </c>
      <c r="D44" s="13" t="s">
        <v>10</v>
      </c>
      <c r="E44" s="4" t="s">
        <v>78</v>
      </c>
      <c r="F44" s="4">
        <v>16127</v>
      </c>
      <c r="G44" s="13" t="str">
        <f>VLOOKUP(F44,Sheet1!A:B,2,0)</f>
        <v>Lựa chọn phương án thi công CT biển</v>
      </c>
      <c r="H44" s="14" t="s">
        <v>1200</v>
      </c>
    </row>
    <row r="45" spans="1:8" ht="15" customHeight="1" x14ac:dyDescent="0.2">
      <c r="A45" s="4">
        <v>43</v>
      </c>
      <c r="B45" s="4">
        <v>50950</v>
      </c>
      <c r="C45" s="13" t="s">
        <v>1702</v>
      </c>
      <c r="D45" s="13" t="s">
        <v>10</v>
      </c>
      <c r="E45" s="4" t="s">
        <v>78</v>
      </c>
      <c r="F45" s="4">
        <v>16125</v>
      </c>
      <c r="G45" s="13" t="str">
        <f>VLOOKUP(F45,Sheet1!A:B,2,0)</f>
        <v>Thực tập tốt nghiệp BĐA</v>
      </c>
      <c r="H45" s="14" t="s">
        <v>1200</v>
      </c>
    </row>
    <row r="46" spans="1:8" ht="15" customHeight="1" x14ac:dyDescent="0.2">
      <c r="A46" s="4">
        <v>44</v>
      </c>
      <c r="B46" s="4">
        <v>50969</v>
      </c>
      <c r="C46" s="13" t="s">
        <v>1333</v>
      </c>
      <c r="D46" s="13" t="s">
        <v>79</v>
      </c>
      <c r="E46" s="4" t="s">
        <v>78</v>
      </c>
      <c r="F46" s="4">
        <v>10</v>
      </c>
      <c r="G46" s="13" t="str">
        <f>VLOOKUP(F46,Sheet1!A:B,2,0)</f>
        <v>Phí làm bằng tốt nghiệp</v>
      </c>
      <c r="H46" s="14" t="s">
        <v>1678</v>
      </c>
    </row>
    <row r="47" spans="1:8" ht="15" customHeight="1" x14ac:dyDescent="0.2">
      <c r="A47" s="4">
        <v>45</v>
      </c>
      <c r="B47" s="4">
        <v>50969</v>
      </c>
      <c r="C47" s="13" t="s">
        <v>1333</v>
      </c>
      <c r="D47" s="13" t="s">
        <v>79</v>
      </c>
      <c r="E47" s="4" t="s">
        <v>78</v>
      </c>
      <c r="F47" s="4">
        <v>16129</v>
      </c>
      <c r="G47" s="13" t="str">
        <f>VLOOKUP(F47,Sheet1!A:B,2,0)</f>
        <v>Lập PAKT khảo sát đánh giá ATHH công trình cảng biển</v>
      </c>
      <c r="H47" s="14" t="s">
        <v>1679</v>
      </c>
    </row>
    <row r="48" spans="1:8" ht="15" customHeight="1" x14ac:dyDescent="0.2">
      <c r="A48" s="4">
        <v>46</v>
      </c>
      <c r="B48" s="4">
        <v>50969</v>
      </c>
      <c r="C48" s="13" t="s">
        <v>1333</v>
      </c>
      <c r="D48" s="13" t="s">
        <v>79</v>
      </c>
      <c r="E48" s="4" t="s">
        <v>78</v>
      </c>
      <c r="F48" s="4">
        <v>11</v>
      </c>
      <c r="G48" s="13" t="str">
        <f>VLOOKUP(F48,Sheet1!A:B,2,0)</f>
        <v>Dự lễ trao bằng</v>
      </c>
      <c r="H48" s="14" t="s">
        <v>1678</v>
      </c>
    </row>
    <row r="49" spans="1:8" ht="15" customHeight="1" x14ac:dyDescent="0.2">
      <c r="A49" s="4">
        <v>47</v>
      </c>
      <c r="B49" s="4">
        <v>50977</v>
      </c>
      <c r="C49" s="13" t="s">
        <v>1680</v>
      </c>
      <c r="D49" s="13" t="s">
        <v>77</v>
      </c>
      <c r="E49" s="4" t="s">
        <v>78</v>
      </c>
      <c r="F49" s="4">
        <v>16205</v>
      </c>
      <c r="G49" s="13" t="str">
        <f>VLOOKUP(F49,Sheet1!A:B,2,0)</f>
        <v>Kết cấu thép</v>
      </c>
      <c r="H49" s="14" t="s">
        <v>1200</v>
      </c>
    </row>
    <row r="50" spans="1:8" ht="15" customHeight="1" x14ac:dyDescent="0.2">
      <c r="A50" s="4">
        <v>48</v>
      </c>
      <c r="B50" s="4">
        <v>50979</v>
      </c>
      <c r="C50" s="13" t="s">
        <v>1211</v>
      </c>
      <c r="D50" s="13" t="s">
        <v>80</v>
      </c>
      <c r="E50" s="4" t="s">
        <v>78</v>
      </c>
      <c r="F50" s="4">
        <v>16219</v>
      </c>
      <c r="G50" s="13" t="str">
        <f>VLOOKUP(F50,Sheet1!A:B,2,0)</f>
        <v>Công trình biển cố định</v>
      </c>
      <c r="H50" s="14" t="s">
        <v>1212</v>
      </c>
    </row>
    <row r="51" spans="1:8" ht="15" customHeight="1" x14ac:dyDescent="0.2">
      <c r="A51" s="4">
        <v>49</v>
      </c>
      <c r="B51" s="4">
        <v>50979</v>
      </c>
      <c r="C51" s="13" t="s">
        <v>1211</v>
      </c>
      <c r="D51" s="13" t="s">
        <v>80</v>
      </c>
      <c r="E51" s="4" t="s">
        <v>78</v>
      </c>
      <c r="F51" s="4">
        <v>16202</v>
      </c>
      <c r="G51" s="13" t="str">
        <f>VLOOKUP(F51,Sheet1!A:B,2,0)</f>
        <v>Cơ học kết cấu 1</v>
      </c>
      <c r="H51" s="14" t="s">
        <v>1273</v>
      </c>
    </row>
    <row r="52" spans="1:8" ht="15" customHeight="1" x14ac:dyDescent="0.2">
      <c r="A52" s="4">
        <v>50</v>
      </c>
      <c r="B52" s="4">
        <v>50984</v>
      </c>
      <c r="C52" s="13" t="s">
        <v>152</v>
      </c>
      <c r="D52" s="13" t="s">
        <v>16</v>
      </c>
      <c r="E52" s="4" t="s">
        <v>1703</v>
      </c>
      <c r="F52" s="4">
        <v>15114</v>
      </c>
      <c r="G52" s="13" t="str">
        <f>VLOOKUP(F52,Sheet1!A:B,2,0)</f>
        <v>Kinh tế học</v>
      </c>
      <c r="H52" s="14" t="s">
        <v>1679</v>
      </c>
    </row>
    <row r="53" spans="1:8" ht="15" customHeight="1" x14ac:dyDescent="0.2">
      <c r="A53" s="4">
        <v>51</v>
      </c>
      <c r="B53" s="4">
        <v>50984</v>
      </c>
      <c r="C53" s="13" t="s">
        <v>152</v>
      </c>
      <c r="D53" s="13" t="s">
        <v>16</v>
      </c>
      <c r="E53" s="4" t="s">
        <v>1703</v>
      </c>
      <c r="F53" s="4">
        <v>11</v>
      </c>
      <c r="G53" s="13" t="str">
        <f>VLOOKUP(F53,Sheet1!A:B,2,0)</f>
        <v>Dự lễ trao bằng</v>
      </c>
      <c r="H53" s="14" t="s">
        <v>1678</v>
      </c>
    </row>
    <row r="54" spans="1:8" ht="15" customHeight="1" x14ac:dyDescent="0.2">
      <c r="A54" s="4">
        <v>52</v>
      </c>
      <c r="B54" s="4">
        <v>50984</v>
      </c>
      <c r="C54" s="13" t="s">
        <v>152</v>
      </c>
      <c r="D54" s="13" t="s">
        <v>16</v>
      </c>
      <c r="E54" s="4" t="s">
        <v>1703</v>
      </c>
      <c r="F54" s="4">
        <v>28117</v>
      </c>
      <c r="G54" s="13" t="str">
        <f>VLOOKUP(F54,Sheet1!A:B,2,0)</f>
        <v>Tổ chức công tác kế toán</v>
      </c>
      <c r="H54" s="14" t="s">
        <v>1201</v>
      </c>
    </row>
    <row r="55" spans="1:8" ht="15" customHeight="1" x14ac:dyDescent="0.2">
      <c r="A55" s="4">
        <v>53</v>
      </c>
      <c r="B55" s="4">
        <v>50984</v>
      </c>
      <c r="C55" s="13" t="s">
        <v>152</v>
      </c>
      <c r="D55" s="13" t="s">
        <v>16</v>
      </c>
      <c r="E55" s="4" t="s">
        <v>1703</v>
      </c>
      <c r="F55" s="4">
        <v>10</v>
      </c>
      <c r="G55" s="13" t="str">
        <f>VLOOKUP(F55,Sheet1!A:B,2,0)</f>
        <v>Phí làm bằng tốt nghiệp</v>
      </c>
      <c r="H55" s="14" t="s">
        <v>1678</v>
      </c>
    </row>
    <row r="56" spans="1:8" ht="15" customHeight="1" x14ac:dyDescent="0.2">
      <c r="A56" s="4">
        <v>54</v>
      </c>
      <c r="B56" s="4">
        <v>50984</v>
      </c>
      <c r="C56" s="13" t="s">
        <v>152</v>
      </c>
      <c r="D56" s="13" t="s">
        <v>16</v>
      </c>
      <c r="E56" s="4" t="s">
        <v>1703</v>
      </c>
      <c r="F56" s="4">
        <v>28310</v>
      </c>
      <c r="G56" s="13" t="str">
        <f>VLOOKUP(F56,Sheet1!A:B,2,0)</f>
        <v>Phân tích báo cáo tài chính</v>
      </c>
      <c r="H56" s="14" t="s">
        <v>1201</v>
      </c>
    </row>
    <row r="57" spans="1:8" ht="15" customHeight="1" x14ac:dyDescent="0.2">
      <c r="A57" s="4">
        <v>55</v>
      </c>
      <c r="B57" s="4">
        <v>51041</v>
      </c>
      <c r="C57" s="13" t="s">
        <v>72</v>
      </c>
      <c r="D57" s="13" t="s">
        <v>71</v>
      </c>
      <c r="E57" s="4" t="s">
        <v>419</v>
      </c>
      <c r="F57" s="4">
        <v>10</v>
      </c>
      <c r="G57" s="13" t="str">
        <f>VLOOKUP(F57,Sheet1!A:B,2,0)</f>
        <v>Phí làm bằng tốt nghiệp</v>
      </c>
      <c r="H57" s="14" t="s">
        <v>1678</v>
      </c>
    </row>
    <row r="58" spans="1:8" ht="15" customHeight="1" x14ac:dyDescent="0.2">
      <c r="A58" s="4">
        <v>56</v>
      </c>
      <c r="B58" s="4">
        <v>51041</v>
      </c>
      <c r="C58" s="13" t="s">
        <v>72</v>
      </c>
      <c r="D58" s="13" t="s">
        <v>71</v>
      </c>
      <c r="E58" s="4" t="s">
        <v>419</v>
      </c>
      <c r="F58" s="4">
        <v>16446</v>
      </c>
      <c r="G58" s="13" t="str">
        <f>VLOOKUP(F58,Sheet1!A:B,2,0)</f>
        <v>Phân tích hiệu quả đầu tư</v>
      </c>
      <c r="H58" s="14" t="s">
        <v>1201</v>
      </c>
    </row>
    <row r="59" spans="1:8" ht="15" customHeight="1" x14ac:dyDescent="0.2">
      <c r="A59" s="4">
        <v>57</v>
      </c>
      <c r="B59" s="4">
        <v>51041</v>
      </c>
      <c r="C59" s="13" t="s">
        <v>72</v>
      </c>
      <c r="D59" s="13" t="s">
        <v>71</v>
      </c>
      <c r="E59" s="4" t="s">
        <v>419</v>
      </c>
      <c r="F59" s="4">
        <v>11</v>
      </c>
      <c r="G59" s="13" t="str">
        <f>VLOOKUP(F59,Sheet1!A:B,2,0)</f>
        <v>Dự lễ trao bằng</v>
      </c>
      <c r="H59" s="14" t="s">
        <v>1678</v>
      </c>
    </row>
    <row r="60" spans="1:8" ht="15" customHeight="1" x14ac:dyDescent="0.2">
      <c r="A60" s="4">
        <v>58</v>
      </c>
      <c r="B60" s="4">
        <v>51041</v>
      </c>
      <c r="C60" s="13" t="s">
        <v>72</v>
      </c>
      <c r="D60" s="13" t="s">
        <v>71</v>
      </c>
      <c r="E60" s="4" t="s">
        <v>419</v>
      </c>
      <c r="F60" s="4">
        <v>16445</v>
      </c>
      <c r="G60" s="13" t="str">
        <f>VLOOKUP(F60,Sheet1!A:B,2,0)</f>
        <v>Lựa chọn Biện pháp TC</v>
      </c>
      <c r="H60" s="14" t="s">
        <v>1201</v>
      </c>
    </row>
    <row r="61" spans="1:8" ht="15" customHeight="1" x14ac:dyDescent="0.2">
      <c r="A61" s="4">
        <v>59</v>
      </c>
      <c r="B61" s="4">
        <v>51055</v>
      </c>
      <c r="C61" s="13" t="s">
        <v>1213</v>
      </c>
      <c r="D61" s="13" t="s">
        <v>507</v>
      </c>
      <c r="E61" s="4" t="s">
        <v>419</v>
      </c>
      <c r="F61" s="4">
        <v>16446</v>
      </c>
      <c r="G61" s="13" t="str">
        <f>VLOOKUP(F61,Sheet1!A:B,2,0)</f>
        <v>Phân tích hiệu quả đầu tư</v>
      </c>
      <c r="H61" s="14" t="s">
        <v>1666</v>
      </c>
    </row>
    <row r="62" spans="1:8" ht="15" customHeight="1" x14ac:dyDescent="0.2">
      <c r="A62" s="4">
        <v>60</v>
      </c>
      <c r="B62" s="4">
        <v>51055</v>
      </c>
      <c r="C62" s="13" t="s">
        <v>1213</v>
      </c>
      <c r="D62" s="13" t="s">
        <v>507</v>
      </c>
      <c r="E62" s="4" t="s">
        <v>419</v>
      </c>
      <c r="F62" s="4">
        <v>16441</v>
      </c>
      <c r="G62" s="13" t="str">
        <f>VLOOKUP(F62,Sheet1!A:B,2,0)</f>
        <v>Thực tập tốt nghiệp XDD</v>
      </c>
      <c r="H62" s="14" t="s">
        <v>1200</v>
      </c>
    </row>
    <row r="63" spans="1:8" ht="15" customHeight="1" x14ac:dyDescent="0.2">
      <c r="A63" s="4">
        <v>61</v>
      </c>
      <c r="B63" s="4">
        <v>51055</v>
      </c>
      <c r="C63" s="13" t="s">
        <v>1213</v>
      </c>
      <c r="D63" s="13" t="s">
        <v>507</v>
      </c>
      <c r="E63" s="4" t="s">
        <v>419</v>
      </c>
      <c r="F63" s="4">
        <v>16444</v>
      </c>
      <c r="G63" s="13" t="str">
        <f>VLOOKUP(F63,Sheet1!A:B,2,0)</f>
        <v>Lựa chọn PA kết cấu</v>
      </c>
      <c r="H63" s="14" t="s">
        <v>1684</v>
      </c>
    </row>
    <row r="64" spans="1:8" ht="15" customHeight="1" x14ac:dyDescent="0.2">
      <c r="A64" s="4">
        <v>62</v>
      </c>
      <c r="B64" s="4">
        <v>51065</v>
      </c>
      <c r="C64" s="13" t="s">
        <v>22</v>
      </c>
      <c r="D64" s="13" t="s">
        <v>1704</v>
      </c>
      <c r="E64" s="4" t="s">
        <v>480</v>
      </c>
      <c r="F64" s="4">
        <v>16525</v>
      </c>
      <c r="G64" s="13" t="str">
        <f>VLOOKUP(F64,Sheet1!A:B,2,0)</f>
        <v>Thiết kế đường bộ</v>
      </c>
      <c r="H64" s="14" t="s">
        <v>1200</v>
      </c>
    </row>
    <row r="65" spans="1:8" ht="15" customHeight="1" x14ac:dyDescent="0.2">
      <c r="A65" s="4">
        <v>63</v>
      </c>
      <c r="B65" s="4">
        <v>51074</v>
      </c>
      <c r="C65" s="13" t="s">
        <v>1214</v>
      </c>
      <c r="D65" s="13" t="s">
        <v>18</v>
      </c>
      <c r="E65" s="4" t="s">
        <v>455</v>
      </c>
      <c r="F65" s="4">
        <v>16441</v>
      </c>
      <c r="G65" s="13" t="str">
        <f>VLOOKUP(F65,Sheet1!A:B,2,0)</f>
        <v>Thực tập tốt nghiệp XDD</v>
      </c>
      <c r="H65" s="14" t="s">
        <v>1200</v>
      </c>
    </row>
    <row r="66" spans="1:8" ht="15" customHeight="1" x14ac:dyDescent="0.2">
      <c r="A66" s="4">
        <v>64</v>
      </c>
      <c r="B66" s="4">
        <v>51153</v>
      </c>
      <c r="C66" s="13" t="s">
        <v>61</v>
      </c>
      <c r="D66" s="13" t="s">
        <v>483</v>
      </c>
      <c r="E66" s="4" t="s">
        <v>84</v>
      </c>
      <c r="F66" s="4">
        <v>10</v>
      </c>
      <c r="G66" s="13" t="str">
        <f>VLOOKUP(F66,Sheet1!A:B,2,0)</f>
        <v>Phí làm bằng tốt nghiệp</v>
      </c>
      <c r="H66" s="14" t="s">
        <v>1678</v>
      </c>
    </row>
    <row r="67" spans="1:8" ht="15" customHeight="1" x14ac:dyDescent="0.2">
      <c r="A67" s="4">
        <v>65</v>
      </c>
      <c r="B67" s="4">
        <v>51153</v>
      </c>
      <c r="C67" s="13" t="s">
        <v>61</v>
      </c>
      <c r="D67" s="13" t="s">
        <v>483</v>
      </c>
      <c r="E67" s="4" t="s">
        <v>84</v>
      </c>
      <c r="F67" s="4">
        <v>16522</v>
      </c>
      <c r="G67" s="13" t="str">
        <f>VLOOKUP(F67,Sheet1!A:B,2,0)</f>
        <v>Phân tích HQ trong đầu tư XDCĐ</v>
      </c>
      <c r="H67" s="14" t="s">
        <v>1201</v>
      </c>
    </row>
    <row r="68" spans="1:8" ht="15" customHeight="1" x14ac:dyDescent="0.2">
      <c r="A68" s="4">
        <v>66</v>
      </c>
      <c r="B68" s="4">
        <v>51153</v>
      </c>
      <c r="C68" s="13" t="s">
        <v>61</v>
      </c>
      <c r="D68" s="13" t="s">
        <v>483</v>
      </c>
      <c r="E68" s="4" t="s">
        <v>84</v>
      </c>
      <c r="F68" s="4">
        <v>16521</v>
      </c>
      <c r="G68" s="13" t="str">
        <f>VLOOKUP(F68,Sheet1!A:B,2,0)</f>
        <v>Lựa chọn Phương án cầu đường</v>
      </c>
      <c r="H68" s="14" t="s">
        <v>1201</v>
      </c>
    </row>
    <row r="69" spans="1:8" ht="15" customHeight="1" x14ac:dyDescent="0.2">
      <c r="A69" s="4">
        <v>67</v>
      </c>
      <c r="B69" s="4">
        <v>51193</v>
      </c>
      <c r="C69" s="13" t="s">
        <v>1705</v>
      </c>
      <c r="D69" s="13" t="s">
        <v>33</v>
      </c>
      <c r="E69" s="4" t="s">
        <v>84</v>
      </c>
      <c r="F69" s="4">
        <v>16511</v>
      </c>
      <c r="G69" s="13" t="str">
        <f>VLOOKUP(F69,Sheet1!A:B,2,0)</f>
        <v>XD đường và đánh giá chất lượng</v>
      </c>
      <c r="H69" s="14" t="s">
        <v>1706</v>
      </c>
    </row>
    <row r="70" spans="1:8" ht="15" customHeight="1" x14ac:dyDescent="0.2">
      <c r="A70" s="4">
        <v>68</v>
      </c>
      <c r="B70" s="4">
        <v>51271</v>
      </c>
      <c r="C70" s="13" t="s">
        <v>1653</v>
      </c>
      <c r="D70" s="13" t="s">
        <v>33</v>
      </c>
      <c r="E70" s="4" t="s">
        <v>917</v>
      </c>
      <c r="F70" s="4">
        <v>15620</v>
      </c>
      <c r="G70" s="13" t="str">
        <f>VLOOKUP(F70,Sheet1!A:B,2,0)</f>
        <v>Kế hoạch KD trong thương mại quốc tế</v>
      </c>
      <c r="H70" s="14" t="s">
        <v>1201</v>
      </c>
    </row>
    <row r="71" spans="1:8" ht="15" customHeight="1" x14ac:dyDescent="0.2">
      <c r="A71" s="4">
        <v>69</v>
      </c>
      <c r="B71" s="4">
        <v>51271</v>
      </c>
      <c r="C71" s="13" t="s">
        <v>1653</v>
      </c>
      <c r="D71" s="13" t="s">
        <v>33</v>
      </c>
      <c r="E71" s="4" t="s">
        <v>917</v>
      </c>
      <c r="F71" s="4">
        <v>15621</v>
      </c>
      <c r="G71" s="13" t="str">
        <f>VLOOKUP(F71,Sheet1!A:B,2,0)</f>
        <v>Môi trường kinh doanh quốc tế</v>
      </c>
      <c r="H71" s="14" t="s">
        <v>1201</v>
      </c>
    </row>
    <row r="72" spans="1:8" ht="15" customHeight="1" x14ac:dyDescent="0.2">
      <c r="A72" s="4">
        <v>70</v>
      </c>
      <c r="B72" s="4">
        <v>51271</v>
      </c>
      <c r="C72" s="13" t="s">
        <v>1653</v>
      </c>
      <c r="D72" s="13" t="s">
        <v>33</v>
      </c>
      <c r="E72" s="4" t="s">
        <v>917</v>
      </c>
      <c r="F72" s="4">
        <v>15114</v>
      </c>
      <c r="G72" s="13" t="str">
        <f>VLOOKUP(F72,Sheet1!A:B,2,0)</f>
        <v>Kinh tế học</v>
      </c>
      <c r="H72" s="14" t="s">
        <v>1201</v>
      </c>
    </row>
    <row r="73" spans="1:8" ht="15" customHeight="1" x14ac:dyDescent="0.2">
      <c r="A73" s="4">
        <v>71</v>
      </c>
      <c r="B73" s="4">
        <v>51302</v>
      </c>
      <c r="C73" s="13" t="s">
        <v>1707</v>
      </c>
      <c r="D73" s="13" t="s">
        <v>63</v>
      </c>
      <c r="E73" s="4" t="s">
        <v>1217</v>
      </c>
      <c r="F73" s="4">
        <v>17912</v>
      </c>
      <c r="G73" s="13" t="str">
        <f>VLOOKUP(F73,Sheet1!A:B,2,0)</f>
        <v>Các hệ cơ sở tri thức</v>
      </c>
      <c r="H73" s="14" t="s">
        <v>1201</v>
      </c>
    </row>
    <row r="74" spans="1:8" ht="15" customHeight="1" x14ac:dyDescent="0.2">
      <c r="A74" s="4">
        <v>72</v>
      </c>
      <c r="B74" s="4">
        <v>51302</v>
      </c>
      <c r="C74" s="13" t="s">
        <v>1707</v>
      </c>
      <c r="D74" s="13" t="s">
        <v>63</v>
      </c>
      <c r="E74" s="4" t="s">
        <v>1217</v>
      </c>
      <c r="F74" s="4">
        <v>17911</v>
      </c>
      <c r="G74" s="13" t="str">
        <f>VLOOKUP(F74,Sheet1!A:B,2,0)</f>
        <v>Xây dựng và phát triển dự án CNTT</v>
      </c>
      <c r="H74" s="14" t="s">
        <v>1201</v>
      </c>
    </row>
    <row r="75" spans="1:8" ht="15" customHeight="1" x14ac:dyDescent="0.2">
      <c r="A75" s="4">
        <v>73</v>
      </c>
      <c r="B75" s="4">
        <v>51310</v>
      </c>
      <c r="C75" s="13" t="s">
        <v>118</v>
      </c>
      <c r="D75" s="13" t="s">
        <v>43</v>
      </c>
      <c r="E75" s="4" t="s">
        <v>1217</v>
      </c>
      <c r="F75" s="4">
        <v>17911</v>
      </c>
      <c r="G75" s="13" t="str">
        <f>VLOOKUP(F75,Sheet1!A:B,2,0)</f>
        <v>Xây dựng và phát triển dự án CNTT</v>
      </c>
      <c r="H75" s="14" t="s">
        <v>1679</v>
      </c>
    </row>
    <row r="76" spans="1:8" ht="15" customHeight="1" x14ac:dyDescent="0.2">
      <c r="A76" s="4">
        <v>74</v>
      </c>
      <c r="B76" s="4">
        <v>51310</v>
      </c>
      <c r="C76" s="13" t="s">
        <v>118</v>
      </c>
      <c r="D76" s="13" t="s">
        <v>43</v>
      </c>
      <c r="E76" s="4" t="s">
        <v>1217</v>
      </c>
      <c r="F76" s="4">
        <v>17912</v>
      </c>
      <c r="G76" s="13" t="str">
        <f>VLOOKUP(F76,Sheet1!A:B,2,0)</f>
        <v>Các hệ cơ sở tri thức</v>
      </c>
      <c r="H76" s="14" t="s">
        <v>1201</v>
      </c>
    </row>
    <row r="77" spans="1:8" ht="15" customHeight="1" x14ac:dyDescent="0.2">
      <c r="A77" s="4">
        <v>75</v>
      </c>
      <c r="B77" s="4">
        <v>51433</v>
      </c>
      <c r="C77" s="13" t="s">
        <v>1708</v>
      </c>
      <c r="D77" s="13" t="s">
        <v>23</v>
      </c>
      <c r="E77" s="4" t="s">
        <v>84</v>
      </c>
      <c r="F77" s="4">
        <v>16514</v>
      </c>
      <c r="G77" s="13" t="str">
        <f>VLOOKUP(F77,Sheet1!A:B,2,0)</f>
        <v>Xây dựng cầu</v>
      </c>
      <c r="H77" s="14" t="s">
        <v>1709</v>
      </c>
    </row>
    <row r="78" spans="1:8" ht="15" customHeight="1" x14ac:dyDescent="0.2">
      <c r="A78" s="4">
        <v>76</v>
      </c>
      <c r="B78" s="4">
        <v>51433</v>
      </c>
      <c r="C78" s="13" t="s">
        <v>1708</v>
      </c>
      <c r="D78" s="13" t="s">
        <v>23</v>
      </c>
      <c r="E78" s="4" t="s">
        <v>84</v>
      </c>
      <c r="F78" s="4">
        <v>16510</v>
      </c>
      <c r="G78" s="13" t="str">
        <f>VLOOKUP(F78,Sheet1!A:B,2,0)</f>
        <v>Mố trụ cầu</v>
      </c>
      <c r="H78" s="14" t="s">
        <v>1238</v>
      </c>
    </row>
    <row r="79" spans="1:8" ht="15" customHeight="1" x14ac:dyDescent="0.2">
      <c r="A79" s="4">
        <v>77</v>
      </c>
      <c r="B79" s="4">
        <v>51433</v>
      </c>
      <c r="C79" s="13" t="s">
        <v>1708</v>
      </c>
      <c r="D79" s="13" t="s">
        <v>23</v>
      </c>
      <c r="E79" s="4" t="s">
        <v>84</v>
      </c>
      <c r="F79" s="4">
        <v>16512</v>
      </c>
      <c r="G79" s="13" t="str">
        <f>VLOOKUP(F79,Sheet1!A:B,2,0)</f>
        <v>Khai thác và kiểm định cầu</v>
      </c>
      <c r="H79" s="14" t="s">
        <v>1709</v>
      </c>
    </row>
    <row r="80" spans="1:8" ht="15" customHeight="1" x14ac:dyDescent="0.2">
      <c r="A80" s="4">
        <v>78</v>
      </c>
      <c r="B80" s="4">
        <v>51462</v>
      </c>
      <c r="C80" s="13" t="s">
        <v>8</v>
      </c>
      <c r="D80" s="13" t="s">
        <v>79</v>
      </c>
      <c r="E80" s="4" t="s">
        <v>1668</v>
      </c>
      <c r="F80" s="4">
        <v>17226</v>
      </c>
      <c r="G80" s="13" t="str">
        <f>VLOOKUP(F80,Sheet1!A:B,2,0)</f>
        <v>Thị giác máy tính</v>
      </c>
      <c r="H80" s="14" t="s">
        <v>1200</v>
      </c>
    </row>
    <row r="81" spans="1:8" ht="15" customHeight="1" x14ac:dyDescent="0.2">
      <c r="A81" s="4">
        <v>79</v>
      </c>
      <c r="B81" s="4">
        <v>51485</v>
      </c>
      <c r="C81" s="13" t="s">
        <v>490</v>
      </c>
      <c r="D81" s="13" t="s">
        <v>447</v>
      </c>
      <c r="E81" s="4" t="s">
        <v>1218</v>
      </c>
      <c r="F81" s="4">
        <v>22720</v>
      </c>
      <c r="G81" s="13" t="str">
        <f>VLOOKUP(F81,Sheet1!A:B,2,0)</f>
        <v>Đồ án tốt nghiệp CĐT</v>
      </c>
      <c r="H81" s="14" t="s">
        <v>3983</v>
      </c>
    </row>
    <row r="82" spans="1:8" ht="15" customHeight="1" x14ac:dyDescent="0.2">
      <c r="A82" s="4">
        <v>80</v>
      </c>
      <c r="B82" s="4">
        <v>51527</v>
      </c>
      <c r="C82" s="13" t="s">
        <v>478</v>
      </c>
      <c r="D82" s="13" t="s">
        <v>33</v>
      </c>
      <c r="E82" s="4" t="s">
        <v>476</v>
      </c>
      <c r="F82" s="4">
        <v>16215</v>
      </c>
      <c r="G82" s="13" t="str">
        <f>VLOOKUP(F82,Sheet1!A:B,2,0)</f>
        <v>Quy hoạch cảng</v>
      </c>
      <c r="H82" s="14" t="s">
        <v>1200</v>
      </c>
    </row>
    <row r="83" spans="1:8" ht="15" customHeight="1" x14ac:dyDescent="0.2">
      <c r="A83" s="4">
        <v>81</v>
      </c>
      <c r="B83" s="4">
        <v>51730</v>
      </c>
      <c r="C83" s="13" t="s">
        <v>4007</v>
      </c>
      <c r="D83" s="13" t="s">
        <v>62</v>
      </c>
      <c r="E83" s="4" t="s">
        <v>78</v>
      </c>
      <c r="F83" s="4">
        <v>16126</v>
      </c>
      <c r="G83" s="13" t="str">
        <f>VLOOKUP(F83,Sheet1!A:B,2,0)</f>
        <v>Phân tích hiệu quả đầu tư XD CT biển</v>
      </c>
      <c r="H83" s="14" t="s">
        <v>1684</v>
      </c>
    </row>
    <row r="84" spans="1:8" ht="15" customHeight="1" x14ac:dyDescent="0.2">
      <c r="A84" s="4">
        <v>82</v>
      </c>
      <c r="B84" s="4">
        <v>51743</v>
      </c>
      <c r="C84" s="13" t="s">
        <v>3984</v>
      </c>
      <c r="D84" s="13" t="s">
        <v>95</v>
      </c>
      <c r="E84" s="4" t="s">
        <v>78</v>
      </c>
      <c r="F84" s="4">
        <v>16126</v>
      </c>
      <c r="G84" s="13" t="str">
        <f>VLOOKUP(F84,Sheet1!A:B,2,0)</f>
        <v>Phân tích hiệu quả đầu tư XD CT biển</v>
      </c>
      <c r="H84" s="14" t="s">
        <v>1679</v>
      </c>
    </row>
    <row r="85" spans="1:8" ht="15" customHeight="1" x14ac:dyDescent="0.2">
      <c r="A85" s="4">
        <v>83</v>
      </c>
      <c r="B85" s="4">
        <v>51926</v>
      </c>
      <c r="C85" s="13" t="s">
        <v>1221</v>
      </c>
      <c r="D85" s="13" t="s">
        <v>96</v>
      </c>
      <c r="E85" s="4" t="s">
        <v>1218</v>
      </c>
      <c r="F85" s="4">
        <v>22720</v>
      </c>
      <c r="G85" s="13" t="str">
        <f>VLOOKUP(F85,Sheet1!A:B,2,0)</f>
        <v>Đồ án tốt nghiệp CĐT</v>
      </c>
      <c r="H85" s="14" t="s">
        <v>1203</v>
      </c>
    </row>
    <row r="86" spans="1:8" ht="15" customHeight="1" x14ac:dyDescent="0.2">
      <c r="A86" s="4">
        <v>84</v>
      </c>
      <c r="B86" s="4">
        <v>51947</v>
      </c>
      <c r="C86" s="13" t="s">
        <v>72</v>
      </c>
      <c r="D86" s="13" t="s">
        <v>18</v>
      </c>
      <c r="E86" s="4" t="s">
        <v>97</v>
      </c>
      <c r="F86" s="4">
        <v>17911</v>
      </c>
      <c r="G86" s="13" t="str">
        <f>VLOOKUP(F86,Sheet1!A:B,2,0)</f>
        <v>Xây dựng và phát triển dự án CNTT</v>
      </c>
      <c r="H86" s="14" t="s">
        <v>1666</v>
      </c>
    </row>
    <row r="87" spans="1:8" ht="15" customHeight="1" x14ac:dyDescent="0.2">
      <c r="A87" s="4">
        <v>85</v>
      </c>
      <c r="B87" s="4">
        <v>52455</v>
      </c>
      <c r="C87" s="13" t="s">
        <v>48</v>
      </c>
      <c r="D87" s="13" t="s">
        <v>456</v>
      </c>
      <c r="E87" s="4" t="s">
        <v>633</v>
      </c>
      <c r="F87" s="4">
        <v>15609</v>
      </c>
      <c r="G87" s="13" t="str">
        <f>VLOOKUP(F87,Sheet1!A:B,2,0)</f>
        <v>Kinh tế ngoại thương</v>
      </c>
      <c r="H87" s="14" t="s">
        <v>1200</v>
      </c>
    </row>
    <row r="88" spans="1:8" ht="15" customHeight="1" x14ac:dyDescent="0.2">
      <c r="A88" s="4">
        <v>86</v>
      </c>
      <c r="B88" s="4">
        <v>52725</v>
      </c>
      <c r="C88" s="13" t="s">
        <v>487</v>
      </c>
      <c r="D88" s="13" t="s">
        <v>9</v>
      </c>
      <c r="E88" s="4" t="s">
        <v>121</v>
      </c>
      <c r="F88" s="4">
        <v>15605</v>
      </c>
      <c r="G88" s="13" t="str">
        <f>VLOOKUP(F88,Sheet1!A:B,2,0)</f>
        <v>Đầu tư nước ngoài</v>
      </c>
      <c r="H88" s="14" t="s">
        <v>1200</v>
      </c>
    </row>
    <row r="89" spans="1:8" ht="15" customHeight="1" x14ac:dyDescent="0.2">
      <c r="A89" s="4">
        <v>87</v>
      </c>
      <c r="B89" s="4">
        <v>52725</v>
      </c>
      <c r="C89" s="13" t="s">
        <v>487</v>
      </c>
      <c r="D89" s="13" t="s">
        <v>9</v>
      </c>
      <c r="E89" s="4" t="s">
        <v>121</v>
      </c>
      <c r="F89" s="4">
        <v>15610</v>
      </c>
      <c r="G89" s="13" t="str">
        <f>VLOOKUP(F89,Sheet1!A:B,2,0)</f>
        <v>Nghiệp vụ hải quan</v>
      </c>
      <c r="H89" s="14" t="s">
        <v>1200</v>
      </c>
    </row>
    <row r="90" spans="1:8" ht="15" customHeight="1" x14ac:dyDescent="0.2">
      <c r="A90" s="4">
        <v>88</v>
      </c>
      <c r="B90" s="4">
        <v>52725</v>
      </c>
      <c r="C90" s="13" t="s">
        <v>487</v>
      </c>
      <c r="D90" s="13" t="s">
        <v>9</v>
      </c>
      <c r="E90" s="4" t="s">
        <v>121</v>
      </c>
      <c r="F90" s="4">
        <v>28203</v>
      </c>
      <c r="G90" s="13" t="str">
        <f>VLOOKUP(F90,Sheet1!A:B,2,0)</f>
        <v>Quản trị hành chính</v>
      </c>
      <c r="H90" s="14" t="s">
        <v>1200</v>
      </c>
    </row>
    <row r="91" spans="1:8" ht="15" customHeight="1" x14ac:dyDescent="0.2">
      <c r="A91" s="4">
        <v>89</v>
      </c>
      <c r="B91" s="4">
        <v>53125</v>
      </c>
      <c r="C91" s="13" t="s">
        <v>509</v>
      </c>
      <c r="D91" s="13" t="s">
        <v>103</v>
      </c>
      <c r="E91" s="4" t="s">
        <v>633</v>
      </c>
      <c r="F91" s="4">
        <v>28245</v>
      </c>
      <c r="G91" s="13" t="str">
        <f>VLOOKUP(F91,Sheet1!A:B,2,0)</f>
        <v>Nghiệp vụ Marketing</v>
      </c>
      <c r="H91" s="14" t="s">
        <v>1666</v>
      </c>
    </row>
    <row r="92" spans="1:8" ht="15" customHeight="1" x14ac:dyDescent="0.2">
      <c r="A92" s="4">
        <v>90</v>
      </c>
      <c r="B92" s="4">
        <v>53125</v>
      </c>
      <c r="C92" s="13" t="s">
        <v>509</v>
      </c>
      <c r="D92" s="13" t="s">
        <v>103</v>
      </c>
      <c r="E92" s="4" t="s">
        <v>633</v>
      </c>
      <c r="F92" s="4">
        <v>15114</v>
      </c>
      <c r="G92" s="13" t="str">
        <f>VLOOKUP(F92,Sheet1!A:B,2,0)</f>
        <v>Kinh tế học</v>
      </c>
      <c r="H92" s="14" t="s">
        <v>1666</v>
      </c>
    </row>
    <row r="93" spans="1:8" ht="15" customHeight="1" x14ac:dyDescent="0.2">
      <c r="A93" s="4">
        <v>91</v>
      </c>
      <c r="B93" s="4">
        <v>53125</v>
      </c>
      <c r="C93" s="13" t="s">
        <v>509</v>
      </c>
      <c r="D93" s="13" t="s">
        <v>103</v>
      </c>
      <c r="E93" s="4" t="s">
        <v>633</v>
      </c>
      <c r="F93" s="4">
        <v>28246</v>
      </c>
      <c r="G93" s="13" t="str">
        <f>VLOOKUP(F93,Sheet1!A:B,2,0)</f>
        <v>Quản lý các lĩnh vực cơ bản trong DN</v>
      </c>
      <c r="H93" s="14" t="s">
        <v>1666</v>
      </c>
    </row>
    <row r="94" spans="1:8" ht="15" customHeight="1" x14ac:dyDescent="0.2">
      <c r="A94" s="4">
        <v>92</v>
      </c>
      <c r="B94" s="4">
        <v>53405</v>
      </c>
      <c r="C94" s="13" t="s">
        <v>99</v>
      </c>
      <c r="D94" s="13" t="s">
        <v>18</v>
      </c>
      <c r="E94" s="4" t="s">
        <v>500</v>
      </c>
      <c r="F94" s="4">
        <v>15114</v>
      </c>
      <c r="G94" s="13" t="str">
        <f>VLOOKUP(F94,Sheet1!A:B,2,0)</f>
        <v>Kinh tế học</v>
      </c>
      <c r="H94" s="14" t="s">
        <v>1684</v>
      </c>
    </row>
    <row r="95" spans="1:8" ht="15" customHeight="1" x14ac:dyDescent="0.2">
      <c r="A95" s="4">
        <v>93</v>
      </c>
      <c r="B95" s="4">
        <v>53405</v>
      </c>
      <c r="C95" s="13" t="s">
        <v>99</v>
      </c>
      <c r="D95" s="13" t="s">
        <v>18</v>
      </c>
      <c r="E95" s="4" t="s">
        <v>500</v>
      </c>
      <c r="F95" s="4">
        <v>15810</v>
      </c>
      <c r="G95" s="13" t="str">
        <f>VLOOKUP(F95,Sheet1!A:B,2,0)</f>
        <v>Logistics và chuỗi cung ứng</v>
      </c>
      <c r="H95" s="14" t="s">
        <v>1666</v>
      </c>
    </row>
    <row r="96" spans="1:8" ht="15" customHeight="1" x14ac:dyDescent="0.2">
      <c r="A96" s="4">
        <v>94</v>
      </c>
      <c r="B96" s="4">
        <v>53405</v>
      </c>
      <c r="C96" s="13" t="s">
        <v>99</v>
      </c>
      <c r="D96" s="13" t="s">
        <v>18</v>
      </c>
      <c r="E96" s="4" t="s">
        <v>500</v>
      </c>
      <c r="F96" s="4">
        <v>15809</v>
      </c>
      <c r="G96" s="13" t="str">
        <f>VLOOKUP(F96,Sheet1!A:B,2,0)</f>
        <v>Kinh doanh dịch vụ logistics</v>
      </c>
      <c r="H96" s="14" t="s">
        <v>1666</v>
      </c>
    </row>
    <row r="97" spans="1:8" ht="15" customHeight="1" x14ac:dyDescent="0.2">
      <c r="A97" s="4">
        <v>95</v>
      </c>
      <c r="B97" s="4">
        <v>53405</v>
      </c>
      <c r="C97" s="13" t="s">
        <v>99</v>
      </c>
      <c r="D97" s="13" t="s">
        <v>18</v>
      </c>
      <c r="E97" s="4" t="s">
        <v>500</v>
      </c>
      <c r="F97" s="4">
        <v>15114</v>
      </c>
      <c r="G97" s="13" t="str">
        <f>VLOOKUP(F97,Sheet1!A:B,2,0)</f>
        <v>Kinh tế học</v>
      </c>
      <c r="H97" s="14" t="s">
        <v>1666</v>
      </c>
    </row>
    <row r="98" spans="1:8" ht="15" customHeight="1" x14ac:dyDescent="0.2">
      <c r="A98" s="4">
        <v>96</v>
      </c>
      <c r="B98" s="4">
        <v>55226</v>
      </c>
      <c r="C98" s="13" t="s">
        <v>1978</v>
      </c>
      <c r="D98" s="13" t="s">
        <v>410</v>
      </c>
      <c r="E98" s="4" t="s">
        <v>1693</v>
      </c>
      <c r="F98" s="4">
        <v>11435</v>
      </c>
      <c r="G98" s="13" t="str">
        <f>VLOOKUP(F98,Sheet1!A:B,2,0)</f>
        <v>Luật Bảo hiểm</v>
      </c>
      <c r="H98" s="14" t="s">
        <v>1200</v>
      </c>
    </row>
    <row r="99" spans="1:8" ht="15" customHeight="1" x14ac:dyDescent="0.2">
      <c r="A99" s="4">
        <v>97</v>
      </c>
      <c r="B99" s="4">
        <v>55241</v>
      </c>
      <c r="C99" s="13" t="s">
        <v>44</v>
      </c>
      <c r="D99" s="13" t="s">
        <v>77</v>
      </c>
      <c r="E99" s="4" t="s">
        <v>1710</v>
      </c>
      <c r="F99" s="4">
        <v>15114</v>
      </c>
      <c r="G99" s="13" t="str">
        <f>VLOOKUP(F99,Sheet1!A:B,2,0)</f>
        <v>Kinh tế học</v>
      </c>
      <c r="H99" s="14" t="s">
        <v>1201</v>
      </c>
    </row>
    <row r="100" spans="1:8" ht="15" customHeight="1" x14ac:dyDescent="0.2">
      <c r="A100" s="4">
        <v>98</v>
      </c>
      <c r="B100" s="4">
        <v>55241</v>
      </c>
      <c r="C100" s="13" t="s">
        <v>44</v>
      </c>
      <c r="D100" s="13" t="s">
        <v>77</v>
      </c>
      <c r="E100" s="4" t="s">
        <v>1710</v>
      </c>
      <c r="F100" s="4">
        <v>15311</v>
      </c>
      <c r="G100" s="13" t="str">
        <f>VLOOKUP(F100,Sheet1!A:B,2,0)</f>
        <v>Kinh doanh cảng biển</v>
      </c>
      <c r="H100" s="14" t="s">
        <v>1201</v>
      </c>
    </row>
    <row r="101" spans="1:8" ht="15" customHeight="1" x14ac:dyDescent="0.2">
      <c r="A101" s="4">
        <v>99</v>
      </c>
      <c r="B101" s="4">
        <v>55242</v>
      </c>
      <c r="C101" s="13" t="s">
        <v>1711</v>
      </c>
      <c r="D101" s="13" t="s">
        <v>79</v>
      </c>
      <c r="E101" s="4" t="s">
        <v>553</v>
      </c>
      <c r="F101" s="4" t="s">
        <v>1712</v>
      </c>
      <c r="G101" s="13" t="str">
        <f>VLOOKUP(F101,Sheet1!A:B,2,0)</f>
        <v>Kế hoạch kinh doanh quốc tế</v>
      </c>
      <c r="H101" s="14" t="s">
        <v>1201</v>
      </c>
    </row>
    <row r="102" spans="1:8" ht="15" customHeight="1" x14ac:dyDescent="0.2">
      <c r="A102" s="4">
        <v>100</v>
      </c>
      <c r="B102" s="4">
        <v>55242</v>
      </c>
      <c r="C102" s="13" t="s">
        <v>1711</v>
      </c>
      <c r="D102" s="13" t="s">
        <v>79</v>
      </c>
      <c r="E102" s="4" t="s">
        <v>553</v>
      </c>
      <c r="F102" s="4">
        <v>10</v>
      </c>
      <c r="G102" s="13" t="str">
        <f>VLOOKUP(F102,Sheet1!A:B,2,0)</f>
        <v>Phí làm bằng tốt nghiệp</v>
      </c>
      <c r="H102" s="14" t="s">
        <v>1678</v>
      </c>
    </row>
    <row r="103" spans="1:8" ht="15" customHeight="1" x14ac:dyDescent="0.2">
      <c r="A103" s="4">
        <v>101</v>
      </c>
      <c r="B103" s="4">
        <v>55242</v>
      </c>
      <c r="C103" s="13" t="s">
        <v>1711</v>
      </c>
      <c r="D103" s="13" t="s">
        <v>79</v>
      </c>
      <c r="E103" s="4" t="s">
        <v>553</v>
      </c>
      <c r="F103" s="4" t="s">
        <v>1713</v>
      </c>
      <c r="G103" s="13" t="str">
        <f>VLOOKUP(F103,Sheet1!A:B,2,0)</f>
        <v>Kinh tế học</v>
      </c>
      <c r="H103" s="14" t="s">
        <v>1201</v>
      </c>
    </row>
    <row r="104" spans="1:8" ht="15" customHeight="1" x14ac:dyDescent="0.2">
      <c r="A104" s="4">
        <v>102</v>
      </c>
      <c r="B104" s="4">
        <v>55242</v>
      </c>
      <c r="C104" s="13" t="s">
        <v>1711</v>
      </c>
      <c r="D104" s="13" t="s">
        <v>79</v>
      </c>
      <c r="E104" s="4" t="s">
        <v>553</v>
      </c>
      <c r="F104" s="4" t="s">
        <v>1714</v>
      </c>
      <c r="G104" s="13" t="str">
        <f>VLOOKUP(F104,Sheet1!A:B,2,0)</f>
        <v>Môi trường kinh doanh quốc tế</v>
      </c>
      <c r="H104" s="14" t="s">
        <v>1201</v>
      </c>
    </row>
    <row r="105" spans="1:8" ht="15" customHeight="1" x14ac:dyDescent="0.2">
      <c r="A105" s="4">
        <v>103</v>
      </c>
      <c r="B105" s="4">
        <v>55257</v>
      </c>
      <c r="C105" s="13" t="s">
        <v>1715</v>
      </c>
      <c r="D105" s="13" t="s">
        <v>23</v>
      </c>
      <c r="E105" s="4" t="s">
        <v>635</v>
      </c>
      <c r="F105" s="4" t="s">
        <v>1712</v>
      </c>
      <c r="G105" s="13" t="str">
        <f>VLOOKUP(F105,Sheet1!A:B,2,0)</f>
        <v>Kế hoạch kinh doanh quốc tế</v>
      </c>
      <c r="H105" s="14" t="s">
        <v>1666</v>
      </c>
    </row>
    <row r="106" spans="1:8" ht="15" customHeight="1" x14ac:dyDescent="0.2">
      <c r="A106" s="4">
        <v>104</v>
      </c>
      <c r="B106" s="4">
        <v>55257</v>
      </c>
      <c r="C106" s="13" t="s">
        <v>1715</v>
      </c>
      <c r="D106" s="13" t="s">
        <v>23</v>
      </c>
      <c r="E106" s="4" t="s">
        <v>635</v>
      </c>
      <c r="F106" s="4" t="s">
        <v>1713</v>
      </c>
      <c r="G106" s="13" t="str">
        <f>VLOOKUP(F106,Sheet1!A:B,2,0)</f>
        <v>Kinh tế học</v>
      </c>
      <c r="H106" s="14" t="s">
        <v>1666</v>
      </c>
    </row>
    <row r="107" spans="1:8" ht="15" customHeight="1" x14ac:dyDescent="0.2">
      <c r="A107" s="4">
        <v>105</v>
      </c>
      <c r="B107" s="4">
        <v>55257</v>
      </c>
      <c r="C107" s="13" t="s">
        <v>1715</v>
      </c>
      <c r="D107" s="13" t="s">
        <v>23</v>
      </c>
      <c r="E107" s="4" t="s">
        <v>635</v>
      </c>
      <c r="F107" s="4" t="s">
        <v>1714</v>
      </c>
      <c r="G107" s="13" t="str">
        <f>VLOOKUP(F107,Sheet1!A:B,2,0)</f>
        <v>Môi trường kinh doanh quốc tế</v>
      </c>
      <c r="H107" s="14" t="s">
        <v>1666</v>
      </c>
    </row>
    <row r="108" spans="1:8" ht="15" customHeight="1" x14ac:dyDescent="0.2">
      <c r="A108" s="4">
        <v>106</v>
      </c>
      <c r="B108" s="4">
        <v>55328</v>
      </c>
      <c r="C108" s="13" t="s">
        <v>1716</v>
      </c>
      <c r="D108" s="13" t="s">
        <v>57</v>
      </c>
      <c r="E108" s="4" t="s">
        <v>465</v>
      </c>
      <c r="F108" s="4">
        <v>11213</v>
      </c>
      <c r="G108" s="13" t="str">
        <f>VLOOKUP(F108,Sheet1!A:B,2,0)</f>
        <v>Chất xếp và vận chuyển hàng hoá 1</v>
      </c>
      <c r="H108" s="14" t="s">
        <v>1200</v>
      </c>
    </row>
    <row r="109" spans="1:8" ht="15" customHeight="1" x14ac:dyDescent="0.2">
      <c r="A109" s="4">
        <v>107</v>
      </c>
      <c r="B109" s="4">
        <v>55340</v>
      </c>
      <c r="C109" s="13" t="s">
        <v>509</v>
      </c>
      <c r="D109" s="13" t="s">
        <v>47</v>
      </c>
      <c r="E109" s="4" t="s">
        <v>465</v>
      </c>
      <c r="F109" s="4">
        <v>11213</v>
      </c>
      <c r="G109" s="13" t="str">
        <f>VLOOKUP(F109,Sheet1!A:B,2,0)</f>
        <v>Chất xếp và vận chuyển hàng hoá 1</v>
      </c>
      <c r="H109" s="14" t="s">
        <v>1200</v>
      </c>
    </row>
    <row r="110" spans="1:8" ht="15" customHeight="1" x14ac:dyDescent="0.2">
      <c r="A110" s="4">
        <v>108</v>
      </c>
      <c r="B110" s="4">
        <v>55340</v>
      </c>
      <c r="C110" s="13" t="s">
        <v>509</v>
      </c>
      <c r="D110" s="13" t="s">
        <v>47</v>
      </c>
      <c r="E110" s="4" t="s">
        <v>465</v>
      </c>
      <c r="F110" s="4">
        <v>11210</v>
      </c>
      <c r="G110" s="13" t="str">
        <f>VLOOKUP(F110,Sheet1!A:B,2,0)</f>
        <v>Máy điện hàng hải 2</v>
      </c>
      <c r="H110" s="14" t="s">
        <v>1205</v>
      </c>
    </row>
    <row r="111" spans="1:8" ht="15" customHeight="1" x14ac:dyDescent="0.2">
      <c r="A111" s="4">
        <v>109</v>
      </c>
      <c r="B111" s="4">
        <v>55373</v>
      </c>
      <c r="C111" s="13" t="s">
        <v>36</v>
      </c>
      <c r="D111" s="13" t="s">
        <v>687</v>
      </c>
      <c r="E111" s="4" t="s">
        <v>521</v>
      </c>
      <c r="F111" s="4">
        <v>11213</v>
      </c>
      <c r="G111" s="13" t="str">
        <f>VLOOKUP(F111,Sheet1!A:B,2,0)</f>
        <v>Chất xếp và vận chuyển hàng hoá 1</v>
      </c>
      <c r="H111" s="14" t="s">
        <v>1200</v>
      </c>
    </row>
    <row r="112" spans="1:8" ht="15" customHeight="1" x14ac:dyDescent="0.2">
      <c r="A112" s="4">
        <v>110</v>
      </c>
      <c r="B112" s="4">
        <v>55385</v>
      </c>
      <c r="C112" s="13" t="s">
        <v>2565</v>
      </c>
      <c r="D112" s="13" t="s">
        <v>55</v>
      </c>
      <c r="E112" s="4" t="s">
        <v>105</v>
      </c>
      <c r="F112" s="4">
        <v>11407</v>
      </c>
      <c r="G112" s="13" t="str">
        <f>VLOOKUP(F112,Sheet1!A:B,2,0)</f>
        <v>Quản lý an toàn và an ninh hàng hải</v>
      </c>
      <c r="H112" s="14" t="s">
        <v>1201</v>
      </c>
    </row>
    <row r="113" spans="1:8" ht="15" customHeight="1" x14ac:dyDescent="0.2">
      <c r="A113" s="4">
        <v>111</v>
      </c>
      <c r="B113" s="4">
        <v>55408</v>
      </c>
      <c r="C113" s="13" t="s">
        <v>1717</v>
      </c>
      <c r="D113" s="13" t="s">
        <v>106</v>
      </c>
      <c r="E113" s="4" t="s">
        <v>521</v>
      </c>
      <c r="F113" s="4">
        <v>11221</v>
      </c>
      <c r="G113" s="13" t="str">
        <f>VLOOKUP(F113,Sheet1!A:B,2,0)</f>
        <v>Lập kế hoạch chuyến đi</v>
      </c>
      <c r="H113" s="14" t="s">
        <v>1201</v>
      </c>
    </row>
    <row r="114" spans="1:8" ht="15" customHeight="1" x14ac:dyDescent="0.2">
      <c r="A114" s="4">
        <v>112</v>
      </c>
      <c r="B114" s="4">
        <v>55408</v>
      </c>
      <c r="C114" s="13" t="s">
        <v>1717</v>
      </c>
      <c r="D114" s="13" t="s">
        <v>106</v>
      </c>
      <c r="E114" s="4" t="s">
        <v>521</v>
      </c>
      <c r="F114" s="4">
        <v>11220</v>
      </c>
      <c r="G114" s="13" t="str">
        <f>VLOOKUP(F114,Sheet1!A:B,2,0)</f>
        <v>Giám định hàng hải</v>
      </c>
      <c r="H114" s="14" t="s">
        <v>1201</v>
      </c>
    </row>
    <row r="115" spans="1:8" ht="15" customHeight="1" x14ac:dyDescent="0.2">
      <c r="A115" s="4">
        <v>113</v>
      </c>
      <c r="B115" s="4">
        <v>55411</v>
      </c>
      <c r="C115" s="13" t="s">
        <v>109</v>
      </c>
      <c r="D115" s="13" t="s">
        <v>77</v>
      </c>
      <c r="E115" s="4" t="s">
        <v>151</v>
      </c>
      <c r="F115" s="4">
        <v>19109</v>
      </c>
      <c r="G115" s="13" t="str">
        <f>VLOOKUP(F115,Sheet1!A:B,2,0)</f>
        <v>Nguyên lý CB của CNMLN 2</v>
      </c>
      <c r="H115" s="14" t="s">
        <v>1224</v>
      </c>
    </row>
    <row r="116" spans="1:8" ht="15" customHeight="1" x14ac:dyDescent="0.2">
      <c r="A116" s="4">
        <v>114</v>
      </c>
      <c r="B116" s="4">
        <v>55411</v>
      </c>
      <c r="C116" s="13" t="s">
        <v>109</v>
      </c>
      <c r="D116" s="13" t="s">
        <v>77</v>
      </c>
      <c r="E116" s="4" t="s">
        <v>151</v>
      </c>
      <c r="F116" s="4">
        <v>11421</v>
      </c>
      <c r="G116" s="13" t="str">
        <f>VLOOKUP(F116,Sheet1!A:B,2,0)</f>
        <v>Bộ Luật Hàng hải Việt Nam</v>
      </c>
      <c r="H116" s="14" t="s">
        <v>1201</v>
      </c>
    </row>
    <row r="117" spans="1:8" ht="15" customHeight="1" x14ac:dyDescent="0.2">
      <c r="A117" s="4">
        <v>115</v>
      </c>
      <c r="B117" s="4">
        <v>55411</v>
      </c>
      <c r="C117" s="13" t="s">
        <v>109</v>
      </c>
      <c r="D117" s="13" t="s">
        <v>77</v>
      </c>
      <c r="E117" s="4" t="s">
        <v>151</v>
      </c>
      <c r="F117" s="4">
        <v>19301</v>
      </c>
      <c r="G117" s="13" t="str">
        <f>VLOOKUP(F117,Sheet1!A:B,2,0)</f>
        <v>Đường lối cách mạng của ĐCS VN</v>
      </c>
      <c r="H117" s="14" t="s">
        <v>1718</v>
      </c>
    </row>
    <row r="118" spans="1:8" ht="15" customHeight="1" x14ac:dyDescent="0.2">
      <c r="A118" s="4">
        <v>116</v>
      </c>
      <c r="B118" s="4">
        <v>55432</v>
      </c>
      <c r="C118" s="13" t="s">
        <v>36</v>
      </c>
      <c r="D118" s="13" t="s">
        <v>30</v>
      </c>
      <c r="E118" s="4" t="s">
        <v>407</v>
      </c>
      <c r="F118" s="4">
        <v>10</v>
      </c>
      <c r="G118" s="13" t="str">
        <f>VLOOKUP(F118,Sheet1!A:B,2,0)</f>
        <v>Phí làm bằng tốt nghiệp</v>
      </c>
      <c r="H118" s="14" t="s">
        <v>1678</v>
      </c>
    </row>
    <row r="119" spans="1:8" ht="15" customHeight="1" x14ac:dyDescent="0.2">
      <c r="A119" s="4">
        <v>117</v>
      </c>
      <c r="B119" s="4">
        <v>55432</v>
      </c>
      <c r="C119" s="13" t="s">
        <v>36</v>
      </c>
      <c r="D119" s="13" t="s">
        <v>30</v>
      </c>
      <c r="E119" s="4" t="s">
        <v>407</v>
      </c>
      <c r="F119" s="4">
        <v>11221</v>
      </c>
      <c r="G119" s="13" t="str">
        <f>VLOOKUP(F119,Sheet1!A:B,2,0)</f>
        <v>Lập kế hoạch chuyến đi</v>
      </c>
      <c r="H119" s="14" t="s">
        <v>1201</v>
      </c>
    </row>
    <row r="120" spans="1:8" ht="15" customHeight="1" x14ac:dyDescent="0.2">
      <c r="A120" s="4">
        <v>118</v>
      </c>
      <c r="B120" s="4">
        <v>55432</v>
      </c>
      <c r="C120" s="13" t="s">
        <v>36</v>
      </c>
      <c r="D120" s="13" t="s">
        <v>30</v>
      </c>
      <c r="E120" s="4" t="s">
        <v>407</v>
      </c>
      <c r="F120" s="4">
        <v>11220</v>
      </c>
      <c r="G120" s="13" t="str">
        <f>VLOOKUP(F120,Sheet1!A:B,2,0)</f>
        <v>Giám định hàng hải</v>
      </c>
      <c r="H120" s="14" t="s">
        <v>1201</v>
      </c>
    </row>
    <row r="121" spans="1:8" ht="15" customHeight="1" x14ac:dyDescent="0.2">
      <c r="A121" s="4">
        <v>119</v>
      </c>
      <c r="B121" s="4">
        <v>55440</v>
      </c>
      <c r="C121" s="13" t="s">
        <v>74</v>
      </c>
      <c r="D121" s="13" t="s">
        <v>107</v>
      </c>
      <c r="E121" s="4" t="s">
        <v>108</v>
      </c>
      <c r="F121" s="4">
        <v>16515</v>
      </c>
      <c r="G121" s="13" t="str">
        <f>VLOOKUP(F121,Sheet1!A:B,2,0)</f>
        <v>Khảo sát đường ô tô</v>
      </c>
      <c r="H121" s="14" t="s">
        <v>1200</v>
      </c>
    </row>
    <row r="122" spans="1:8" ht="15" customHeight="1" x14ac:dyDescent="0.2">
      <c r="A122" s="4">
        <v>120</v>
      </c>
      <c r="B122" s="4">
        <v>55445</v>
      </c>
      <c r="C122" s="13" t="s">
        <v>109</v>
      </c>
      <c r="D122" s="13" t="s">
        <v>52</v>
      </c>
      <c r="E122" s="4" t="s">
        <v>407</v>
      </c>
      <c r="F122" s="4">
        <v>11435</v>
      </c>
      <c r="G122" s="13" t="str">
        <f>VLOOKUP(F122,Sheet1!A:B,2,0)</f>
        <v>Luật Bảo hiểm</v>
      </c>
      <c r="H122" s="14" t="s">
        <v>1200</v>
      </c>
    </row>
    <row r="123" spans="1:8" ht="15" customHeight="1" x14ac:dyDescent="0.2">
      <c r="A123" s="4">
        <v>121</v>
      </c>
      <c r="B123" s="4">
        <v>55445</v>
      </c>
      <c r="C123" s="13" t="s">
        <v>109</v>
      </c>
      <c r="D123" s="13" t="s">
        <v>52</v>
      </c>
      <c r="E123" s="4" t="s">
        <v>407</v>
      </c>
      <c r="F123" s="4">
        <v>11407</v>
      </c>
      <c r="G123" s="13" t="str">
        <f>VLOOKUP(F123,Sheet1!A:B,2,0)</f>
        <v>Quản lý an toàn và an ninh hàng hải</v>
      </c>
      <c r="H123" s="14" t="s">
        <v>1201</v>
      </c>
    </row>
    <row r="124" spans="1:8" ht="15" customHeight="1" x14ac:dyDescent="0.2">
      <c r="A124" s="4">
        <v>122</v>
      </c>
      <c r="B124" s="4">
        <v>55445</v>
      </c>
      <c r="C124" s="13" t="s">
        <v>109</v>
      </c>
      <c r="D124" s="13" t="s">
        <v>52</v>
      </c>
      <c r="E124" s="4" t="s">
        <v>407</v>
      </c>
      <c r="F124" s="4">
        <v>11221</v>
      </c>
      <c r="G124" s="13" t="str">
        <f>VLOOKUP(F124,Sheet1!A:B,2,0)</f>
        <v>Lập kế hoạch chuyến đi</v>
      </c>
      <c r="H124" s="14" t="s">
        <v>1201</v>
      </c>
    </row>
    <row r="125" spans="1:8" ht="15" customHeight="1" x14ac:dyDescent="0.2">
      <c r="A125" s="4">
        <v>123</v>
      </c>
      <c r="B125" s="4">
        <v>55445</v>
      </c>
      <c r="C125" s="13" t="s">
        <v>109</v>
      </c>
      <c r="D125" s="13" t="s">
        <v>52</v>
      </c>
      <c r="E125" s="4" t="s">
        <v>407</v>
      </c>
      <c r="F125" s="4">
        <v>11220</v>
      </c>
      <c r="G125" s="13" t="str">
        <f>VLOOKUP(F125,Sheet1!A:B,2,0)</f>
        <v>Giám định hàng hải</v>
      </c>
      <c r="H125" s="14" t="s">
        <v>1201</v>
      </c>
    </row>
    <row r="126" spans="1:8" ht="15" customHeight="1" x14ac:dyDescent="0.2">
      <c r="A126" s="4">
        <v>124</v>
      </c>
      <c r="B126" s="4">
        <v>55451</v>
      </c>
      <c r="C126" s="13" t="s">
        <v>478</v>
      </c>
      <c r="D126" s="13" t="s">
        <v>57</v>
      </c>
      <c r="E126" s="4" t="s">
        <v>407</v>
      </c>
      <c r="F126" s="4">
        <v>11221</v>
      </c>
      <c r="G126" s="13" t="str">
        <f>VLOOKUP(F126,Sheet1!A:B,2,0)</f>
        <v>Lập kế hoạch chuyến đi</v>
      </c>
      <c r="H126" s="14" t="s">
        <v>1201</v>
      </c>
    </row>
    <row r="127" spans="1:8" ht="15" customHeight="1" x14ac:dyDescent="0.2">
      <c r="A127" s="4">
        <v>125</v>
      </c>
      <c r="B127" s="4">
        <v>55462</v>
      </c>
      <c r="C127" s="13" t="s">
        <v>449</v>
      </c>
      <c r="D127" s="13" t="s">
        <v>25</v>
      </c>
      <c r="E127" s="4" t="s">
        <v>407</v>
      </c>
      <c r="F127" s="4">
        <v>11407</v>
      </c>
      <c r="G127" s="13" t="str">
        <f>VLOOKUP(F127,Sheet1!A:B,2,0)</f>
        <v>Quản lý an toàn và an ninh hàng hải</v>
      </c>
      <c r="H127" s="14" t="s">
        <v>1201</v>
      </c>
    </row>
    <row r="128" spans="1:8" ht="15" customHeight="1" x14ac:dyDescent="0.2">
      <c r="A128" s="4">
        <v>126</v>
      </c>
      <c r="B128" s="4">
        <v>55462</v>
      </c>
      <c r="C128" s="13" t="s">
        <v>449</v>
      </c>
      <c r="D128" s="13" t="s">
        <v>25</v>
      </c>
      <c r="E128" s="4" t="s">
        <v>407</v>
      </c>
      <c r="F128" s="4">
        <v>11221</v>
      </c>
      <c r="G128" s="13" t="str">
        <f>VLOOKUP(F128,Sheet1!A:B,2,0)</f>
        <v>Lập kế hoạch chuyến đi</v>
      </c>
      <c r="H128" s="14" t="s">
        <v>1201</v>
      </c>
    </row>
    <row r="129" spans="1:8" ht="15" customHeight="1" x14ac:dyDescent="0.2">
      <c r="A129" s="4">
        <v>127</v>
      </c>
      <c r="B129" s="4">
        <v>55486</v>
      </c>
      <c r="C129" s="13" t="s">
        <v>530</v>
      </c>
      <c r="D129" s="13" t="s">
        <v>29</v>
      </c>
      <c r="E129" s="4" t="s">
        <v>407</v>
      </c>
      <c r="F129" s="4">
        <v>10</v>
      </c>
      <c r="G129" s="13" t="str">
        <f>VLOOKUP(F129,Sheet1!A:B,2,0)</f>
        <v>Phí làm bằng tốt nghiệp</v>
      </c>
      <c r="H129" s="14" t="s">
        <v>1678</v>
      </c>
    </row>
    <row r="130" spans="1:8" ht="15" customHeight="1" x14ac:dyDescent="0.2">
      <c r="A130" s="4">
        <v>128</v>
      </c>
      <c r="B130" s="4">
        <v>55486</v>
      </c>
      <c r="C130" s="13" t="s">
        <v>530</v>
      </c>
      <c r="D130" s="13" t="s">
        <v>29</v>
      </c>
      <c r="E130" s="4" t="s">
        <v>407</v>
      </c>
      <c r="F130" s="4">
        <v>11611</v>
      </c>
      <c r="G130" s="13" t="str">
        <f>VLOOKUP(F130,Sheet1!A:B,2,0)</f>
        <v>Đồ án tốt nghiệp ĐKT</v>
      </c>
      <c r="H130" s="14" t="s">
        <v>1203</v>
      </c>
    </row>
    <row r="131" spans="1:8" ht="15" customHeight="1" x14ac:dyDescent="0.2">
      <c r="A131" s="4">
        <v>129</v>
      </c>
      <c r="B131" s="4">
        <v>55488</v>
      </c>
      <c r="C131" s="13" t="s">
        <v>509</v>
      </c>
      <c r="D131" s="13" t="s">
        <v>103</v>
      </c>
      <c r="E131" s="4" t="s">
        <v>407</v>
      </c>
      <c r="F131" s="4">
        <v>11217</v>
      </c>
      <c r="G131" s="13" t="str">
        <f>VLOOKUP(F131,Sheet1!A:B,2,0)</f>
        <v>Khai thác sử dụng hiệu quả radar HH</v>
      </c>
      <c r="H131" s="14" t="s">
        <v>1200</v>
      </c>
    </row>
    <row r="132" spans="1:8" ht="15" customHeight="1" x14ac:dyDescent="0.2">
      <c r="A132" s="4">
        <v>130</v>
      </c>
      <c r="B132" s="4">
        <v>55491</v>
      </c>
      <c r="C132" s="13" t="s">
        <v>524</v>
      </c>
      <c r="D132" s="13" t="s">
        <v>9</v>
      </c>
      <c r="E132" s="4" t="s">
        <v>20</v>
      </c>
      <c r="F132" s="4">
        <v>11403</v>
      </c>
      <c r="G132" s="13" t="str">
        <f>VLOOKUP(F132,Sheet1!A:B,2,0)</f>
        <v>Pháp luật hàng hải 1</v>
      </c>
      <c r="H132" s="14" t="s">
        <v>1719</v>
      </c>
    </row>
    <row r="133" spans="1:8" ht="15" customHeight="1" x14ac:dyDescent="0.2">
      <c r="A133" s="4">
        <v>131</v>
      </c>
      <c r="B133" s="4">
        <v>55491</v>
      </c>
      <c r="C133" s="13" t="s">
        <v>524</v>
      </c>
      <c r="D133" s="13" t="s">
        <v>9</v>
      </c>
      <c r="E133" s="4" t="s">
        <v>20</v>
      </c>
      <c r="F133" s="4">
        <v>11406</v>
      </c>
      <c r="G133" s="13" t="str">
        <f>VLOOKUP(F133,Sheet1!A:B,2,0)</f>
        <v>Kinh tế khai thác thương vụ</v>
      </c>
      <c r="H133" s="14" t="s">
        <v>1233</v>
      </c>
    </row>
    <row r="134" spans="1:8" ht="15" customHeight="1" x14ac:dyDescent="0.2">
      <c r="A134" s="4">
        <v>132</v>
      </c>
      <c r="B134" s="4">
        <v>55493</v>
      </c>
      <c r="C134" s="13" t="s">
        <v>1720</v>
      </c>
      <c r="D134" s="13" t="s">
        <v>410</v>
      </c>
      <c r="E134" s="4" t="s">
        <v>20</v>
      </c>
      <c r="F134" s="4">
        <v>10</v>
      </c>
      <c r="G134" s="13" t="str">
        <f>VLOOKUP(F134,Sheet1!A:B,2,0)</f>
        <v>Phí làm bằng tốt nghiệp</v>
      </c>
      <c r="H134" s="14" t="s">
        <v>1678</v>
      </c>
    </row>
    <row r="135" spans="1:8" ht="15" customHeight="1" x14ac:dyDescent="0.2">
      <c r="A135" s="4">
        <v>133</v>
      </c>
      <c r="B135" s="4">
        <v>55493</v>
      </c>
      <c r="C135" s="13" t="s">
        <v>1720</v>
      </c>
      <c r="D135" s="13" t="s">
        <v>410</v>
      </c>
      <c r="E135" s="4" t="s">
        <v>20</v>
      </c>
      <c r="F135" s="4">
        <v>11221</v>
      </c>
      <c r="G135" s="13" t="str">
        <f>VLOOKUP(F135,Sheet1!A:B,2,0)</f>
        <v>Lập kế hoạch chuyến đi</v>
      </c>
      <c r="H135" s="14" t="s">
        <v>1201</v>
      </c>
    </row>
    <row r="136" spans="1:8" ht="15" customHeight="1" x14ac:dyDescent="0.2">
      <c r="A136" s="4">
        <v>134</v>
      </c>
      <c r="B136" s="4">
        <v>55493</v>
      </c>
      <c r="C136" s="13" t="s">
        <v>1720</v>
      </c>
      <c r="D136" s="13" t="s">
        <v>410</v>
      </c>
      <c r="E136" s="4" t="s">
        <v>20</v>
      </c>
      <c r="F136" s="4">
        <v>11220</v>
      </c>
      <c r="G136" s="13" t="str">
        <f>VLOOKUP(F136,Sheet1!A:B,2,0)</f>
        <v>Giám định hàng hải</v>
      </c>
      <c r="H136" s="14" t="s">
        <v>1201</v>
      </c>
    </row>
    <row r="137" spans="1:8" ht="15" customHeight="1" x14ac:dyDescent="0.2">
      <c r="A137" s="4">
        <v>135</v>
      </c>
      <c r="B137" s="4">
        <v>55504</v>
      </c>
      <c r="C137" s="13" t="s">
        <v>1549</v>
      </c>
      <c r="D137" s="13" t="s">
        <v>1548</v>
      </c>
      <c r="E137" s="4" t="s">
        <v>105</v>
      </c>
      <c r="F137" s="4">
        <v>23126</v>
      </c>
      <c r="G137" s="13" t="str">
        <f>VLOOKUP(F137,Sheet1!A:B,2,0)</f>
        <v>Thiết kế tàu</v>
      </c>
      <c r="H137" s="14" t="s">
        <v>1721</v>
      </c>
    </row>
    <row r="138" spans="1:8" ht="15" customHeight="1" x14ac:dyDescent="0.2">
      <c r="A138" s="4">
        <v>136</v>
      </c>
      <c r="B138" s="4">
        <v>55530</v>
      </c>
      <c r="C138" s="13" t="s">
        <v>1235</v>
      </c>
      <c r="D138" s="13" t="s">
        <v>423</v>
      </c>
      <c r="E138" s="4" t="s">
        <v>20</v>
      </c>
      <c r="F138" s="4">
        <v>11210</v>
      </c>
      <c r="G138" s="13" t="str">
        <f>VLOOKUP(F138,Sheet1!A:B,2,0)</f>
        <v>Máy điện hàng hải 2</v>
      </c>
      <c r="H138" s="14" t="s">
        <v>1205</v>
      </c>
    </row>
    <row r="139" spans="1:8" ht="15" customHeight="1" x14ac:dyDescent="0.2">
      <c r="A139" s="4">
        <v>137</v>
      </c>
      <c r="B139" s="4">
        <v>55542</v>
      </c>
      <c r="C139" s="13" t="s">
        <v>525</v>
      </c>
      <c r="D139" s="13" t="s">
        <v>98</v>
      </c>
      <c r="E139" s="4" t="s">
        <v>20</v>
      </c>
      <c r="F139" s="4">
        <v>11213</v>
      </c>
      <c r="G139" s="13" t="str">
        <f>VLOOKUP(F139,Sheet1!A:B,2,0)</f>
        <v>Chất xếp và vận chuyển hàng hoá 1</v>
      </c>
      <c r="H139" s="14" t="s">
        <v>1200</v>
      </c>
    </row>
    <row r="140" spans="1:8" ht="15" customHeight="1" x14ac:dyDescent="0.2">
      <c r="A140" s="4">
        <v>138</v>
      </c>
      <c r="B140" s="4">
        <v>55542</v>
      </c>
      <c r="C140" s="13" t="s">
        <v>525</v>
      </c>
      <c r="D140" s="13" t="s">
        <v>98</v>
      </c>
      <c r="E140" s="4" t="s">
        <v>20</v>
      </c>
      <c r="F140" s="4">
        <v>11210</v>
      </c>
      <c r="G140" s="13" t="str">
        <f>VLOOKUP(F140,Sheet1!A:B,2,0)</f>
        <v>Máy điện hàng hải 2</v>
      </c>
      <c r="H140" s="14" t="s">
        <v>1722</v>
      </c>
    </row>
    <row r="141" spans="1:8" ht="15" customHeight="1" x14ac:dyDescent="0.2">
      <c r="A141" s="4">
        <v>139</v>
      </c>
      <c r="B141" s="4">
        <v>55558</v>
      </c>
      <c r="C141" s="13" t="s">
        <v>1723</v>
      </c>
      <c r="D141" s="13" t="s">
        <v>37</v>
      </c>
      <c r="E141" s="4" t="s">
        <v>7</v>
      </c>
      <c r="F141" s="4">
        <v>12211</v>
      </c>
      <c r="G141" s="13" t="str">
        <f>VLOOKUP(F141,Sheet1!A:B,2,0)</f>
        <v>Đồ án tốt nghiệp MKT</v>
      </c>
      <c r="H141" s="14" t="s">
        <v>1210</v>
      </c>
    </row>
    <row r="142" spans="1:8" ht="15" customHeight="1" x14ac:dyDescent="0.2">
      <c r="A142" s="4">
        <v>140</v>
      </c>
      <c r="B142" s="4">
        <v>55562</v>
      </c>
      <c r="C142" s="13" t="s">
        <v>36</v>
      </c>
      <c r="D142" s="13" t="s">
        <v>1315</v>
      </c>
      <c r="E142" s="4" t="s">
        <v>113</v>
      </c>
      <c r="F142" s="4">
        <v>10</v>
      </c>
      <c r="G142" s="13" t="str">
        <f>VLOOKUP(F142,Sheet1!A:B,2,0)</f>
        <v>Phí làm bằng tốt nghiệp</v>
      </c>
      <c r="H142" s="14" t="s">
        <v>1678</v>
      </c>
    </row>
    <row r="143" spans="1:8" ht="15" customHeight="1" x14ac:dyDescent="0.2">
      <c r="A143" s="4">
        <v>141</v>
      </c>
      <c r="B143" s="4">
        <v>55562</v>
      </c>
      <c r="C143" s="13" t="s">
        <v>36</v>
      </c>
      <c r="D143" s="13" t="s">
        <v>1315</v>
      </c>
      <c r="E143" s="4" t="s">
        <v>113</v>
      </c>
      <c r="F143" s="4">
        <v>12211</v>
      </c>
      <c r="G143" s="13" t="str">
        <f>VLOOKUP(F143,Sheet1!A:B,2,0)</f>
        <v>Đồ án tốt nghiệp MKT</v>
      </c>
      <c r="H143" s="14" t="s">
        <v>1203</v>
      </c>
    </row>
    <row r="144" spans="1:8" ht="15" customHeight="1" x14ac:dyDescent="0.2">
      <c r="A144" s="4">
        <v>142</v>
      </c>
      <c r="B144" s="4">
        <v>55562</v>
      </c>
      <c r="C144" s="13" t="s">
        <v>36</v>
      </c>
      <c r="D144" s="13" t="s">
        <v>1315</v>
      </c>
      <c r="E144" s="4" t="s">
        <v>113</v>
      </c>
      <c r="F144" s="4">
        <v>11</v>
      </c>
      <c r="G144" s="13" t="str">
        <f>VLOOKUP(F144,Sheet1!A:B,2,0)</f>
        <v>Dự lễ trao bằng</v>
      </c>
      <c r="H144" s="14" t="s">
        <v>1678</v>
      </c>
    </row>
    <row r="145" spans="1:8" ht="15" customHeight="1" x14ac:dyDescent="0.2">
      <c r="A145" s="4">
        <v>143</v>
      </c>
      <c r="B145" s="4">
        <v>55562</v>
      </c>
      <c r="C145" s="13" t="s">
        <v>36</v>
      </c>
      <c r="D145" s="13" t="s">
        <v>1315</v>
      </c>
      <c r="E145" s="4" t="s">
        <v>113</v>
      </c>
      <c r="F145" s="4">
        <v>12212</v>
      </c>
      <c r="G145" s="13" t="str">
        <f>VLOOKUP(F145,Sheet1!A:B,2,0)</f>
        <v>Máy phụ tổng hợp</v>
      </c>
      <c r="H145" s="14" t="s">
        <v>1201</v>
      </c>
    </row>
    <row r="146" spans="1:8" ht="15" customHeight="1" x14ac:dyDescent="0.2">
      <c r="A146" s="4">
        <v>144</v>
      </c>
      <c r="B146" s="4">
        <v>55562</v>
      </c>
      <c r="C146" s="13" t="s">
        <v>36</v>
      </c>
      <c r="D146" s="13" t="s">
        <v>1315</v>
      </c>
      <c r="E146" s="4" t="s">
        <v>113</v>
      </c>
      <c r="F146" s="4">
        <v>12213</v>
      </c>
      <c r="G146" s="13" t="str">
        <f>VLOOKUP(F146,Sheet1!A:B,2,0)</f>
        <v>Động lực tổng hợp</v>
      </c>
      <c r="H146" s="14" t="s">
        <v>1201</v>
      </c>
    </row>
    <row r="147" spans="1:8" ht="15" customHeight="1" x14ac:dyDescent="0.2">
      <c r="A147" s="4">
        <v>145</v>
      </c>
      <c r="B147" s="4">
        <v>55565</v>
      </c>
      <c r="C147" s="13" t="s">
        <v>53</v>
      </c>
      <c r="D147" s="13" t="s">
        <v>441</v>
      </c>
      <c r="E147" s="4" t="s">
        <v>113</v>
      </c>
      <c r="F147" s="4">
        <v>18503</v>
      </c>
      <c r="G147" s="13" t="str">
        <f>VLOOKUP(F147,Sheet1!A:B,2,0)</f>
        <v>Sức bền vật liệu 2</v>
      </c>
      <c r="H147" s="14" t="s">
        <v>1231</v>
      </c>
    </row>
    <row r="148" spans="1:8" ht="15" customHeight="1" x14ac:dyDescent="0.2">
      <c r="A148" s="4">
        <v>146</v>
      </c>
      <c r="B148" s="4">
        <v>55601</v>
      </c>
      <c r="C148" s="13" t="s">
        <v>449</v>
      </c>
      <c r="D148" s="13" t="s">
        <v>90</v>
      </c>
      <c r="E148" s="4" t="s">
        <v>7</v>
      </c>
      <c r="F148" s="4">
        <v>10</v>
      </c>
      <c r="G148" s="13" t="str">
        <f>VLOOKUP(F148,Sheet1!A:B,2,0)</f>
        <v>Phí làm bằng tốt nghiệp</v>
      </c>
      <c r="H148" s="14" t="s">
        <v>1678</v>
      </c>
    </row>
    <row r="149" spans="1:8" ht="15" customHeight="1" x14ac:dyDescent="0.2">
      <c r="A149" s="4">
        <v>147</v>
      </c>
      <c r="B149" s="4">
        <v>55601</v>
      </c>
      <c r="C149" s="13" t="s">
        <v>449</v>
      </c>
      <c r="D149" s="13" t="s">
        <v>90</v>
      </c>
      <c r="E149" s="4" t="s">
        <v>7</v>
      </c>
      <c r="F149" s="4">
        <v>12212</v>
      </c>
      <c r="G149" s="13" t="str">
        <f>VLOOKUP(F149,Sheet1!A:B,2,0)</f>
        <v>Máy phụ tổng hợp</v>
      </c>
      <c r="H149" s="14" t="s">
        <v>1201</v>
      </c>
    </row>
    <row r="150" spans="1:8" ht="15" customHeight="1" x14ac:dyDescent="0.2">
      <c r="A150" s="4">
        <v>148</v>
      </c>
      <c r="B150" s="4">
        <v>55601</v>
      </c>
      <c r="C150" s="13" t="s">
        <v>449</v>
      </c>
      <c r="D150" s="13" t="s">
        <v>90</v>
      </c>
      <c r="E150" s="4" t="s">
        <v>7</v>
      </c>
      <c r="F150" s="4">
        <v>12213</v>
      </c>
      <c r="G150" s="13" t="str">
        <f>VLOOKUP(F150,Sheet1!A:B,2,0)</f>
        <v>Động lực tổng hợp</v>
      </c>
      <c r="H150" s="14" t="s">
        <v>1201</v>
      </c>
    </row>
    <row r="151" spans="1:8" ht="15" customHeight="1" x14ac:dyDescent="0.2">
      <c r="A151" s="4">
        <v>149</v>
      </c>
      <c r="B151" s="4">
        <v>55608</v>
      </c>
      <c r="C151" s="13" t="s">
        <v>1237</v>
      </c>
      <c r="D151" s="13" t="s">
        <v>17</v>
      </c>
      <c r="E151" s="4" t="s">
        <v>108</v>
      </c>
      <c r="F151" s="4">
        <v>16514</v>
      </c>
      <c r="G151" s="13" t="str">
        <f>VLOOKUP(F151,Sheet1!A:B,2,0)</f>
        <v>Xây dựng cầu</v>
      </c>
      <c r="H151" s="14" t="s">
        <v>1709</v>
      </c>
    </row>
    <row r="152" spans="1:8" ht="15" customHeight="1" x14ac:dyDescent="0.2">
      <c r="A152" s="4">
        <v>150</v>
      </c>
      <c r="B152" s="4">
        <v>55608</v>
      </c>
      <c r="C152" s="13" t="s">
        <v>1237</v>
      </c>
      <c r="D152" s="13" t="s">
        <v>17</v>
      </c>
      <c r="E152" s="4" t="s">
        <v>108</v>
      </c>
      <c r="F152" s="4">
        <v>16515</v>
      </c>
      <c r="G152" s="13" t="str">
        <f>VLOOKUP(F152,Sheet1!A:B,2,0)</f>
        <v>Khảo sát đường ô tô</v>
      </c>
      <c r="H152" s="14" t="s">
        <v>1200</v>
      </c>
    </row>
    <row r="153" spans="1:8" ht="15" customHeight="1" x14ac:dyDescent="0.2">
      <c r="A153" s="4">
        <v>151</v>
      </c>
      <c r="B153" s="4">
        <v>55608</v>
      </c>
      <c r="C153" s="13" t="s">
        <v>1237</v>
      </c>
      <c r="D153" s="13" t="s">
        <v>17</v>
      </c>
      <c r="E153" s="4" t="s">
        <v>108</v>
      </c>
      <c r="F153" s="4">
        <v>16512</v>
      </c>
      <c r="G153" s="13" t="str">
        <f>VLOOKUP(F153,Sheet1!A:B,2,0)</f>
        <v>Khai thác và kiểm định cầu</v>
      </c>
      <c r="H153" s="14" t="s">
        <v>1709</v>
      </c>
    </row>
    <row r="154" spans="1:8" ht="15" customHeight="1" x14ac:dyDescent="0.2">
      <c r="A154" s="4">
        <v>152</v>
      </c>
      <c r="B154" s="4">
        <v>55645</v>
      </c>
      <c r="C154" s="13" t="s">
        <v>1230</v>
      </c>
      <c r="D154" s="13" t="s">
        <v>47</v>
      </c>
      <c r="E154" s="4" t="s">
        <v>116</v>
      </c>
      <c r="F154" s="4">
        <v>23126</v>
      </c>
      <c r="G154" s="13" t="str">
        <f>VLOOKUP(F154,Sheet1!A:B,2,0)</f>
        <v>Thiết kế tàu</v>
      </c>
      <c r="H154" s="14" t="s">
        <v>1200</v>
      </c>
    </row>
    <row r="155" spans="1:8" ht="15" customHeight="1" x14ac:dyDescent="0.2">
      <c r="A155" s="4">
        <v>153</v>
      </c>
      <c r="B155" s="4">
        <v>55673</v>
      </c>
      <c r="C155" s="13" t="s">
        <v>1243</v>
      </c>
      <c r="D155" s="13" t="s">
        <v>55</v>
      </c>
      <c r="E155" s="4" t="s">
        <v>7</v>
      </c>
      <c r="F155" s="4">
        <v>18503</v>
      </c>
      <c r="G155" s="13" t="str">
        <f>VLOOKUP(F155,Sheet1!A:B,2,0)</f>
        <v>Sức bền vật liệu 2</v>
      </c>
      <c r="H155" s="14" t="s">
        <v>1231</v>
      </c>
    </row>
    <row r="156" spans="1:8" ht="15" customHeight="1" x14ac:dyDescent="0.2">
      <c r="A156" s="4">
        <v>154</v>
      </c>
      <c r="B156" s="4">
        <v>55674</v>
      </c>
      <c r="C156" s="13" t="s">
        <v>14</v>
      </c>
      <c r="D156" s="13" t="s">
        <v>55</v>
      </c>
      <c r="E156" s="4" t="s">
        <v>119</v>
      </c>
      <c r="F156" s="4">
        <v>16217</v>
      </c>
      <c r="G156" s="13" t="str">
        <f>VLOOKUP(F156,Sheet1!A:B,2,0)</f>
        <v>Ổn định và động lực học công trình</v>
      </c>
      <c r="H156" s="14" t="s">
        <v>1232</v>
      </c>
    </row>
    <row r="157" spans="1:8" ht="15" customHeight="1" x14ac:dyDescent="0.2">
      <c r="A157" s="4">
        <v>155</v>
      </c>
      <c r="B157" s="4">
        <v>55674</v>
      </c>
      <c r="C157" s="13" t="s">
        <v>14</v>
      </c>
      <c r="D157" s="13" t="s">
        <v>55</v>
      </c>
      <c r="E157" s="4" t="s">
        <v>119</v>
      </c>
      <c r="F157" s="4">
        <v>16520</v>
      </c>
      <c r="G157" s="13" t="str">
        <f>VLOOKUP(F157,Sheet1!A:B,2,0)</f>
        <v>An toàn lao động</v>
      </c>
      <c r="H157" s="14" t="s">
        <v>1264</v>
      </c>
    </row>
    <row r="158" spans="1:8" ht="15" customHeight="1" x14ac:dyDescent="0.2">
      <c r="A158" s="4">
        <v>156</v>
      </c>
      <c r="B158" s="4">
        <v>55681</v>
      </c>
      <c r="C158" s="13" t="s">
        <v>14</v>
      </c>
      <c r="D158" s="13" t="s">
        <v>25</v>
      </c>
      <c r="E158" s="4" t="s">
        <v>7</v>
      </c>
      <c r="F158" s="4">
        <v>18102</v>
      </c>
      <c r="G158" s="13" t="str">
        <f>VLOOKUP(F158,Sheet1!A:B,2,0)</f>
        <v>Giải tích</v>
      </c>
      <c r="H158" s="14" t="s">
        <v>1200</v>
      </c>
    </row>
    <row r="159" spans="1:8" ht="15" customHeight="1" x14ac:dyDescent="0.2">
      <c r="A159" s="4">
        <v>157</v>
      </c>
      <c r="B159" s="4">
        <v>55701</v>
      </c>
      <c r="C159" s="13" t="s">
        <v>8</v>
      </c>
      <c r="D159" s="13" t="s">
        <v>103</v>
      </c>
      <c r="E159" s="4" t="s">
        <v>94</v>
      </c>
      <c r="F159" s="4">
        <v>26136</v>
      </c>
      <c r="G159" s="13" t="str">
        <f>VLOOKUP(F159,Sheet1!A:B,2,0)</f>
        <v>Đồ án tốt nghiệp KMT</v>
      </c>
      <c r="H159" s="14" t="s">
        <v>3982</v>
      </c>
    </row>
    <row r="160" spans="1:8" ht="15" customHeight="1" x14ac:dyDescent="0.2">
      <c r="A160" s="4">
        <v>158</v>
      </c>
      <c r="B160" s="4">
        <v>55721</v>
      </c>
      <c r="C160" s="13" t="s">
        <v>597</v>
      </c>
      <c r="D160" s="13" t="s">
        <v>491</v>
      </c>
      <c r="E160" s="4" t="s">
        <v>638</v>
      </c>
      <c r="F160" s="4">
        <v>11421</v>
      </c>
      <c r="G160" s="13" t="str">
        <f>VLOOKUP(F160,Sheet1!A:B,2,0)</f>
        <v>Bộ Luật Hàng hải Việt Nam</v>
      </c>
      <c r="H160" s="14" t="s">
        <v>1666</v>
      </c>
    </row>
    <row r="161" spans="1:8" ht="15" customHeight="1" x14ac:dyDescent="0.2">
      <c r="A161" s="4">
        <v>159</v>
      </c>
      <c r="B161" s="4">
        <v>55745</v>
      </c>
      <c r="C161" s="13" t="s">
        <v>1242</v>
      </c>
      <c r="D161" s="13" t="s">
        <v>391</v>
      </c>
      <c r="E161" s="4" t="s">
        <v>638</v>
      </c>
      <c r="F161" s="4">
        <v>11499</v>
      </c>
      <c r="G161" s="13" t="str">
        <f>VLOOKUP(F161,Sheet1!A:B,2,0)</f>
        <v>Đồ án tốt nghiệp</v>
      </c>
      <c r="H161" s="14" t="s">
        <v>1203</v>
      </c>
    </row>
    <row r="162" spans="1:8" ht="15" customHeight="1" x14ac:dyDescent="0.2">
      <c r="A162" s="4">
        <v>160</v>
      </c>
      <c r="B162" s="4">
        <v>55832</v>
      </c>
      <c r="C162" s="13" t="s">
        <v>557</v>
      </c>
      <c r="D162" s="13" t="s">
        <v>18</v>
      </c>
      <c r="E162" s="4" t="s">
        <v>641</v>
      </c>
      <c r="F162" s="4">
        <v>15810</v>
      </c>
      <c r="G162" s="13" t="str">
        <f>VLOOKUP(F162,Sheet1!A:B,2,0)</f>
        <v>Logistics và chuỗi cung ứng</v>
      </c>
      <c r="H162" s="14" t="s">
        <v>1666</v>
      </c>
    </row>
    <row r="163" spans="1:8" ht="15" customHeight="1" x14ac:dyDescent="0.2">
      <c r="A163" s="4">
        <v>161</v>
      </c>
      <c r="B163" s="4">
        <v>55832</v>
      </c>
      <c r="C163" s="13" t="s">
        <v>557</v>
      </c>
      <c r="D163" s="13" t="s">
        <v>18</v>
      </c>
      <c r="E163" s="4" t="s">
        <v>641</v>
      </c>
      <c r="F163" s="4">
        <v>15809</v>
      </c>
      <c r="G163" s="13" t="str">
        <f>VLOOKUP(F163,Sheet1!A:B,2,0)</f>
        <v>Kinh doanh dịch vụ logistics</v>
      </c>
      <c r="H163" s="14" t="s">
        <v>1666</v>
      </c>
    </row>
    <row r="164" spans="1:8" ht="15" customHeight="1" x14ac:dyDescent="0.2">
      <c r="A164" s="4">
        <v>162</v>
      </c>
      <c r="B164" s="4">
        <v>55832</v>
      </c>
      <c r="C164" s="13" t="s">
        <v>557</v>
      </c>
      <c r="D164" s="13" t="s">
        <v>18</v>
      </c>
      <c r="E164" s="4" t="s">
        <v>641</v>
      </c>
      <c r="F164" s="4">
        <v>15114</v>
      </c>
      <c r="G164" s="13" t="str">
        <f>VLOOKUP(F164,Sheet1!A:B,2,0)</f>
        <v>Kinh tế học</v>
      </c>
      <c r="H164" s="14" t="s">
        <v>1666</v>
      </c>
    </row>
    <row r="165" spans="1:8" ht="15" customHeight="1" x14ac:dyDescent="0.2">
      <c r="A165" s="4">
        <v>163</v>
      </c>
      <c r="B165" s="4">
        <v>55838</v>
      </c>
      <c r="C165" s="13" t="s">
        <v>548</v>
      </c>
      <c r="D165" s="13" t="s">
        <v>60</v>
      </c>
      <c r="E165" s="4" t="s">
        <v>124</v>
      </c>
      <c r="F165" s="4">
        <v>13184</v>
      </c>
      <c r="G165" s="13" t="str">
        <f>VLOOKUP(F165,Sheet1!A:B,2,0)</f>
        <v>Trạm phát điện TT 4</v>
      </c>
      <c r="H165" s="14" t="s">
        <v>1201</v>
      </c>
    </row>
    <row r="166" spans="1:8" ht="15" customHeight="1" x14ac:dyDescent="0.2">
      <c r="A166" s="4">
        <v>164</v>
      </c>
      <c r="B166" s="4">
        <v>55838</v>
      </c>
      <c r="C166" s="13" t="s">
        <v>548</v>
      </c>
      <c r="D166" s="13" t="s">
        <v>60</v>
      </c>
      <c r="E166" s="4" t="s">
        <v>124</v>
      </c>
      <c r="F166" s="4">
        <v>13164</v>
      </c>
      <c r="G166" s="13" t="str">
        <f>VLOOKUP(F166,Sheet1!A:B,2,0)</f>
        <v>Hệ thống tự động TT 4</v>
      </c>
      <c r="H166" s="14" t="s">
        <v>1201</v>
      </c>
    </row>
    <row r="167" spans="1:8" ht="15" customHeight="1" x14ac:dyDescent="0.2">
      <c r="A167" s="4">
        <v>165</v>
      </c>
      <c r="B167" s="4">
        <v>55838</v>
      </c>
      <c r="C167" s="13" t="s">
        <v>548</v>
      </c>
      <c r="D167" s="13" t="s">
        <v>60</v>
      </c>
      <c r="E167" s="4" t="s">
        <v>124</v>
      </c>
      <c r="F167" s="4">
        <v>13158</v>
      </c>
      <c r="G167" s="13" t="str">
        <f>VLOOKUP(F167,Sheet1!A:B,2,0)</f>
        <v>Truyền động điện TT 4</v>
      </c>
      <c r="H167" s="14" t="s">
        <v>1201</v>
      </c>
    </row>
    <row r="168" spans="1:8" ht="15" customHeight="1" x14ac:dyDescent="0.2">
      <c r="A168" s="4">
        <v>166</v>
      </c>
      <c r="B168" s="4">
        <v>55859</v>
      </c>
      <c r="C168" s="13" t="s">
        <v>905</v>
      </c>
      <c r="D168" s="13" t="s">
        <v>37</v>
      </c>
      <c r="E168" s="4" t="s">
        <v>125</v>
      </c>
      <c r="F168" s="4">
        <v>13254</v>
      </c>
      <c r="G168" s="13" t="str">
        <f>VLOOKUP(F168,Sheet1!A:B,2,0)</f>
        <v>Thiết kế mạch tích hợp cỡ lớn</v>
      </c>
      <c r="H168" s="14" t="s">
        <v>1200</v>
      </c>
    </row>
    <row r="169" spans="1:8" ht="15" customHeight="1" x14ac:dyDescent="0.2">
      <c r="A169" s="4">
        <v>167</v>
      </c>
      <c r="B169" s="4">
        <v>55944</v>
      </c>
      <c r="C169" s="13" t="s">
        <v>72</v>
      </c>
      <c r="D169" s="13" t="s">
        <v>1724</v>
      </c>
      <c r="E169" s="4" t="s">
        <v>1725</v>
      </c>
      <c r="F169" s="4">
        <v>15620</v>
      </c>
      <c r="G169" s="13" t="str">
        <f>VLOOKUP(F169,Sheet1!A:B,2,0)</f>
        <v>Kế hoạch KD trong thương mại quốc tế</v>
      </c>
      <c r="H169" s="14" t="s">
        <v>1201</v>
      </c>
    </row>
    <row r="170" spans="1:8" ht="15" customHeight="1" x14ac:dyDescent="0.2">
      <c r="A170" s="4">
        <v>168</v>
      </c>
      <c r="B170" s="4">
        <v>55944</v>
      </c>
      <c r="C170" s="13" t="s">
        <v>72</v>
      </c>
      <c r="D170" s="13" t="s">
        <v>1724</v>
      </c>
      <c r="E170" s="4" t="s">
        <v>1725</v>
      </c>
      <c r="F170" s="4">
        <v>15114</v>
      </c>
      <c r="G170" s="13" t="str">
        <f>VLOOKUP(F170,Sheet1!A:B,2,0)</f>
        <v>Kinh tế học</v>
      </c>
      <c r="H170" s="14" t="s">
        <v>1679</v>
      </c>
    </row>
    <row r="171" spans="1:8" ht="15" customHeight="1" x14ac:dyDescent="0.2">
      <c r="A171" s="4">
        <v>169</v>
      </c>
      <c r="B171" s="4">
        <v>55944</v>
      </c>
      <c r="C171" s="13" t="s">
        <v>72</v>
      </c>
      <c r="D171" s="13" t="s">
        <v>1724</v>
      </c>
      <c r="E171" s="4" t="s">
        <v>1725</v>
      </c>
      <c r="F171" s="4">
        <v>15621</v>
      </c>
      <c r="G171" s="13" t="str">
        <f>VLOOKUP(F171,Sheet1!A:B,2,0)</f>
        <v>Môi trường kinh doanh quốc tế</v>
      </c>
      <c r="H171" s="14" t="s">
        <v>1201</v>
      </c>
    </row>
    <row r="172" spans="1:8" ht="15" customHeight="1" x14ac:dyDescent="0.2">
      <c r="A172" s="4">
        <v>170</v>
      </c>
      <c r="B172" s="4">
        <v>55944</v>
      </c>
      <c r="C172" s="13" t="s">
        <v>72</v>
      </c>
      <c r="D172" s="13" t="s">
        <v>1724</v>
      </c>
      <c r="E172" s="4" t="s">
        <v>1725</v>
      </c>
      <c r="F172" s="4">
        <v>10</v>
      </c>
      <c r="G172" s="13" t="str">
        <f>VLOOKUP(F172,Sheet1!A:B,2,0)</f>
        <v>Phí làm bằng tốt nghiệp</v>
      </c>
      <c r="H172" s="14" t="s">
        <v>1678</v>
      </c>
    </row>
    <row r="173" spans="1:8" ht="15" customHeight="1" x14ac:dyDescent="0.2">
      <c r="A173" s="4">
        <v>171</v>
      </c>
      <c r="B173" s="4">
        <v>55968</v>
      </c>
      <c r="C173" s="13" t="s">
        <v>93</v>
      </c>
      <c r="D173" s="13" t="s">
        <v>35</v>
      </c>
      <c r="E173" s="4" t="s">
        <v>470</v>
      </c>
      <c r="F173" s="4">
        <v>13241</v>
      </c>
      <c r="G173" s="13" t="str">
        <f>VLOOKUP(F173,Sheet1!A:B,2,0)</f>
        <v>Kỹ thuật trải phổ</v>
      </c>
      <c r="H173" s="14" t="s">
        <v>1666</v>
      </c>
    </row>
    <row r="174" spans="1:8" ht="15" customHeight="1" x14ac:dyDescent="0.2">
      <c r="A174" s="4">
        <v>172</v>
      </c>
      <c r="B174" s="4">
        <v>55992</v>
      </c>
      <c r="C174" s="13" t="s">
        <v>415</v>
      </c>
      <c r="D174" s="13" t="s">
        <v>9</v>
      </c>
      <c r="E174" s="4" t="s">
        <v>108</v>
      </c>
      <c r="F174" s="4">
        <v>16529</v>
      </c>
      <c r="G174" s="13" t="str">
        <f>VLOOKUP(F174,Sheet1!A:B,2,0)</f>
        <v>Đồ án tốt nghiệp KCĐ</v>
      </c>
      <c r="H174" s="14" t="s">
        <v>1210</v>
      </c>
    </row>
    <row r="175" spans="1:8" ht="15" customHeight="1" x14ac:dyDescent="0.2">
      <c r="A175" s="4">
        <v>173</v>
      </c>
      <c r="B175" s="4">
        <v>56032</v>
      </c>
      <c r="C175" s="13" t="s">
        <v>127</v>
      </c>
      <c r="D175" s="13" t="s">
        <v>80</v>
      </c>
      <c r="E175" s="4" t="s">
        <v>527</v>
      </c>
      <c r="F175" s="4">
        <v>13304</v>
      </c>
      <c r="G175" s="13" t="str">
        <f>VLOOKUP(F175,Sheet1!A:B,2,0)</f>
        <v>Kỹ thuật điều khiển thuỷ khí</v>
      </c>
      <c r="H175" s="14" t="s">
        <v>1209</v>
      </c>
    </row>
    <row r="176" spans="1:8" ht="15" customHeight="1" x14ac:dyDescent="0.2">
      <c r="A176" s="4">
        <v>174</v>
      </c>
      <c r="B176" s="4">
        <v>56034</v>
      </c>
      <c r="C176" s="13" t="s">
        <v>61</v>
      </c>
      <c r="D176" s="13" t="s">
        <v>436</v>
      </c>
      <c r="E176" s="4" t="s">
        <v>643</v>
      </c>
      <c r="F176" s="4">
        <v>22222</v>
      </c>
      <c r="G176" s="13" t="str">
        <f>VLOOKUP(F176,Sheet1!A:B,2,0)</f>
        <v>Đồ án tốt nghiệp KNL</v>
      </c>
      <c r="H176" s="14" t="s">
        <v>3982</v>
      </c>
    </row>
    <row r="177" spans="1:8" ht="15" customHeight="1" x14ac:dyDescent="0.2">
      <c r="A177" s="4">
        <v>175</v>
      </c>
      <c r="B177" s="4">
        <v>56111</v>
      </c>
      <c r="C177" s="13" t="s">
        <v>432</v>
      </c>
      <c r="D177" s="13" t="s">
        <v>73</v>
      </c>
      <c r="E177" s="4" t="s">
        <v>424</v>
      </c>
      <c r="F177" s="4">
        <v>13344</v>
      </c>
      <c r="G177" s="13" t="str">
        <f>VLOOKUP(F177,Sheet1!A:B,2,0)</f>
        <v>Điều khiển các bộ biến đổi công suất</v>
      </c>
      <c r="H177" s="14" t="s">
        <v>1666</v>
      </c>
    </row>
    <row r="178" spans="1:8" ht="15" customHeight="1" x14ac:dyDescent="0.2">
      <c r="A178" s="4">
        <v>176</v>
      </c>
      <c r="B178" s="4">
        <v>56111</v>
      </c>
      <c r="C178" s="13" t="s">
        <v>432</v>
      </c>
      <c r="D178" s="13" t="s">
        <v>73</v>
      </c>
      <c r="E178" s="4" t="s">
        <v>424</v>
      </c>
      <c r="F178" s="4">
        <v>13342</v>
      </c>
      <c r="G178" s="13" t="str">
        <f>VLOOKUP(F178,Sheet1!A:B,2,0)</f>
        <v>Hệ thống điều khiển và giám sát</v>
      </c>
      <c r="H178" s="14" t="s">
        <v>1666</v>
      </c>
    </row>
    <row r="179" spans="1:8" ht="15" customHeight="1" x14ac:dyDescent="0.2">
      <c r="A179" s="4">
        <v>177</v>
      </c>
      <c r="B179" s="4">
        <v>56111</v>
      </c>
      <c r="C179" s="13" t="s">
        <v>432</v>
      </c>
      <c r="D179" s="13" t="s">
        <v>73</v>
      </c>
      <c r="E179" s="4" t="s">
        <v>424</v>
      </c>
      <c r="F179" s="4">
        <v>13343</v>
      </c>
      <c r="G179" s="13" t="str">
        <f>VLOOKUP(F179,Sheet1!A:B,2,0)</f>
        <v>Hệ thống tự động hóa trong CN</v>
      </c>
      <c r="H179" s="14" t="s">
        <v>1666</v>
      </c>
    </row>
    <row r="180" spans="1:8" ht="15" customHeight="1" x14ac:dyDescent="0.2">
      <c r="A180" s="4">
        <v>178</v>
      </c>
      <c r="B180" s="4">
        <v>56113</v>
      </c>
      <c r="C180" s="13" t="s">
        <v>662</v>
      </c>
      <c r="D180" s="13" t="s">
        <v>39</v>
      </c>
      <c r="E180" s="4" t="s">
        <v>424</v>
      </c>
      <c r="F180" s="4">
        <v>13344</v>
      </c>
      <c r="G180" s="13" t="str">
        <f>VLOOKUP(F180,Sheet1!A:B,2,0)</f>
        <v>Điều khiển các bộ biến đổi công suất</v>
      </c>
      <c r="H180" s="14" t="s">
        <v>1666</v>
      </c>
    </row>
    <row r="181" spans="1:8" ht="15" customHeight="1" x14ac:dyDescent="0.2">
      <c r="A181" s="4">
        <v>179</v>
      </c>
      <c r="B181" s="4">
        <v>56113</v>
      </c>
      <c r="C181" s="13" t="s">
        <v>662</v>
      </c>
      <c r="D181" s="13" t="s">
        <v>39</v>
      </c>
      <c r="E181" s="4" t="s">
        <v>424</v>
      </c>
      <c r="F181" s="4">
        <v>13342</v>
      </c>
      <c r="G181" s="13" t="str">
        <f>VLOOKUP(F181,Sheet1!A:B,2,0)</f>
        <v>Hệ thống điều khiển và giám sát</v>
      </c>
      <c r="H181" s="14" t="s">
        <v>1666</v>
      </c>
    </row>
    <row r="182" spans="1:8" ht="15" customHeight="1" x14ac:dyDescent="0.2">
      <c r="A182" s="4">
        <v>180</v>
      </c>
      <c r="B182" s="4">
        <v>56113</v>
      </c>
      <c r="C182" s="13" t="s">
        <v>662</v>
      </c>
      <c r="D182" s="13" t="s">
        <v>39</v>
      </c>
      <c r="E182" s="4" t="s">
        <v>424</v>
      </c>
      <c r="F182" s="4">
        <v>13343</v>
      </c>
      <c r="G182" s="13" t="str">
        <f>VLOOKUP(F182,Sheet1!A:B,2,0)</f>
        <v>Hệ thống tự động hóa trong CN</v>
      </c>
      <c r="H182" s="14" t="s">
        <v>1666</v>
      </c>
    </row>
    <row r="183" spans="1:8" ht="15" customHeight="1" x14ac:dyDescent="0.2">
      <c r="A183" s="4">
        <v>181</v>
      </c>
      <c r="B183" s="4">
        <v>56174</v>
      </c>
      <c r="C183" s="13" t="s">
        <v>157</v>
      </c>
      <c r="D183" s="13" t="s">
        <v>687</v>
      </c>
      <c r="E183" s="4" t="s">
        <v>129</v>
      </c>
      <c r="F183" s="4">
        <v>13329</v>
      </c>
      <c r="G183" s="13" t="str">
        <f>VLOOKUP(F183,Sheet1!A:B,2,0)</f>
        <v>Đồ án tốt nghiệp ĐTĐ</v>
      </c>
      <c r="H183" s="14" t="s">
        <v>1203</v>
      </c>
    </row>
    <row r="184" spans="1:8" ht="15" customHeight="1" x14ac:dyDescent="0.2">
      <c r="A184" s="4">
        <v>182</v>
      </c>
      <c r="B184" s="4">
        <v>56177</v>
      </c>
      <c r="C184" s="13" t="s">
        <v>388</v>
      </c>
      <c r="D184" s="13" t="s">
        <v>18</v>
      </c>
      <c r="E184" s="4" t="s">
        <v>129</v>
      </c>
      <c r="F184" s="4">
        <v>13344</v>
      </c>
      <c r="G184" s="13" t="str">
        <f>VLOOKUP(F184,Sheet1!A:B,2,0)</f>
        <v>Điều khiển các bộ biến đổi công suất</v>
      </c>
      <c r="H184" s="14" t="s">
        <v>1666</v>
      </c>
    </row>
    <row r="185" spans="1:8" ht="15" customHeight="1" x14ac:dyDescent="0.2">
      <c r="A185" s="4">
        <v>183</v>
      </c>
      <c r="B185" s="4">
        <v>56177</v>
      </c>
      <c r="C185" s="13" t="s">
        <v>388</v>
      </c>
      <c r="D185" s="13" t="s">
        <v>18</v>
      </c>
      <c r="E185" s="4" t="s">
        <v>129</v>
      </c>
      <c r="F185" s="4">
        <v>13342</v>
      </c>
      <c r="G185" s="13" t="str">
        <f>VLOOKUP(F185,Sheet1!A:B,2,0)</f>
        <v>Hệ thống điều khiển và giám sát</v>
      </c>
      <c r="H185" s="14" t="s">
        <v>1666</v>
      </c>
    </row>
    <row r="186" spans="1:8" ht="15" customHeight="1" x14ac:dyDescent="0.2">
      <c r="A186" s="4">
        <v>184</v>
      </c>
      <c r="B186" s="4">
        <v>56177</v>
      </c>
      <c r="C186" s="13" t="s">
        <v>388</v>
      </c>
      <c r="D186" s="13" t="s">
        <v>18</v>
      </c>
      <c r="E186" s="4" t="s">
        <v>129</v>
      </c>
      <c r="F186" s="4">
        <v>13343</v>
      </c>
      <c r="G186" s="13" t="str">
        <f>VLOOKUP(F186,Sheet1!A:B,2,0)</f>
        <v>Hệ thống tự động hóa trong CN</v>
      </c>
      <c r="H186" s="14" t="s">
        <v>1666</v>
      </c>
    </row>
    <row r="187" spans="1:8" ht="15" customHeight="1" x14ac:dyDescent="0.2">
      <c r="A187" s="4">
        <v>185</v>
      </c>
      <c r="B187" s="4">
        <v>56182</v>
      </c>
      <c r="C187" s="13" t="s">
        <v>1728</v>
      </c>
      <c r="D187" s="13" t="s">
        <v>37</v>
      </c>
      <c r="E187" s="4" t="s">
        <v>129</v>
      </c>
      <c r="F187" s="4">
        <v>13308</v>
      </c>
      <c r="G187" s="13" t="str">
        <f>VLOOKUP(F187,Sheet1!A:B,2,0)</f>
        <v>Mô hình hoá hệ thống</v>
      </c>
      <c r="H187" s="14" t="s">
        <v>1727</v>
      </c>
    </row>
    <row r="188" spans="1:8" ht="15" customHeight="1" x14ac:dyDescent="0.2">
      <c r="A188" s="4">
        <v>186</v>
      </c>
      <c r="B188" s="4">
        <v>56223</v>
      </c>
      <c r="C188" s="13" t="s">
        <v>22</v>
      </c>
      <c r="D188" s="13" t="s">
        <v>6</v>
      </c>
      <c r="E188" s="4" t="s">
        <v>129</v>
      </c>
      <c r="F188" s="4">
        <v>13344</v>
      </c>
      <c r="G188" s="13" t="str">
        <f>VLOOKUP(F188,Sheet1!A:B,2,0)</f>
        <v>Điều khiển các bộ biến đổi công suất</v>
      </c>
      <c r="H188" s="14" t="s">
        <v>1201</v>
      </c>
    </row>
    <row r="189" spans="1:8" ht="15" customHeight="1" x14ac:dyDescent="0.2">
      <c r="A189" s="4">
        <v>187</v>
      </c>
      <c r="B189" s="4">
        <v>56223</v>
      </c>
      <c r="C189" s="13" t="s">
        <v>22</v>
      </c>
      <c r="D189" s="13" t="s">
        <v>6</v>
      </c>
      <c r="E189" s="4" t="s">
        <v>129</v>
      </c>
      <c r="F189" s="4">
        <v>13342</v>
      </c>
      <c r="G189" s="13" t="str">
        <f>VLOOKUP(F189,Sheet1!A:B,2,0)</f>
        <v>Hệ thống điều khiển và giám sát</v>
      </c>
      <c r="H189" s="14" t="s">
        <v>1201</v>
      </c>
    </row>
    <row r="190" spans="1:8" ht="15" customHeight="1" x14ac:dyDescent="0.2">
      <c r="A190" s="4">
        <v>188</v>
      </c>
      <c r="B190" s="4">
        <v>56223</v>
      </c>
      <c r="C190" s="13" t="s">
        <v>22</v>
      </c>
      <c r="D190" s="13" t="s">
        <v>6</v>
      </c>
      <c r="E190" s="4" t="s">
        <v>129</v>
      </c>
      <c r="F190" s="4">
        <v>13343</v>
      </c>
      <c r="G190" s="13" t="str">
        <f>VLOOKUP(F190,Sheet1!A:B,2,0)</f>
        <v>Hệ thống tự động hóa trong CN</v>
      </c>
      <c r="H190" s="14" t="s">
        <v>1201</v>
      </c>
    </row>
    <row r="191" spans="1:8" ht="15" customHeight="1" x14ac:dyDescent="0.2">
      <c r="A191" s="4">
        <v>189</v>
      </c>
      <c r="B191" s="4">
        <v>56227</v>
      </c>
      <c r="C191" s="13" t="s">
        <v>427</v>
      </c>
      <c r="D191" s="13" t="s">
        <v>49</v>
      </c>
      <c r="E191" s="4" t="s">
        <v>129</v>
      </c>
      <c r="F191" s="4">
        <v>13336</v>
      </c>
      <c r="G191" s="13" t="str">
        <f>VLOOKUP(F191,Sheet1!A:B,2,0)</f>
        <v>Biến tần công nghiệp</v>
      </c>
      <c r="H191" s="14" t="s">
        <v>1200</v>
      </c>
    </row>
    <row r="192" spans="1:8" ht="15" customHeight="1" x14ac:dyDescent="0.2">
      <c r="A192" s="4">
        <v>190</v>
      </c>
      <c r="B192" s="4">
        <v>56240</v>
      </c>
      <c r="C192" s="13" t="s">
        <v>464</v>
      </c>
      <c r="D192" s="13" t="s">
        <v>39</v>
      </c>
      <c r="E192" s="4" t="s">
        <v>643</v>
      </c>
      <c r="F192" s="4">
        <v>22222</v>
      </c>
      <c r="G192" s="13" t="str">
        <f>VLOOKUP(F192,Sheet1!A:B,2,0)</f>
        <v>Đồ án tốt nghiệp KNL</v>
      </c>
      <c r="H192" s="14" t="s">
        <v>3982</v>
      </c>
    </row>
    <row r="193" spans="1:8" ht="15" customHeight="1" x14ac:dyDescent="0.2">
      <c r="A193" s="4">
        <v>191</v>
      </c>
      <c r="B193" s="4">
        <v>56251</v>
      </c>
      <c r="C193" s="13" t="s">
        <v>646</v>
      </c>
      <c r="D193" s="13" t="s">
        <v>648</v>
      </c>
      <c r="E193" s="4" t="s">
        <v>126</v>
      </c>
      <c r="F193" s="4">
        <v>16229</v>
      </c>
      <c r="G193" s="13" t="str">
        <f>VLOOKUP(F193,Sheet1!A:B,2,0)</f>
        <v>Đồ án tốt nghiệp CTT</v>
      </c>
      <c r="H193" s="14" t="s">
        <v>3982</v>
      </c>
    </row>
    <row r="194" spans="1:8" ht="15" customHeight="1" x14ac:dyDescent="0.2">
      <c r="A194" s="4">
        <v>192</v>
      </c>
      <c r="B194" s="4">
        <v>56252</v>
      </c>
      <c r="C194" s="13" t="s">
        <v>1328</v>
      </c>
      <c r="D194" s="13" t="s">
        <v>1729</v>
      </c>
      <c r="E194" s="4" t="s">
        <v>531</v>
      </c>
      <c r="F194" s="4">
        <v>13497</v>
      </c>
      <c r="G194" s="13" t="str">
        <f>VLOOKUP(F194,Sheet1!A:B,2,0)</f>
        <v>Thông tin đo lường trong hệ thống điện 2</v>
      </c>
      <c r="H194" s="14" t="s">
        <v>1201</v>
      </c>
    </row>
    <row r="195" spans="1:8" ht="15" customHeight="1" x14ac:dyDescent="0.2">
      <c r="A195" s="4">
        <v>193</v>
      </c>
      <c r="B195" s="4">
        <v>56252</v>
      </c>
      <c r="C195" s="13" t="s">
        <v>1328</v>
      </c>
      <c r="D195" s="13" t="s">
        <v>1729</v>
      </c>
      <c r="E195" s="4" t="s">
        <v>531</v>
      </c>
      <c r="F195" s="4">
        <v>13498</v>
      </c>
      <c r="G195" s="13" t="str">
        <f>VLOOKUP(F195,Sheet1!A:B,2,0)</f>
        <v>Bảo vệ hệ thống điện 2</v>
      </c>
      <c r="H195" s="14" t="s">
        <v>1201</v>
      </c>
    </row>
    <row r="196" spans="1:8" ht="15" customHeight="1" x14ac:dyDescent="0.2">
      <c r="A196" s="4">
        <v>194</v>
      </c>
      <c r="B196" s="4">
        <v>56252</v>
      </c>
      <c r="C196" s="13" t="s">
        <v>1328</v>
      </c>
      <c r="D196" s="13" t="s">
        <v>1729</v>
      </c>
      <c r="E196" s="4" t="s">
        <v>531</v>
      </c>
      <c r="F196" s="4">
        <v>13499</v>
      </c>
      <c r="G196" s="13" t="str">
        <f>VLOOKUP(F196,Sheet1!A:B,2,0)</f>
        <v>Điều khiển và vận hành hệ thống điện 2</v>
      </c>
      <c r="H196" s="14" t="s">
        <v>1201</v>
      </c>
    </row>
    <row r="197" spans="1:8" ht="15" customHeight="1" x14ac:dyDescent="0.2">
      <c r="A197" s="4">
        <v>195</v>
      </c>
      <c r="B197" s="4">
        <v>56259</v>
      </c>
      <c r="C197" s="13" t="s">
        <v>27</v>
      </c>
      <c r="D197" s="13" t="s">
        <v>457</v>
      </c>
      <c r="E197" s="4" t="s">
        <v>643</v>
      </c>
      <c r="F197" s="4">
        <v>22222</v>
      </c>
      <c r="G197" s="13" t="str">
        <f>VLOOKUP(F197,Sheet1!A:B,2,0)</f>
        <v>Đồ án tốt nghiệp KNL</v>
      </c>
      <c r="H197" s="14" t="s">
        <v>3983</v>
      </c>
    </row>
    <row r="198" spans="1:8" ht="15" customHeight="1" x14ac:dyDescent="0.2">
      <c r="A198" s="4">
        <v>196</v>
      </c>
      <c r="B198" s="4">
        <v>56274</v>
      </c>
      <c r="C198" s="13" t="s">
        <v>22</v>
      </c>
      <c r="D198" s="13" t="s">
        <v>42</v>
      </c>
      <c r="E198" s="4" t="s">
        <v>643</v>
      </c>
      <c r="F198" s="4">
        <v>22222</v>
      </c>
      <c r="G198" s="13" t="str">
        <f>VLOOKUP(F198,Sheet1!A:B,2,0)</f>
        <v>Đồ án tốt nghiệp KNL</v>
      </c>
      <c r="H198" s="14" t="s">
        <v>3982</v>
      </c>
    </row>
    <row r="199" spans="1:8" ht="15" customHeight="1" x14ac:dyDescent="0.2">
      <c r="A199" s="4">
        <v>197</v>
      </c>
      <c r="B199" s="4">
        <v>56282</v>
      </c>
      <c r="C199" s="13" t="s">
        <v>1730</v>
      </c>
      <c r="D199" s="13" t="s">
        <v>25</v>
      </c>
      <c r="E199" s="4" t="s">
        <v>643</v>
      </c>
      <c r="F199" s="4">
        <v>22222</v>
      </c>
      <c r="G199" s="13" t="str">
        <f>VLOOKUP(F199,Sheet1!A:B,2,0)</f>
        <v>Đồ án tốt nghiệp KNL</v>
      </c>
      <c r="H199" s="14" t="s">
        <v>3982</v>
      </c>
    </row>
    <row r="200" spans="1:8" ht="15" customHeight="1" x14ac:dyDescent="0.2">
      <c r="A200" s="4">
        <v>198</v>
      </c>
      <c r="B200" s="4">
        <v>56285</v>
      </c>
      <c r="C200" s="13" t="s">
        <v>139</v>
      </c>
      <c r="D200" s="13" t="s">
        <v>90</v>
      </c>
      <c r="E200" s="4" t="s">
        <v>131</v>
      </c>
      <c r="F200" s="4">
        <v>22334</v>
      </c>
      <c r="G200" s="13" t="str">
        <f>VLOOKUP(F200,Sheet1!A:B,2,0)</f>
        <v>Tính toán, thiết kế MNC</v>
      </c>
      <c r="H200" s="14" t="s">
        <v>1200</v>
      </c>
    </row>
    <row r="201" spans="1:8" ht="15" customHeight="1" x14ac:dyDescent="0.2">
      <c r="A201" s="4">
        <v>199</v>
      </c>
      <c r="B201" s="4">
        <v>56285</v>
      </c>
      <c r="C201" s="13" t="s">
        <v>139</v>
      </c>
      <c r="D201" s="13" t="s">
        <v>90</v>
      </c>
      <c r="E201" s="4" t="s">
        <v>131</v>
      </c>
      <c r="F201" s="4">
        <v>22336</v>
      </c>
      <c r="G201" s="13" t="str">
        <f>VLOOKUP(F201,Sheet1!A:B,2,0)</f>
        <v>Hướng dẫn thử tải, đăng kiểm MNC</v>
      </c>
      <c r="H201" s="14" t="s">
        <v>1200</v>
      </c>
    </row>
    <row r="202" spans="1:8" ht="15" customHeight="1" x14ac:dyDescent="0.2">
      <c r="A202" s="4">
        <v>200</v>
      </c>
      <c r="B202" s="4">
        <v>56321</v>
      </c>
      <c r="C202" s="13" t="s">
        <v>48</v>
      </c>
      <c r="D202" s="13" t="s">
        <v>73</v>
      </c>
      <c r="E202" s="4" t="s">
        <v>533</v>
      </c>
      <c r="F202" s="4">
        <v>22502</v>
      </c>
      <c r="G202" s="13" t="str">
        <f>VLOOKUP(F202,Sheet1!A:B,2,0)</f>
        <v>Kỹ thuật gia công cơ khí</v>
      </c>
      <c r="H202" s="14" t="s">
        <v>1241</v>
      </c>
    </row>
    <row r="203" spans="1:8" ht="15" customHeight="1" x14ac:dyDescent="0.2">
      <c r="A203" s="4">
        <v>201</v>
      </c>
      <c r="B203" s="4">
        <v>56321</v>
      </c>
      <c r="C203" s="13" t="s">
        <v>48</v>
      </c>
      <c r="D203" s="13" t="s">
        <v>73</v>
      </c>
      <c r="E203" s="4" t="s">
        <v>533</v>
      </c>
      <c r="F203" s="4">
        <v>18503</v>
      </c>
      <c r="G203" s="13" t="str">
        <f>VLOOKUP(F203,Sheet1!A:B,2,0)</f>
        <v>Sức bền vật liệu 2</v>
      </c>
      <c r="H203" s="14" t="s">
        <v>1200</v>
      </c>
    </row>
    <row r="204" spans="1:8" ht="15" customHeight="1" x14ac:dyDescent="0.2">
      <c r="A204" s="4">
        <v>202</v>
      </c>
      <c r="B204" s="4">
        <v>56334</v>
      </c>
      <c r="C204" s="13" t="s">
        <v>36</v>
      </c>
      <c r="D204" s="13" t="s">
        <v>54</v>
      </c>
      <c r="E204" s="4" t="s">
        <v>533</v>
      </c>
      <c r="F204" s="4">
        <v>22603</v>
      </c>
      <c r="G204" s="13" t="str">
        <f>VLOOKUP(F204,Sheet1!A:B,2,0)</f>
        <v>Dung sai kỹ thuật đo</v>
      </c>
      <c r="H204" s="14" t="s">
        <v>1372</v>
      </c>
    </row>
    <row r="205" spans="1:8" ht="15" customHeight="1" x14ac:dyDescent="0.2">
      <c r="A205" s="4">
        <v>203</v>
      </c>
      <c r="B205" s="4">
        <v>56358</v>
      </c>
      <c r="C205" s="13" t="s">
        <v>110</v>
      </c>
      <c r="D205" s="13" t="s">
        <v>98</v>
      </c>
      <c r="E205" s="4" t="s">
        <v>533</v>
      </c>
      <c r="F205" s="4">
        <v>12301</v>
      </c>
      <c r="G205" s="13" t="str">
        <f>VLOOKUP(F205,Sheet1!A:B,2,0)</f>
        <v>Dao động và động lực học máy</v>
      </c>
      <c r="H205" s="14" t="s">
        <v>1731</v>
      </c>
    </row>
    <row r="206" spans="1:8" ht="15" customHeight="1" x14ac:dyDescent="0.2">
      <c r="A206" s="4">
        <v>204</v>
      </c>
      <c r="B206" s="4">
        <v>56391</v>
      </c>
      <c r="C206" s="13" t="s">
        <v>427</v>
      </c>
      <c r="D206" s="13" t="s">
        <v>43</v>
      </c>
      <c r="E206" s="4" t="s">
        <v>534</v>
      </c>
      <c r="F206" s="4">
        <v>12313</v>
      </c>
      <c r="G206" s="13" t="str">
        <f>VLOOKUP(F206,Sheet1!A:B,2,0)</f>
        <v>Hệ thống đường ống tàu thủy</v>
      </c>
      <c r="H206" s="14" t="s">
        <v>1732</v>
      </c>
    </row>
    <row r="207" spans="1:8" ht="15" customHeight="1" x14ac:dyDescent="0.2">
      <c r="A207" s="4">
        <v>205</v>
      </c>
      <c r="B207" s="4">
        <v>56394</v>
      </c>
      <c r="C207" s="13" t="s">
        <v>1733</v>
      </c>
      <c r="D207" s="13" t="s">
        <v>90</v>
      </c>
      <c r="E207" s="4" t="s">
        <v>534</v>
      </c>
      <c r="F207" s="4">
        <v>12322</v>
      </c>
      <c r="G207" s="13" t="str">
        <f>VLOOKUP(F207,Sheet1!A:B,2,0)</f>
        <v>Chuyên đề 2: Thiết kế hệ thống động lực tàu thủy</v>
      </c>
      <c r="H207" s="14" t="s">
        <v>1201</v>
      </c>
    </row>
    <row r="208" spans="1:8" ht="15" customHeight="1" x14ac:dyDescent="0.2">
      <c r="A208" s="4">
        <v>206</v>
      </c>
      <c r="B208" s="4">
        <v>56394</v>
      </c>
      <c r="C208" s="13" t="s">
        <v>1733</v>
      </c>
      <c r="D208" s="13" t="s">
        <v>90</v>
      </c>
      <c r="E208" s="4" t="s">
        <v>534</v>
      </c>
      <c r="F208" s="4">
        <v>12321</v>
      </c>
      <c r="G208" s="13" t="str">
        <f>VLOOKUP(F208,Sheet1!A:B,2,0)</f>
        <v>Chuyên đề 1: Thiết bị hệ thống động lực tàu thủy</v>
      </c>
      <c r="H208" s="14" t="s">
        <v>1201</v>
      </c>
    </row>
    <row r="209" spans="1:8" ht="15" customHeight="1" x14ac:dyDescent="0.2">
      <c r="A209" s="4">
        <v>207</v>
      </c>
      <c r="B209" s="4">
        <v>56394</v>
      </c>
      <c r="C209" s="13" t="s">
        <v>1733</v>
      </c>
      <c r="D209" s="13" t="s">
        <v>90</v>
      </c>
      <c r="E209" s="4" t="s">
        <v>534</v>
      </c>
      <c r="F209" s="4">
        <v>12323</v>
      </c>
      <c r="G209" s="13" t="str">
        <f>VLOOKUP(F209,Sheet1!A:B,2,0)</f>
        <v>Chuyên đề 3: Công nghệ hệ thống động lực tàu thủy</v>
      </c>
      <c r="H209" s="14" t="s">
        <v>1201</v>
      </c>
    </row>
    <row r="210" spans="1:8" ht="15" customHeight="1" x14ac:dyDescent="0.2">
      <c r="A210" s="4">
        <v>208</v>
      </c>
      <c r="B210" s="4">
        <v>56395</v>
      </c>
      <c r="C210" s="13" t="s">
        <v>1259</v>
      </c>
      <c r="D210" s="13" t="s">
        <v>90</v>
      </c>
      <c r="E210" s="4" t="s">
        <v>534</v>
      </c>
      <c r="F210" s="4">
        <v>12322</v>
      </c>
      <c r="G210" s="13" t="str">
        <f>VLOOKUP(F210,Sheet1!A:B,2,0)</f>
        <v>Chuyên đề 2: Thiết kế hệ thống động lực tàu thủy</v>
      </c>
      <c r="H210" s="14" t="s">
        <v>1666</v>
      </c>
    </row>
    <row r="211" spans="1:8" ht="15" customHeight="1" x14ac:dyDescent="0.2">
      <c r="A211" s="4">
        <v>209</v>
      </c>
      <c r="B211" s="4">
        <v>56395</v>
      </c>
      <c r="C211" s="13" t="s">
        <v>1259</v>
      </c>
      <c r="D211" s="13" t="s">
        <v>90</v>
      </c>
      <c r="E211" s="4" t="s">
        <v>534</v>
      </c>
      <c r="F211" s="4">
        <v>12321</v>
      </c>
      <c r="G211" s="13" t="str">
        <f>VLOOKUP(F211,Sheet1!A:B,2,0)</f>
        <v>Chuyên đề 1: Thiết bị hệ thống động lực tàu thủy</v>
      </c>
      <c r="H211" s="14" t="s">
        <v>1666</v>
      </c>
    </row>
    <row r="212" spans="1:8" ht="15" customHeight="1" x14ac:dyDescent="0.2">
      <c r="A212" s="4">
        <v>210</v>
      </c>
      <c r="B212" s="4">
        <v>56395</v>
      </c>
      <c r="C212" s="13" t="s">
        <v>1259</v>
      </c>
      <c r="D212" s="13" t="s">
        <v>90</v>
      </c>
      <c r="E212" s="4" t="s">
        <v>534</v>
      </c>
      <c r="F212" s="4">
        <v>12323</v>
      </c>
      <c r="G212" s="13" t="str">
        <f>VLOOKUP(F212,Sheet1!A:B,2,0)</f>
        <v>Chuyên đề 3: Công nghệ hệ thống động lực tàu thủy</v>
      </c>
      <c r="H212" s="14" t="s">
        <v>1666</v>
      </c>
    </row>
    <row r="213" spans="1:8" ht="15" customHeight="1" x14ac:dyDescent="0.2">
      <c r="A213" s="4">
        <v>211</v>
      </c>
      <c r="B213" s="4">
        <v>56397</v>
      </c>
      <c r="C213" s="13" t="s">
        <v>48</v>
      </c>
      <c r="D213" s="13" t="s">
        <v>1291</v>
      </c>
      <c r="E213" s="4" t="s">
        <v>534</v>
      </c>
      <c r="F213" s="4">
        <v>22603</v>
      </c>
      <c r="G213" s="13" t="str">
        <f>VLOOKUP(F213,Sheet1!A:B,2,0)</f>
        <v>Dung sai kỹ thuật đo</v>
      </c>
      <c r="H213" s="14" t="s">
        <v>1372</v>
      </c>
    </row>
    <row r="214" spans="1:8" ht="15" customHeight="1" x14ac:dyDescent="0.2">
      <c r="A214" s="4">
        <v>212</v>
      </c>
      <c r="B214" s="4">
        <v>56405</v>
      </c>
      <c r="C214" s="13" t="s">
        <v>1734</v>
      </c>
      <c r="D214" s="13" t="s">
        <v>38</v>
      </c>
      <c r="E214" s="4" t="s">
        <v>534</v>
      </c>
      <c r="F214" s="4">
        <v>12316</v>
      </c>
      <c r="G214" s="13" t="str">
        <f>VLOOKUP(F214,Sheet1!A:B,2,0)</f>
        <v>Lắp ráp hệ thống động lực tàu thủy</v>
      </c>
      <c r="H214" s="14" t="s">
        <v>1735</v>
      </c>
    </row>
    <row r="215" spans="1:8" ht="15" customHeight="1" x14ac:dyDescent="0.2">
      <c r="A215" s="4">
        <v>213</v>
      </c>
      <c r="B215" s="4">
        <v>56420</v>
      </c>
      <c r="C215" s="13" t="s">
        <v>72</v>
      </c>
      <c r="D215" s="13" t="s">
        <v>481</v>
      </c>
      <c r="E215" s="4" t="s">
        <v>132</v>
      </c>
      <c r="F215" s="4">
        <v>18503</v>
      </c>
      <c r="G215" s="13" t="str">
        <f>VLOOKUP(F215,Sheet1!A:B,2,0)</f>
        <v>Sức bền vật liệu 2</v>
      </c>
      <c r="H215" s="14" t="s">
        <v>1200</v>
      </c>
    </row>
    <row r="216" spans="1:8" ht="15" customHeight="1" x14ac:dyDescent="0.2">
      <c r="A216" s="4">
        <v>214</v>
      </c>
      <c r="B216" s="4">
        <v>56429</v>
      </c>
      <c r="C216" s="13" t="s">
        <v>1682</v>
      </c>
      <c r="D216" s="13" t="s">
        <v>1683</v>
      </c>
      <c r="E216" s="4" t="s">
        <v>132</v>
      </c>
      <c r="F216" s="4">
        <v>23137</v>
      </c>
      <c r="G216" s="13" t="str">
        <f>VLOOKUP(F216,Sheet1!A:B,2,0)</f>
        <v>Đồ án tốt nghiệp VTT</v>
      </c>
      <c r="H216" s="14" t="s">
        <v>3982</v>
      </c>
    </row>
    <row r="217" spans="1:8" ht="15" customHeight="1" x14ac:dyDescent="0.2">
      <c r="A217" s="4">
        <v>215</v>
      </c>
      <c r="B217" s="4">
        <v>56430</v>
      </c>
      <c r="C217" s="13" t="s">
        <v>1226</v>
      </c>
      <c r="D217" s="13" t="s">
        <v>79</v>
      </c>
      <c r="E217" s="4" t="s">
        <v>631</v>
      </c>
      <c r="F217" s="4">
        <v>11423</v>
      </c>
      <c r="G217" s="13" t="str">
        <f>VLOOKUP(F217,Sheet1!A:B,2,0)</f>
        <v>Công tác bồi thường tổn thất trong BHHH</v>
      </c>
      <c r="H217" s="14" t="s">
        <v>1666</v>
      </c>
    </row>
    <row r="218" spans="1:8" ht="15" customHeight="1" x14ac:dyDescent="0.2">
      <c r="A218" s="4">
        <v>216</v>
      </c>
      <c r="B218" s="4">
        <v>56430</v>
      </c>
      <c r="C218" s="13" t="s">
        <v>1226</v>
      </c>
      <c r="D218" s="13" t="s">
        <v>79</v>
      </c>
      <c r="E218" s="4" t="s">
        <v>631</v>
      </c>
      <c r="F218" s="4">
        <v>11421</v>
      </c>
      <c r="G218" s="13" t="str">
        <f>VLOOKUP(F218,Sheet1!A:B,2,0)</f>
        <v>Bộ Luật Hàng hải Việt Nam</v>
      </c>
      <c r="H218" s="14" t="s">
        <v>1666</v>
      </c>
    </row>
    <row r="219" spans="1:8" ht="15" customHeight="1" x14ac:dyDescent="0.2">
      <c r="A219" s="4">
        <v>217</v>
      </c>
      <c r="B219" s="4">
        <v>56465</v>
      </c>
      <c r="C219" s="13" t="s">
        <v>653</v>
      </c>
      <c r="D219" s="13" t="s">
        <v>98</v>
      </c>
      <c r="E219" s="4" t="s">
        <v>536</v>
      </c>
      <c r="F219" s="4">
        <v>23237</v>
      </c>
      <c r="G219" s="13" t="str">
        <f>VLOOKUP(F219,Sheet1!A:B,2,0)</f>
        <v>CĐ về CN đóng mới, SC tàu và CTBDĐ</v>
      </c>
      <c r="H219" s="14" t="s">
        <v>1200</v>
      </c>
    </row>
    <row r="220" spans="1:8" ht="15" customHeight="1" x14ac:dyDescent="0.2">
      <c r="A220" s="4">
        <v>218</v>
      </c>
      <c r="B220" s="4">
        <v>56470</v>
      </c>
      <c r="C220" s="13" t="s">
        <v>51</v>
      </c>
      <c r="D220" s="13" t="s">
        <v>37</v>
      </c>
      <c r="E220" s="4" t="s">
        <v>131</v>
      </c>
      <c r="F220" s="4">
        <v>22334</v>
      </c>
      <c r="G220" s="13" t="str">
        <f>VLOOKUP(F220,Sheet1!A:B,2,0)</f>
        <v>Tính toán, thiết kế MNC</v>
      </c>
      <c r="H220" s="14" t="s">
        <v>1200</v>
      </c>
    </row>
    <row r="221" spans="1:8" ht="15" customHeight="1" x14ac:dyDescent="0.2">
      <c r="A221" s="4">
        <v>219</v>
      </c>
      <c r="B221" s="4">
        <v>56470</v>
      </c>
      <c r="C221" s="13" t="s">
        <v>51</v>
      </c>
      <c r="D221" s="13" t="s">
        <v>37</v>
      </c>
      <c r="E221" s="4" t="s">
        <v>131</v>
      </c>
      <c r="F221" s="4">
        <v>22335</v>
      </c>
      <c r="G221" s="13" t="str">
        <f>VLOOKUP(F221,Sheet1!A:B,2,0)</f>
        <v>Chế tạo, sữa chữa, lắp ráp MNC</v>
      </c>
      <c r="H221" s="14" t="s">
        <v>1200</v>
      </c>
    </row>
    <row r="222" spans="1:8" ht="15" customHeight="1" x14ac:dyDescent="0.2">
      <c r="A222" s="4">
        <v>220</v>
      </c>
      <c r="B222" s="4">
        <v>56470</v>
      </c>
      <c r="C222" s="13" t="s">
        <v>51</v>
      </c>
      <c r="D222" s="13" t="s">
        <v>37</v>
      </c>
      <c r="E222" s="4" t="s">
        <v>131</v>
      </c>
      <c r="F222" s="4">
        <v>22336</v>
      </c>
      <c r="G222" s="13" t="str">
        <f>VLOOKUP(F222,Sheet1!A:B,2,0)</f>
        <v>Hướng dẫn thử tải, đăng kiểm MNC</v>
      </c>
      <c r="H222" s="14" t="s">
        <v>1200</v>
      </c>
    </row>
    <row r="223" spans="1:8" ht="15" customHeight="1" x14ac:dyDescent="0.2">
      <c r="A223" s="4">
        <v>221</v>
      </c>
      <c r="B223" s="4">
        <v>56484</v>
      </c>
      <c r="C223" s="13" t="s">
        <v>150</v>
      </c>
      <c r="D223" s="13" t="s">
        <v>82</v>
      </c>
      <c r="E223" s="4" t="s">
        <v>131</v>
      </c>
      <c r="F223" s="4">
        <v>22334</v>
      </c>
      <c r="G223" s="13" t="str">
        <f>VLOOKUP(F223,Sheet1!A:B,2,0)</f>
        <v>Tính toán, thiết kế MNC</v>
      </c>
      <c r="H223" s="14" t="s">
        <v>1200</v>
      </c>
    </row>
    <row r="224" spans="1:8" ht="15" customHeight="1" x14ac:dyDescent="0.2">
      <c r="A224" s="4">
        <v>222</v>
      </c>
      <c r="B224" s="4">
        <v>56484</v>
      </c>
      <c r="C224" s="13" t="s">
        <v>150</v>
      </c>
      <c r="D224" s="13" t="s">
        <v>82</v>
      </c>
      <c r="E224" s="4" t="s">
        <v>131</v>
      </c>
      <c r="F224" s="4">
        <v>22335</v>
      </c>
      <c r="G224" s="13" t="str">
        <f>VLOOKUP(F224,Sheet1!A:B,2,0)</f>
        <v>Chế tạo, sữa chữa, lắp ráp MNC</v>
      </c>
      <c r="H224" s="14" t="s">
        <v>1200</v>
      </c>
    </row>
    <row r="225" spans="1:8" ht="15" customHeight="1" x14ac:dyDescent="0.2">
      <c r="A225" s="4">
        <v>223</v>
      </c>
      <c r="B225" s="4">
        <v>56484</v>
      </c>
      <c r="C225" s="13" t="s">
        <v>150</v>
      </c>
      <c r="D225" s="13" t="s">
        <v>82</v>
      </c>
      <c r="E225" s="4" t="s">
        <v>131</v>
      </c>
      <c r="F225" s="4">
        <v>22336</v>
      </c>
      <c r="G225" s="13" t="str">
        <f>VLOOKUP(F225,Sheet1!A:B,2,0)</f>
        <v>Hướng dẫn thử tải, đăng kiểm MNC</v>
      </c>
      <c r="H225" s="14" t="s">
        <v>1200</v>
      </c>
    </row>
    <row r="226" spans="1:8" ht="15" customHeight="1" x14ac:dyDescent="0.2">
      <c r="A226" s="4">
        <v>224</v>
      </c>
      <c r="B226" s="4">
        <v>56493</v>
      </c>
      <c r="C226" s="13" t="s">
        <v>28</v>
      </c>
      <c r="D226" s="13" t="s">
        <v>39</v>
      </c>
      <c r="E226" s="4" t="s">
        <v>136</v>
      </c>
      <c r="F226" s="4">
        <v>16216</v>
      </c>
      <c r="G226" s="13" t="str">
        <f>VLOOKUP(F226,Sheet1!A:B,2,0)</f>
        <v>Thi công chuyên môn</v>
      </c>
      <c r="H226" s="14" t="s">
        <v>1736</v>
      </c>
    </row>
    <row r="227" spans="1:8" ht="15" customHeight="1" x14ac:dyDescent="0.2">
      <c r="A227" s="4">
        <v>225</v>
      </c>
      <c r="B227" s="4">
        <v>56493</v>
      </c>
      <c r="C227" s="13" t="s">
        <v>28</v>
      </c>
      <c r="D227" s="13" t="s">
        <v>39</v>
      </c>
      <c r="E227" s="4" t="s">
        <v>136</v>
      </c>
      <c r="F227" s="4">
        <v>16228</v>
      </c>
      <c r="G227" s="13" t="str">
        <f>VLOOKUP(F227,Sheet1!A:B,2,0)</f>
        <v>Thực tập tốt nghiệp CTT</v>
      </c>
      <c r="H227" s="14" t="s">
        <v>1737</v>
      </c>
    </row>
    <row r="228" spans="1:8" ht="15" customHeight="1" x14ac:dyDescent="0.2">
      <c r="A228" s="4">
        <v>226</v>
      </c>
      <c r="B228" s="4">
        <v>56510</v>
      </c>
      <c r="C228" s="13" t="s">
        <v>472</v>
      </c>
      <c r="D228" s="13" t="s">
        <v>47</v>
      </c>
      <c r="E228" s="4" t="s">
        <v>638</v>
      </c>
      <c r="F228" s="4">
        <v>25415</v>
      </c>
      <c r="G228" s="13" t="str">
        <f>VLOOKUP(F228,Sheet1!A:B,2,0)</f>
        <v>Anh văn chuyên ngành hàng hải 2</v>
      </c>
      <c r="H228" s="14" t="s">
        <v>1738</v>
      </c>
    </row>
    <row r="229" spans="1:8" ht="15" customHeight="1" x14ac:dyDescent="0.2">
      <c r="A229" s="4">
        <v>227</v>
      </c>
      <c r="B229" s="4">
        <v>56517</v>
      </c>
      <c r="C229" s="13" t="s">
        <v>81</v>
      </c>
      <c r="D229" s="13" t="s">
        <v>77</v>
      </c>
      <c r="E229" s="4" t="s">
        <v>136</v>
      </c>
      <c r="F229" s="4">
        <v>25417</v>
      </c>
      <c r="G229" s="13" t="str">
        <f>VLOOKUP(F229,Sheet1!A:B,2,0)</f>
        <v>Tiếng Anh chuyên ngành CTT</v>
      </c>
      <c r="H229" s="14" t="s">
        <v>1200</v>
      </c>
    </row>
    <row r="230" spans="1:8" ht="15" customHeight="1" x14ac:dyDescent="0.2">
      <c r="A230" s="4">
        <v>228</v>
      </c>
      <c r="B230" s="4">
        <v>56527</v>
      </c>
      <c r="C230" s="13" t="s">
        <v>539</v>
      </c>
      <c r="D230" s="13" t="s">
        <v>33</v>
      </c>
      <c r="E230" s="4" t="s">
        <v>136</v>
      </c>
      <c r="F230" s="4">
        <v>16307</v>
      </c>
      <c r="G230" s="13" t="str">
        <f>VLOOKUP(F230,Sheet1!A:B,2,0)</f>
        <v>Công trình đường thủy</v>
      </c>
      <c r="H230" s="14" t="s">
        <v>1200</v>
      </c>
    </row>
    <row r="231" spans="1:8" ht="15" customHeight="1" x14ac:dyDescent="0.2">
      <c r="A231" s="4">
        <v>229</v>
      </c>
      <c r="B231" s="4">
        <v>56527</v>
      </c>
      <c r="C231" s="13" t="s">
        <v>539</v>
      </c>
      <c r="D231" s="13" t="s">
        <v>33</v>
      </c>
      <c r="E231" s="4" t="s">
        <v>136</v>
      </c>
      <c r="F231" s="4">
        <v>16216</v>
      </c>
      <c r="G231" s="13" t="str">
        <f>VLOOKUP(F231,Sheet1!A:B,2,0)</f>
        <v>Thi công chuyên môn</v>
      </c>
      <c r="H231" s="14" t="s">
        <v>1736</v>
      </c>
    </row>
    <row r="232" spans="1:8" ht="15" customHeight="1" x14ac:dyDescent="0.2">
      <c r="A232" s="4">
        <v>230</v>
      </c>
      <c r="B232" s="4">
        <v>56533</v>
      </c>
      <c r="C232" s="13" t="s">
        <v>1739</v>
      </c>
      <c r="D232" s="13" t="s">
        <v>37</v>
      </c>
      <c r="E232" s="4" t="s">
        <v>126</v>
      </c>
      <c r="F232" s="4">
        <v>16229</v>
      </c>
      <c r="G232" s="13" t="str">
        <f>VLOOKUP(F232,Sheet1!A:B,2,0)</f>
        <v>Đồ án tốt nghiệp CTT</v>
      </c>
      <c r="H232" s="14" t="s">
        <v>3982</v>
      </c>
    </row>
    <row r="233" spans="1:8" ht="15" customHeight="1" x14ac:dyDescent="0.2">
      <c r="A233" s="4">
        <v>231</v>
      </c>
      <c r="B233" s="4">
        <v>56537</v>
      </c>
      <c r="C233" s="13" t="s">
        <v>1740</v>
      </c>
      <c r="D233" s="13" t="s">
        <v>62</v>
      </c>
      <c r="E233" s="4" t="s">
        <v>126</v>
      </c>
      <c r="F233" s="4">
        <v>10</v>
      </c>
      <c r="G233" s="13" t="str">
        <f>VLOOKUP(F233,Sheet1!A:B,2,0)</f>
        <v>Phí làm bằng tốt nghiệp</v>
      </c>
      <c r="H233" s="14" t="s">
        <v>1678</v>
      </c>
    </row>
    <row r="234" spans="1:8" ht="15" customHeight="1" x14ac:dyDescent="0.2">
      <c r="A234" s="4">
        <v>232</v>
      </c>
      <c r="B234" s="4">
        <v>56537</v>
      </c>
      <c r="C234" s="13" t="s">
        <v>1740</v>
      </c>
      <c r="D234" s="13" t="s">
        <v>62</v>
      </c>
      <c r="E234" s="4" t="s">
        <v>126</v>
      </c>
      <c r="F234" s="4">
        <v>11</v>
      </c>
      <c r="G234" s="13" t="str">
        <f>VLOOKUP(F234,Sheet1!A:B,2,0)</f>
        <v>Dự lễ trao bằng</v>
      </c>
      <c r="H234" s="14" t="s">
        <v>1678</v>
      </c>
    </row>
    <row r="235" spans="1:8" ht="15" customHeight="1" x14ac:dyDescent="0.2">
      <c r="A235" s="4">
        <v>233</v>
      </c>
      <c r="B235" s="4">
        <v>56538</v>
      </c>
      <c r="C235" s="13" t="s">
        <v>3984</v>
      </c>
      <c r="D235" s="13" t="s">
        <v>62</v>
      </c>
      <c r="E235" s="4" t="s">
        <v>634</v>
      </c>
      <c r="F235" s="4">
        <v>15844</v>
      </c>
      <c r="G235" s="13" t="str">
        <f>VLOOKUP(F235,Sheet1!A:B,2,0)</f>
        <v>Đồ án tốt nghiệp LQC</v>
      </c>
      <c r="H235" s="14" t="s">
        <v>1203</v>
      </c>
    </row>
    <row r="236" spans="1:8" ht="15" customHeight="1" x14ac:dyDescent="0.2">
      <c r="A236" s="4">
        <v>234</v>
      </c>
      <c r="B236" s="4">
        <v>56538</v>
      </c>
      <c r="C236" s="13" t="s">
        <v>3984</v>
      </c>
      <c r="D236" s="13" t="s">
        <v>62</v>
      </c>
      <c r="E236" s="4" t="s">
        <v>634</v>
      </c>
      <c r="F236" s="4">
        <v>10</v>
      </c>
      <c r="G236" s="13" t="str">
        <f>VLOOKUP(F236,Sheet1!A:B,2,0)</f>
        <v>Phí làm bằng tốt nghiệp</v>
      </c>
      <c r="H236" s="14" t="s">
        <v>1678</v>
      </c>
    </row>
    <row r="237" spans="1:8" ht="15" customHeight="1" x14ac:dyDescent="0.2">
      <c r="A237" s="4">
        <v>235</v>
      </c>
      <c r="B237" s="4">
        <v>56554</v>
      </c>
      <c r="C237" s="13" t="s">
        <v>67</v>
      </c>
      <c r="D237" s="13" t="s">
        <v>26</v>
      </c>
      <c r="E237" s="4" t="s">
        <v>126</v>
      </c>
      <c r="F237" s="4">
        <v>10</v>
      </c>
      <c r="G237" s="13" t="str">
        <f>VLOOKUP(F237,Sheet1!A:B,2,0)</f>
        <v>Phí làm bằng tốt nghiệp</v>
      </c>
      <c r="H237" s="14" t="s">
        <v>1678</v>
      </c>
    </row>
    <row r="238" spans="1:8" ht="15" customHeight="1" x14ac:dyDescent="0.2">
      <c r="A238" s="4">
        <v>236</v>
      </c>
      <c r="B238" s="4">
        <v>56554</v>
      </c>
      <c r="C238" s="13" t="s">
        <v>67</v>
      </c>
      <c r="D238" s="13" t="s">
        <v>26</v>
      </c>
      <c r="E238" s="4" t="s">
        <v>126</v>
      </c>
      <c r="F238" s="4">
        <v>11</v>
      </c>
      <c r="G238" s="13" t="str">
        <f>VLOOKUP(F238,Sheet1!A:B,2,0)</f>
        <v>Dự lễ trao bằng</v>
      </c>
      <c r="H238" s="14" t="s">
        <v>1678</v>
      </c>
    </row>
    <row r="239" spans="1:8" ht="15" customHeight="1" x14ac:dyDescent="0.2">
      <c r="A239" s="4">
        <v>237</v>
      </c>
      <c r="B239" s="4">
        <v>56567</v>
      </c>
      <c r="C239" s="13" t="s">
        <v>390</v>
      </c>
      <c r="D239" s="13" t="s">
        <v>29</v>
      </c>
      <c r="E239" s="4" t="s">
        <v>126</v>
      </c>
      <c r="F239" s="4">
        <v>10</v>
      </c>
      <c r="G239" s="13" t="str">
        <f>VLOOKUP(F239,Sheet1!A:B,2,0)</f>
        <v>Phí làm bằng tốt nghiệp</v>
      </c>
      <c r="H239" s="14" t="s">
        <v>1678</v>
      </c>
    </row>
    <row r="240" spans="1:8" ht="15" customHeight="1" x14ac:dyDescent="0.2">
      <c r="A240" s="4">
        <v>238</v>
      </c>
      <c r="B240" s="4">
        <v>56567</v>
      </c>
      <c r="C240" s="13" t="s">
        <v>390</v>
      </c>
      <c r="D240" s="13" t="s">
        <v>29</v>
      </c>
      <c r="E240" s="4" t="s">
        <v>126</v>
      </c>
      <c r="F240" s="4">
        <v>11</v>
      </c>
      <c r="G240" s="13" t="str">
        <f>VLOOKUP(F240,Sheet1!A:B,2,0)</f>
        <v>Dự lễ trao bằng</v>
      </c>
      <c r="H240" s="14" t="s">
        <v>1678</v>
      </c>
    </row>
    <row r="241" spans="1:8" ht="15" customHeight="1" x14ac:dyDescent="0.2">
      <c r="A241" s="4">
        <v>239</v>
      </c>
      <c r="B241" s="4">
        <v>56595</v>
      </c>
      <c r="C241" s="13" t="s">
        <v>1262</v>
      </c>
      <c r="D241" s="13" t="s">
        <v>57</v>
      </c>
      <c r="E241" s="4" t="s">
        <v>437</v>
      </c>
      <c r="F241" s="4">
        <v>16205</v>
      </c>
      <c r="G241" s="13" t="str">
        <f>VLOOKUP(F241,Sheet1!A:B,2,0)</f>
        <v>Kết cấu thép</v>
      </c>
      <c r="H241" s="14" t="s">
        <v>1200</v>
      </c>
    </row>
    <row r="242" spans="1:8" ht="15" customHeight="1" x14ac:dyDescent="0.2">
      <c r="A242" s="4">
        <v>240</v>
      </c>
      <c r="B242" s="4">
        <v>56649</v>
      </c>
      <c r="C242" s="13" t="s">
        <v>22</v>
      </c>
      <c r="D242" s="13" t="s">
        <v>52</v>
      </c>
      <c r="E242" s="4" t="s">
        <v>479</v>
      </c>
      <c r="F242" s="4">
        <v>16520</v>
      </c>
      <c r="G242" s="13" t="str">
        <f>VLOOKUP(F242,Sheet1!A:B,2,0)</f>
        <v>An toàn lao động</v>
      </c>
      <c r="H242" s="14" t="s">
        <v>1264</v>
      </c>
    </row>
    <row r="243" spans="1:8" ht="15" customHeight="1" x14ac:dyDescent="0.2">
      <c r="A243" s="4">
        <v>241</v>
      </c>
      <c r="B243" s="4">
        <v>56649</v>
      </c>
      <c r="C243" s="13" t="s">
        <v>22</v>
      </c>
      <c r="D243" s="13" t="s">
        <v>52</v>
      </c>
      <c r="E243" s="4" t="s">
        <v>479</v>
      </c>
      <c r="F243" s="4">
        <v>16525</v>
      </c>
      <c r="G243" s="13" t="str">
        <f>VLOOKUP(F243,Sheet1!A:B,2,0)</f>
        <v>Thiết kế đường bộ</v>
      </c>
      <c r="H243" s="14" t="s">
        <v>1741</v>
      </c>
    </row>
    <row r="244" spans="1:8" ht="15" customHeight="1" x14ac:dyDescent="0.2">
      <c r="A244" s="4">
        <v>242</v>
      </c>
      <c r="B244" s="4">
        <v>56649</v>
      </c>
      <c r="C244" s="13" t="s">
        <v>22</v>
      </c>
      <c r="D244" s="13" t="s">
        <v>52</v>
      </c>
      <c r="E244" s="4" t="s">
        <v>479</v>
      </c>
      <c r="F244" s="4">
        <v>16424</v>
      </c>
      <c r="G244" s="13" t="str">
        <f>VLOOKUP(F244,Sheet1!A:B,2,0)</f>
        <v>Cấp thoát nước</v>
      </c>
      <c r="H244" s="14" t="s">
        <v>1742</v>
      </c>
    </row>
    <row r="245" spans="1:8" ht="15" customHeight="1" x14ac:dyDescent="0.2">
      <c r="A245" s="4">
        <v>243</v>
      </c>
      <c r="B245" s="4">
        <v>56650</v>
      </c>
      <c r="C245" s="13" t="s">
        <v>1743</v>
      </c>
      <c r="D245" s="13" t="s">
        <v>21</v>
      </c>
      <c r="E245" s="4" t="s">
        <v>479</v>
      </c>
      <c r="F245" s="4">
        <v>16525</v>
      </c>
      <c r="G245" s="13" t="str">
        <f>VLOOKUP(F245,Sheet1!A:B,2,0)</f>
        <v>Thiết kế đường bộ</v>
      </c>
      <c r="H245" s="14" t="s">
        <v>1741</v>
      </c>
    </row>
    <row r="246" spans="1:8" ht="15" customHeight="1" x14ac:dyDescent="0.2">
      <c r="A246" s="4">
        <v>244</v>
      </c>
      <c r="B246" s="4">
        <v>56650</v>
      </c>
      <c r="C246" s="13" t="s">
        <v>1743</v>
      </c>
      <c r="D246" s="13" t="s">
        <v>21</v>
      </c>
      <c r="E246" s="4" t="s">
        <v>479</v>
      </c>
      <c r="F246" s="4">
        <v>16520</v>
      </c>
      <c r="G246" s="13" t="str">
        <f>VLOOKUP(F246,Sheet1!A:B,2,0)</f>
        <v>An toàn lao động</v>
      </c>
      <c r="H246" s="14" t="s">
        <v>1264</v>
      </c>
    </row>
    <row r="247" spans="1:8" ht="15" customHeight="1" x14ac:dyDescent="0.2">
      <c r="A247" s="4">
        <v>245</v>
      </c>
      <c r="B247" s="4">
        <v>56650</v>
      </c>
      <c r="C247" s="13" t="s">
        <v>1743</v>
      </c>
      <c r="D247" s="13" t="s">
        <v>21</v>
      </c>
      <c r="E247" s="4" t="s">
        <v>479</v>
      </c>
      <c r="F247" s="4">
        <v>16409</v>
      </c>
      <c r="G247" s="13" t="str">
        <f>VLOOKUP(F247,Sheet1!A:B,2,0)</f>
        <v>Kết cấu bê tông cốt thép 1</v>
      </c>
      <c r="H247" s="14" t="s">
        <v>1263</v>
      </c>
    </row>
    <row r="248" spans="1:8" ht="15" customHeight="1" x14ac:dyDescent="0.2">
      <c r="A248" s="4">
        <v>246</v>
      </c>
      <c r="B248" s="4">
        <v>56656</v>
      </c>
      <c r="C248" s="13" t="s">
        <v>1228</v>
      </c>
      <c r="D248" s="13" t="s">
        <v>54</v>
      </c>
      <c r="E248" s="4" t="s">
        <v>479</v>
      </c>
      <c r="F248" s="4">
        <v>16446</v>
      </c>
      <c r="G248" s="13" t="str">
        <f>VLOOKUP(F248,Sheet1!A:B,2,0)</f>
        <v>Phân tích hiệu quả đầu tư</v>
      </c>
      <c r="H248" s="14" t="s">
        <v>1201</v>
      </c>
    </row>
    <row r="249" spans="1:8" ht="15" customHeight="1" x14ac:dyDescent="0.2">
      <c r="A249" s="4">
        <v>247</v>
      </c>
      <c r="B249" s="4">
        <v>56656</v>
      </c>
      <c r="C249" s="13" t="s">
        <v>1228</v>
      </c>
      <c r="D249" s="13" t="s">
        <v>54</v>
      </c>
      <c r="E249" s="4" t="s">
        <v>479</v>
      </c>
      <c r="F249" s="4">
        <v>16445</v>
      </c>
      <c r="G249" s="13" t="str">
        <f>VLOOKUP(F249,Sheet1!A:B,2,0)</f>
        <v>Lựa chọn Biện pháp TC</v>
      </c>
      <c r="H249" s="14" t="s">
        <v>1201</v>
      </c>
    </row>
    <row r="250" spans="1:8" ht="15" customHeight="1" x14ac:dyDescent="0.2">
      <c r="A250" s="4">
        <v>248</v>
      </c>
      <c r="B250" s="4">
        <v>56713</v>
      </c>
      <c r="C250" s="13" t="s">
        <v>468</v>
      </c>
      <c r="D250" s="13" t="s">
        <v>55</v>
      </c>
      <c r="E250" s="4" t="s">
        <v>480</v>
      </c>
      <c r="F250" s="4">
        <v>16428</v>
      </c>
      <c r="G250" s="13" t="str">
        <f>VLOOKUP(F250,Sheet1!A:B,2,0)</f>
        <v>Tổ chức và quản lý thi công</v>
      </c>
      <c r="H250" s="14" t="s">
        <v>1744</v>
      </c>
    </row>
    <row r="251" spans="1:8" ht="15" customHeight="1" x14ac:dyDescent="0.2">
      <c r="A251" s="4">
        <v>249</v>
      </c>
      <c r="B251" s="4">
        <v>56713</v>
      </c>
      <c r="C251" s="13" t="s">
        <v>468</v>
      </c>
      <c r="D251" s="13" t="s">
        <v>55</v>
      </c>
      <c r="E251" s="4" t="s">
        <v>480</v>
      </c>
      <c r="F251" s="4">
        <v>16424</v>
      </c>
      <c r="G251" s="13" t="str">
        <f>VLOOKUP(F251,Sheet1!A:B,2,0)</f>
        <v>Cấp thoát nước</v>
      </c>
      <c r="H251" s="14" t="s">
        <v>1417</v>
      </c>
    </row>
    <row r="252" spans="1:8" ht="15" customHeight="1" x14ac:dyDescent="0.2">
      <c r="A252" s="4">
        <v>250</v>
      </c>
      <c r="B252" s="4">
        <v>56730</v>
      </c>
      <c r="C252" s="13" t="s">
        <v>1745</v>
      </c>
      <c r="D252" s="13" t="s">
        <v>1746</v>
      </c>
      <c r="E252" s="4" t="s">
        <v>480</v>
      </c>
      <c r="F252" s="4">
        <v>16525</v>
      </c>
      <c r="G252" s="13" t="str">
        <f>VLOOKUP(F252,Sheet1!A:B,2,0)</f>
        <v>Thiết kế đường bộ</v>
      </c>
      <c r="H252" s="14" t="s">
        <v>1200</v>
      </c>
    </row>
    <row r="253" spans="1:8" ht="15" customHeight="1" x14ac:dyDescent="0.2">
      <c r="A253" s="4">
        <v>251</v>
      </c>
      <c r="B253" s="4">
        <v>56730</v>
      </c>
      <c r="C253" s="13" t="s">
        <v>1745</v>
      </c>
      <c r="D253" s="13" t="s">
        <v>1746</v>
      </c>
      <c r="E253" s="4" t="s">
        <v>480</v>
      </c>
      <c r="F253" s="4">
        <v>16217</v>
      </c>
      <c r="G253" s="13" t="str">
        <f>VLOOKUP(F253,Sheet1!A:B,2,0)</f>
        <v>Ổn định và động lực học công trình</v>
      </c>
      <c r="H253" s="14" t="s">
        <v>1232</v>
      </c>
    </row>
    <row r="254" spans="1:8" ht="15" customHeight="1" x14ac:dyDescent="0.2">
      <c r="A254" s="4">
        <v>252</v>
      </c>
      <c r="B254" s="4">
        <v>56730</v>
      </c>
      <c r="C254" s="13" t="s">
        <v>1745</v>
      </c>
      <c r="D254" s="13" t="s">
        <v>1746</v>
      </c>
      <c r="E254" s="4" t="s">
        <v>480</v>
      </c>
      <c r="F254" s="4">
        <v>16424</v>
      </c>
      <c r="G254" s="13" t="str">
        <f>VLOOKUP(F254,Sheet1!A:B,2,0)</f>
        <v>Cấp thoát nước</v>
      </c>
      <c r="H254" s="14" t="s">
        <v>1417</v>
      </c>
    </row>
    <row r="255" spans="1:8" ht="15" customHeight="1" x14ac:dyDescent="0.2">
      <c r="A255" s="4">
        <v>253</v>
      </c>
      <c r="B255" s="4">
        <v>56732</v>
      </c>
      <c r="C255" s="13" t="s">
        <v>11</v>
      </c>
      <c r="D255" s="13" t="s">
        <v>80</v>
      </c>
      <c r="E255" s="4" t="s">
        <v>480</v>
      </c>
      <c r="F255" s="4">
        <v>16424</v>
      </c>
      <c r="G255" s="13" t="str">
        <f>VLOOKUP(F255,Sheet1!A:B,2,0)</f>
        <v>Cấp thoát nước</v>
      </c>
      <c r="H255" s="14" t="s">
        <v>1742</v>
      </c>
    </row>
    <row r="256" spans="1:8" ht="15" customHeight="1" x14ac:dyDescent="0.2">
      <c r="A256" s="4">
        <v>254</v>
      </c>
      <c r="B256" s="4">
        <v>56733</v>
      </c>
      <c r="C256" s="13" t="s">
        <v>1747</v>
      </c>
      <c r="D256" s="13" t="s">
        <v>38</v>
      </c>
      <c r="E256" s="4" t="s">
        <v>119</v>
      </c>
      <c r="F256" s="4">
        <v>10</v>
      </c>
      <c r="G256" s="13" t="str">
        <f>VLOOKUP(F256,Sheet1!A:B,2,0)</f>
        <v>Phí làm bằng tốt nghiệp</v>
      </c>
      <c r="H256" s="14" t="s">
        <v>1678</v>
      </c>
    </row>
    <row r="257" spans="1:8" ht="15" customHeight="1" x14ac:dyDescent="0.2">
      <c r="A257" s="4">
        <v>255</v>
      </c>
      <c r="B257" s="4">
        <v>56737</v>
      </c>
      <c r="C257" s="13" t="s">
        <v>433</v>
      </c>
      <c r="D257" s="13" t="s">
        <v>69</v>
      </c>
      <c r="E257" s="4" t="s">
        <v>480</v>
      </c>
      <c r="F257" s="4">
        <v>16446</v>
      </c>
      <c r="G257" s="13" t="str">
        <f>VLOOKUP(F257,Sheet1!A:B,2,0)</f>
        <v>Phân tích hiệu quả đầu tư</v>
      </c>
      <c r="H257" s="14" t="s">
        <v>1201</v>
      </c>
    </row>
    <row r="258" spans="1:8" ht="15" customHeight="1" x14ac:dyDescent="0.2">
      <c r="A258" s="4">
        <v>256</v>
      </c>
      <c r="B258" s="4">
        <v>56737</v>
      </c>
      <c r="C258" s="13" t="s">
        <v>433</v>
      </c>
      <c r="D258" s="13" t="s">
        <v>69</v>
      </c>
      <c r="E258" s="4" t="s">
        <v>480</v>
      </c>
      <c r="F258" s="4">
        <v>16444</v>
      </c>
      <c r="G258" s="13" t="str">
        <f>VLOOKUP(F258,Sheet1!A:B,2,0)</f>
        <v>Lựa chọn PA kết cấu</v>
      </c>
      <c r="H258" s="14" t="s">
        <v>1679</v>
      </c>
    </row>
    <row r="259" spans="1:8" ht="15" customHeight="1" x14ac:dyDescent="0.2">
      <c r="A259" s="4">
        <v>257</v>
      </c>
      <c r="B259" s="4">
        <v>56874</v>
      </c>
      <c r="C259" s="13" t="s">
        <v>1270</v>
      </c>
      <c r="D259" s="13" t="s">
        <v>410</v>
      </c>
      <c r="E259" s="4" t="s">
        <v>1271</v>
      </c>
      <c r="F259" s="4">
        <v>17211</v>
      </c>
      <c r="G259" s="13" t="str">
        <f>VLOOKUP(F259,Sheet1!A:B,2,0)</f>
        <v>Đồ hoạ máy tính</v>
      </c>
      <c r="H259" s="14" t="s">
        <v>1200</v>
      </c>
    </row>
    <row r="260" spans="1:8" ht="15" customHeight="1" x14ac:dyDescent="0.2">
      <c r="A260" s="4">
        <v>258</v>
      </c>
      <c r="B260" s="4">
        <v>56874</v>
      </c>
      <c r="C260" s="13" t="s">
        <v>1270</v>
      </c>
      <c r="D260" s="13" t="s">
        <v>410</v>
      </c>
      <c r="E260" s="4" t="s">
        <v>1271</v>
      </c>
      <c r="F260" s="4">
        <v>17405</v>
      </c>
      <c r="G260" s="13" t="str">
        <f>VLOOKUP(F260,Sheet1!A:B,2,0)</f>
        <v>Xây dựng và quản lý dự án CNTT</v>
      </c>
      <c r="H260" s="14" t="s">
        <v>1749</v>
      </c>
    </row>
    <row r="261" spans="1:8" ht="15" customHeight="1" x14ac:dyDescent="0.2">
      <c r="A261" s="4">
        <v>259</v>
      </c>
      <c r="B261" s="4">
        <v>56929</v>
      </c>
      <c r="C261" s="13" t="s">
        <v>36</v>
      </c>
      <c r="D261" s="13" t="s">
        <v>80</v>
      </c>
      <c r="E261" s="4" t="s">
        <v>1271</v>
      </c>
      <c r="F261" s="4">
        <v>17212</v>
      </c>
      <c r="G261" s="13" t="str">
        <f>VLOOKUP(F261,Sheet1!A:B,2,0)</f>
        <v>An toàn và bảo mật thông tin</v>
      </c>
      <c r="H261" s="14" t="s">
        <v>1200</v>
      </c>
    </row>
    <row r="262" spans="1:8" ht="15" customHeight="1" x14ac:dyDescent="0.2">
      <c r="A262" s="4">
        <v>260</v>
      </c>
      <c r="B262" s="4">
        <v>56929</v>
      </c>
      <c r="C262" s="13" t="s">
        <v>36</v>
      </c>
      <c r="D262" s="13" t="s">
        <v>80</v>
      </c>
      <c r="E262" s="4" t="s">
        <v>1271</v>
      </c>
      <c r="F262" s="4">
        <v>17211</v>
      </c>
      <c r="G262" s="13" t="str">
        <f>VLOOKUP(F262,Sheet1!A:B,2,0)</f>
        <v>Đồ hoạ máy tính</v>
      </c>
      <c r="H262" s="14" t="s">
        <v>1200</v>
      </c>
    </row>
    <row r="263" spans="1:8" ht="15" customHeight="1" x14ac:dyDescent="0.2">
      <c r="A263" s="4">
        <v>261</v>
      </c>
      <c r="B263" s="4">
        <v>56977</v>
      </c>
      <c r="C263" s="13" t="s">
        <v>1594</v>
      </c>
      <c r="D263" s="13" t="s">
        <v>77</v>
      </c>
      <c r="E263" s="4" t="s">
        <v>527</v>
      </c>
      <c r="F263" s="4">
        <v>13184</v>
      </c>
      <c r="G263" s="13" t="str">
        <f>VLOOKUP(F263,Sheet1!A:B,2,0)</f>
        <v>Trạm phát điện TT 4</v>
      </c>
      <c r="H263" s="14" t="s">
        <v>1666</v>
      </c>
    </row>
    <row r="264" spans="1:8" ht="15" customHeight="1" x14ac:dyDescent="0.2">
      <c r="A264" s="4">
        <v>262</v>
      </c>
      <c r="B264" s="4">
        <v>56977</v>
      </c>
      <c r="C264" s="13" t="s">
        <v>1594</v>
      </c>
      <c r="D264" s="13" t="s">
        <v>77</v>
      </c>
      <c r="E264" s="4" t="s">
        <v>527</v>
      </c>
      <c r="F264" s="4">
        <v>13164</v>
      </c>
      <c r="G264" s="13" t="str">
        <f>VLOOKUP(F264,Sheet1!A:B,2,0)</f>
        <v>Hệ thống tự động TT 4</v>
      </c>
      <c r="H264" s="14" t="s">
        <v>1666</v>
      </c>
    </row>
    <row r="265" spans="1:8" ht="15" customHeight="1" x14ac:dyDescent="0.2">
      <c r="A265" s="4">
        <v>263</v>
      </c>
      <c r="B265" s="4">
        <v>56977</v>
      </c>
      <c r="C265" s="13" t="s">
        <v>1594</v>
      </c>
      <c r="D265" s="13" t="s">
        <v>77</v>
      </c>
      <c r="E265" s="4" t="s">
        <v>527</v>
      </c>
      <c r="F265" s="4">
        <v>13158</v>
      </c>
      <c r="G265" s="13" t="str">
        <f>VLOOKUP(F265,Sheet1!A:B,2,0)</f>
        <v>Truyền động điện TT 4</v>
      </c>
      <c r="H265" s="14" t="s">
        <v>1666</v>
      </c>
    </row>
    <row r="266" spans="1:8" x14ac:dyDescent="0.2">
      <c r="A266" s="4">
        <v>264</v>
      </c>
      <c r="B266" s="4">
        <v>56983</v>
      </c>
      <c r="C266" s="13" t="s">
        <v>1750</v>
      </c>
      <c r="D266" s="13" t="s">
        <v>6</v>
      </c>
      <c r="E266" s="4" t="s">
        <v>143</v>
      </c>
      <c r="F266" s="4">
        <v>10</v>
      </c>
      <c r="G266" s="13" t="str">
        <f>VLOOKUP(F266,Sheet1!A:B,2,0)</f>
        <v>Phí làm bằng tốt nghiệp</v>
      </c>
      <c r="H266" s="14" t="s">
        <v>1678</v>
      </c>
    </row>
    <row r="267" spans="1:8" x14ac:dyDescent="0.2">
      <c r="A267" s="4">
        <v>265</v>
      </c>
      <c r="B267" s="4">
        <v>56983</v>
      </c>
      <c r="C267" s="13" t="s">
        <v>1750</v>
      </c>
      <c r="D267" s="13" t="s">
        <v>6</v>
      </c>
      <c r="E267" s="4" t="s">
        <v>143</v>
      </c>
      <c r="F267" s="4">
        <v>17419</v>
      </c>
      <c r="G267" s="13" t="str">
        <f>VLOOKUP(F267,Sheet1!A:B,2,0)</f>
        <v>Điện toán đám mây</v>
      </c>
      <c r="H267" s="14" t="s">
        <v>1201</v>
      </c>
    </row>
    <row r="268" spans="1:8" x14ac:dyDescent="0.2">
      <c r="A268" s="4">
        <v>266</v>
      </c>
      <c r="B268" s="4">
        <v>56983</v>
      </c>
      <c r="C268" s="13" t="s">
        <v>1750</v>
      </c>
      <c r="D268" s="13" t="s">
        <v>6</v>
      </c>
      <c r="E268" s="4" t="s">
        <v>143</v>
      </c>
      <c r="F268" s="4">
        <v>17530</v>
      </c>
      <c r="G268" s="13" t="str">
        <f>VLOOKUP(F268,Sheet1!A:B,2,0)</f>
        <v>Thiết kế và quản trị mạng nâng cao</v>
      </c>
      <c r="H268" s="14" t="s">
        <v>1201</v>
      </c>
    </row>
    <row r="269" spans="1:8" x14ac:dyDescent="0.2">
      <c r="A269" s="4">
        <v>267</v>
      </c>
      <c r="B269" s="4">
        <v>56985</v>
      </c>
      <c r="C269" s="13" t="s">
        <v>36</v>
      </c>
      <c r="D269" s="13" t="s">
        <v>154</v>
      </c>
      <c r="E269" s="4" t="s">
        <v>94</v>
      </c>
      <c r="F269" s="4">
        <v>11</v>
      </c>
      <c r="G269" s="13" t="str">
        <f>VLOOKUP(F269,Sheet1!A:B,2,0)</f>
        <v>Dự lễ trao bằng</v>
      </c>
      <c r="H269" s="14" t="s">
        <v>1666</v>
      </c>
    </row>
    <row r="270" spans="1:8" x14ac:dyDescent="0.2">
      <c r="A270" s="4">
        <v>268</v>
      </c>
      <c r="B270" s="4">
        <v>56985</v>
      </c>
      <c r="C270" s="13" t="s">
        <v>36</v>
      </c>
      <c r="D270" s="13" t="s">
        <v>154</v>
      </c>
      <c r="E270" s="4" t="s">
        <v>94</v>
      </c>
      <c r="F270" s="4">
        <v>26136</v>
      </c>
      <c r="G270" s="13" t="str">
        <f>VLOOKUP(F270,Sheet1!A:B,2,0)</f>
        <v>Đồ án tốt nghiệp KMT</v>
      </c>
      <c r="H270" s="14" t="s">
        <v>1666</v>
      </c>
    </row>
    <row r="271" spans="1:8" x14ac:dyDescent="0.2">
      <c r="A271" s="4">
        <v>269</v>
      </c>
      <c r="B271" s="4">
        <v>56995</v>
      </c>
      <c r="C271" s="13" t="s">
        <v>544</v>
      </c>
      <c r="D271" s="13" t="s">
        <v>37</v>
      </c>
      <c r="E271" s="4" t="s">
        <v>94</v>
      </c>
      <c r="F271" s="4">
        <v>26137</v>
      </c>
      <c r="G271" s="13" t="str">
        <f>VLOOKUP(F271,Sheet1!A:B,2,0)</f>
        <v>Kỹ thuật tính toán các công trình, thiết kế bị xử lý nước &amp; nước thải</v>
      </c>
      <c r="H271" s="14" t="s">
        <v>1679</v>
      </c>
    </row>
    <row r="272" spans="1:8" x14ac:dyDescent="0.2">
      <c r="A272" s="4">
        <v>270</v>
      </c>
      <c r="B272" s="42">
        <v>56995</v>
      </c>
      <c r="C272" s="13" t="s">
        <v>544</v>
      </c>
      <c r="D272" s="13" t="s">
        <v>37</v>
      </c>
      <c r="E272" s="4" t="s">
        <v>94</v>
      </c>
      <c r="F272" s="4">
        <v>26138</v>
      </c>
      <c r="G272" s="13" t="str">
        <f>VLOOKUP(F272,Sheet1!A:B,2,0)</f>
        <v>Kỹ thuật tính toán các công trình , thiết bị xử lý bụi, khí thải</v>
      </c>
      <c r="H272" s="14" t="s">
        <v>1679</v>
      </c>
    </row>
    <row r="273" spans="1:8" x14ac:dyDescent="0.2">
      <c r="A273" s="4">
        <v>271</v>
      </c>
      <c r="B273" s="4">
        <v>57023</v>
      </c>
      <c r="C273" s="13" t="s">
        <v>1751</v>
      </c>
      <c r="D273" s="13" t="s">
        <v>90</v>
      </c>
      <c r="E273" s="4" t="s">
        <v>94</v>
      </c>
      <c r="F273" s="4">
        <v>26135</v>
      </c>
      <c r="G273" s="13" t="str">
        <f>VLOOKUP(F273,Sheet1!A:B,2,0)</f>
        <v>Thực tập tốt nghiệp KMT</v>
      </c>
      <c r="H273" s="14" t="s">
        <v>1200</v>
      </c>
    </row>
    <row r="274" spans="1:8" x14ac:dyDescent="0.2">
      <c r="A274" s="4">
        <v>272</v>
      </c>
      <c r="B274" s="4">
        <v>57023</v>
      </c>
      <c r="C274" s="13" t="s">
        <v>1751</v>
      </c>
      <c r="D274" s="13" t="s">
        <v>90</v>
      </c>
      <c r="E274" s="4" t="s">
        <v>94</v>
      </c>
      <c r="F274" s="4">
        <v>26137</v>
      </c>
      <c r="G274" s="13" t="str">
        <f>VLOOKUP(F274,Sheet1!A:B,2,0)</f>
        <v>Kỹ thuật tính toán các công trình, thiết kế bị xử lý nước &amp; nước thải</v>
      </c>
      <c r="H274" s="14" t="s">
        <v>1679</v>
      </c>
    </row>
    <row r="275" spans="1:8" x14ac:dyDescent="0.2">
      <c r="A275" s="4">
        <v>273</v>
      </c>
      <c r="B275" s="4">
        <v>57023</v>
      </c>
      <c r="C275" s="13" t="s">
        <v>1751</v>
      </c>
      <c r="D275" s="13" t="s">
        <v>90</v>
      </c>
      <c r="E275" s="4" t="s">
        <v>94</v>
      </c>
      <c r="F275" s="4">
        <v>26138</v>
      </c>
      <c r="G275" s="13" t="str">
        <f>VLOOKUP(F275,Sheet1!A:B,2,0)</f>
        <v>Kỹ thuật tính toán các công trình , thiết bị xử lý bụi, khí thải</v>
      </c>
      <c r="H275" s="14" t="s">
        <v>1679</v>
      </c>
    </row>
    <row r="276" spans="1:8" x14ac:dyDescent="0.2">
      <c r="A276" s="4">
        <v>274</v>
      </c>
      <c r="B276" s="42">
        <v>57148</v>
      </c>
      <c r="C276" s="13" t="s">
        <v>36</v>
      </c>
      <c r="D276" s="13" t="s">
        <v>80</v>
      </c>
      <c r="E276" s="4" t="s">
        <v>527</v>
      </c>
      <c r="F276" s="4">
        <v>13184</v>
      </c>
      <c r="G276" s="13" t="str">
        <f>VLOOKUP(F276,Sheet1!A:B,2,0)</f>
        <v>Trạm phát điện TT 4</v>
      </c>
      <c r="H276" s="14" t="s">
        <v>1666</v>
      </c>
    </row>
    <row r="277" spans="1:8" x14ac:dyDescent="0.2">
      <c r="A277" s="4">
        <v>275</v>
      </c>
      <c r="B277" s="4">
        <v>57148</v>
      </c>
      <c r="C277" s="13" t="s">
        <v>36</v>
      </c>
      <c r="D277" s="13" t="s">
        <v>80</v>
      </c>
      <c r="E277" s="4" t="s">
        <v>527</v>
      </c>
      <c r="F277" s="4">
        <v>13164</v>
      </c>
      <c r="G277" s="13" t="str">
        <f>VLOOKUP(F277,Sheet1!A:B,2,0)</f>
        <v>Hệ thống tự động TT 4</v>
      </c>
      <c r="H277" s="14" t="s">
        <v>1666</v>
      </c>
    </row>
    <row r="278" spans="1:8" x14ac:dyDescent="0.2">
      <c r="A278" s="4">
        <v>276</v>
      </c>
      <c r="B278" s="4">
        <v>57148</v>
      </c>
      <c r="C278" s="13" t="s">
        <v>36</v>
      </c>
      <c r="D278" s="13" t="s">
        <v>80</v>
      </c>
      <c r="E278" s="4" t="s">
        <v>527</v>
      </c>
      <c r="F278" s="4">
        <v>13158</v>
      </c>
      <c r="G278" s="13" t="str">
        <f>VLOOKUP(F278,Sheet1!A:B,2,0)</f>
        <v>Truyền động điện TT 4</v>
      </c>
      <c r="H278" s="14" t="s">
        <v>1666</v>
      </c>
    </row>
    <row r="279" spans="1:8" x14ac:dyDescent="0.2">
      <c r="A279" s="4">
        <v>277</v>
      </c>
      <c r="B279" s="4">
        <v>57202</v>
      </c>
      <c r="C279" s="13" t="s">
        <v>1272</v>
      </c>
      <c r="D279" s="13" t="s">
        <v>60</v>
      </c>
      <c r="E279" s="4" t="s">
        <v>546</v>
      </c>
      <c r="F279" s="4">
        <v>22613</v>
      </c>
      <c r="G279" s="13" t="str">
        <f>VLOOKUP(F279,Sheet1!A:B,2,0)</f>
        <v>Tin học ứng dụng trong kỹ thuật cơ khí</v>
      </c>
      <c r="H279" s="14" t="s">
        <v>1200</v>
      </c>
    </row>
    <row r="280" spans="1:8" x14ac:dyDescent="0.2">
      <c r="A280" s="4">
        <v>278</v>
      </c>
      <c r="B280" s="4">
        <v>57202</v>
      </c>
      <c r="C280" s="13" t="s">
        <v>1272</v>
      </c>
      <c r="D280" s="13" t="s">
        <v>60</v>
      </c>
      <c r="E280" s="4" t="s">
        <v>546</v>
      </c>
      <c r="F280" s="4">
        <v>10</v>
      </c>
      <c r="G280" s="13" t="str">
        <f>VLOOKUP(F280,Sheet1!A:B,2,0)</f>
        <v>Phí làm bằng tốt nghiệp</v>
      </c>
      <c r="H280" s="14" t="s">
        <v>1678</v>
      </c>
    </row>
    <row r="281" spans="1:8" x14ac:dyDescent="0.2">
      <c r="A281" s="4">
        <v>279</v>
      </c>
      <c r="B281" s="4">
        <v>57202</v>
      </c>
      <c r="C281" s="13" t="s">
        <v>1272</v>
      </c>
      <c r="D281" s="13" t="s">
        <v>60</v>
      </c>
      <c r="E281" s="4" t="s">
        <v>546</v>
      </c>
      <c r="F281" s="4">
        <v>22619</v>
      </c>
      <c r="G281" s="13" t="str">
        <f>VLOOKUP(F281,Sheet1!A:B,2,0)</f>
        <v>Xây dựng đề án kỹ thuật</v>
      </c>
      <c r="H281" s="14" t="s">
        <v>1201</v>
      </c>
    </row>
    <row r="282" spans="1:8" x14ac:dyDescent="0.2">
      <c r="A282" s="4">
        <v>280</v>
      </c>
      <c r="B282" s="4">
        <v>57202</v>
      </c>
      <c r="C282" s="13" t="s">
        <v>1272</v>
      </c>
      <c r="D282" s="13" t="s">
        <v>60</v>
      </c>
      <c r="E282" s="4" t="s">
        <v>546</v>
      </c>
      <c r="F282" s="4">
        <v>22618</v>
      </c>
      <c r="G282" s="13" t="str">
        <f>VLOOKUP(F282,Sheet1!A:B,2,0)</f>
        <v>Các ứng dụng của CAD</v>
      </c>
      <c r="H282" s="14" t="s">
        <v>1201</v>
      </c>
    </row>
    <row r="283" spans="1:8" x14ac:dyDescent="0.2">
      <c r="A283" s="4">
        <v>281</v>
      </c>
      <c r="B283" s="4">
        <v>57229</v>
      </c>
      <c r="C283" s="13" t="s">
        <v>649</v>
      </c>
      <c r="D283" s="13" t="s">
        <v>10</v>
      </c>
      <c r="E283" s="4" t="s">
        <v>140</v>
      </c>
      <c r="F283" s="4">
        <v>16205</v>
      </c>
      <c r="G283" s="13" t="str">
        <f>VLOOKUP(F283,Sheet1!A:B,2,0)</f>
        <v>Kết cấu thép</v>
      </c>
      <c r="H283" s="14" t="s">
        <v>1200</v>
      </c>
    </row>
    <row r="284" spans="1:8" x14ac:dyDescent="0.2">
      <c r="A284" s="4">
        <v>282</v>
      </c>
      <c r="B284" s="4">
        <v>57230</v>
      </c>
      <c r="C284" s="13" t="s">
        <v>22</v>
      </c>
      <c r="D284" s="13" t="s">
        <v>1485</v>
      </c>
      <c r="E284" s="4" t="s">
        <v>527</v>
      </c>
      <c r="F284" s="4">
        <v>13184</v>
      </c>
      <c r="G284" s="13" t="str">
        <f>VLOOKUP(F284,Sheet1!A:B,2,0)</f>
        <v>Trạm phát điện TT 4</v>
      </c>
      <c r="H284" s="14" t="s">
        <v>1666</v>
      </c>
    </row>
    <row r="285" spans="1:8" x14ac:dyDescent="0.2">
      <c r="A285" s="4">
        <v>283</v>
      </c>
      <c r="B285" s="4">
        <v>57230</v>
      </c>
      <c r="C285" s="13" t="s">
        <v>22</v>
      </c>
      <c r="D285" s="13" t="s">
        <v>1485</v>
      </c>
      <c r="E285" s="4" t="s">
        <v>527</v>
      </c>
      <c r="F285" s="4">
        <v>13164</v>
      </c>
      <c r="G285" s="13" t="str">
        <f>VLOOKUP(F285,Sheet1!A:B,2,0)</f>
        <v>Hệ thống tự động TT 4</v>
      </c>
      <c r="H285" s="14" t="s">
        <v>1666</v>
      </c>
    </row>
    <row r="286" spans="1:8" x14ac:dyDescent="0.2">
      <c r="A286" s="4">
        <v>284</v>
      </c>
      <c r="B286" s="4">
        <v>57230</v>
      </c>
      <c r="C286" s="13" t="s">
        <v>22</v>
      </c>
      <c r="D286" s="13" t="s">
        <v>1485</v>
      </c>
      <c r="E286" s="4" t="s">
        <v>527</v>
      </c>
      <c r="F286" s="4">
        <v>13158</v>
      </c>
      <c r="G286" s="13" t="str">
        <f>VLOOKUP(F286,Sheet1!A:B,2,0)</f>
        <v>Truyền động điện TT 4</v>
      </c>
      <c r="H286" s="14" t="s">
        <v>1666</v>
      </c>
    </row>
    <row r="287" spans="1:8" x14ac:dyDescent="0.2">
      <c r="A287" s="4">
        <v>285</v>
      </c>
      <c r="B287" s="4">
        <v>57235</v>
      </c>
      <c r="C287" s="13" t="s">
        <v>1752</v>
      </c>
      <c r="D287" s="13" t="s">
        <v>43</v>
      </c>
      <c r="E287" s="4" t="s">
        <v>131</v>
      </c>
      <c r="F287" s="4">
        <v>22334</v>
      </c>
      <c r="G287" s="13" t="str">
        <f>VLOOKUP(F287,Sheet1!A:B,2,0)</f>
        <v>Tính toán, thiết kế MNC</v>
      </c>
      <c r="H287" s="14" t="s">
        <v>1200</v>
      </c>
    </row>
    <row r="288" spans="1:8" x14ac:dyDescent="0.2">
      <c r="A288" s="4">
        <v>286</v>
      </c>
      <c r="B288" s="4">
        <v>57235</v>
      </c>
      <c r="C288" s="13" t="s">
        <v>1752</v>
      </c>
      <c r="D288" s="13" t="s">
        <v>43</v>
      </c>
      <c r="E288" s="4" t="s">
        <v>131</v>
      </c>
      <c r="F288" s="4">
        <v>22335</v>
      </c>
      <c r="G288" s="13" t="str">
        <f>VLOOKUP(F288,Sheet1!A:B,2,0)</f>
        <v>Chế tạo, sữa chữa, lắp ráp MNC</v>
      </c>
      <c r="H288" s="14" t="s">
        <v>1200</v>
      </c>
    </row>
    <row r="289" spans="1:8" x14ac:dyDescent="0.2">
      <c r="A289" s="4">
        <v>287</v>
      </c>
      <c r="B289" s="4">
        <v>57235</v>
      </c>
      <c r="C289" s="13" t="s">
        <v>1752</v>
      </c>
      <c r="D289" s="13" t="s">
        <v>43</v>
      </c>
      <c r="E289" s="4" t="s">
        <v>131</v>
      </c>
      <c r="F289" s="4">
        <v>22336</v>
      </c>
      <c r="G289" s="13" t="str">
        <f>VLOOKUP(F289,Sheet1!A:B,2,0)</f>
        <v>Hướng dẫn thử tải, đăng kiểm MNC</v>
      </c>
      <c r="H289" s="14" t="s">
        <v>1200</v>
      </c>
    </row>
    <row r="290" spans="1:8" x14ac:dyDescent="0.2">
      <c r="A290" s="4">
        <v>288</v>
      </c>
      <c r="B290" s="4">
        <v>57249</v>
      </c>
      <c r="C290" s="13" t="s">
        <v>1276</v>
      </c>
      <c r="D290" s="13" t="s">
        <v>1277</v>
      </c>
      <c r="E290" s="4" t="s">
        <v>111</v>
      </c>
      <c r="F290" s="4">
        <v>22720</v>
      </c>
      <c r="G290" s="13" t="str">
        <f>VLOOKUP(F290,Sheet1!A:B,2,0)</f>
        <v>Đồ án tốt nghiệp CĐT</v>
      </c>
      <c r="H290" s="14" t="s">
        <v>3982</v>
      </c>
    </row>
    <row r="291" spans="1:8" x14ac:dyDescent="0.2">
      <c r="A291" s="4">
        <v>289</v>
      </c>
      <c r="B291" s="4">
        <v>57252</v>
      </c>
      <c r="C291" s="13" t="s">
        <v>72</v>
      </c>
      <c r="D291" s="13" t="s">
        <v>30</v>
      </c>
      <c r="E291" s="4" t="s">
        <v>111</v>
      </c>
      <c r="F291" s="4">
        <v>22720</v>
      </c>
      <c r="G291" s="13" t="str">
        <f>VLOOKUP(F291,Sheet1!A:B,2,0)</f>
        <v>Đồ án tốt nghiệp CĐT</v>
      </c>
      <c r="H291" s="14" t="s">
        <v>3983</v>
      </c>
    </row>
    <row r="292" spans="1:8" x14ac:dyDescent="0.2">
      <c r="A292" s="4">
        <v>290</v>
      </c>
      <c r="B292" s="4">
        <v>57285</v>
      </c>
      <c r="C292" s="13" t="s">
        <v>157</v>
      </c>
      <c r="D292" s="13" t="s">
        <v>47</v>
      </c>
      <c r="E292" s="4" t="s">
        <v>111</v>
      </c>
      <c r="F292" s="4">
        <v>11</v>
      </c>
      <c r="G292" s="13" t="str">
        <f>VLOOKUP(F292,Sheet1!A:B,2,0)</f>
        <v>Dự lễ trao bằng</v>
      </c>
      <c r="H292" s="14" t="s">
        <v>1678</v>
      </c>
    </row>
    <row r="293" spans="1:8" x14ac:dyDescent="0.2">
      <c r="A293" s="4">
        <v>291</v>
      </c>
      <c r="B293" s="4">
        <v>57285</v>
      </c>
      <c r="C293" s="13" t="s">
        <v>157</v>
      </c>
      <c r="D293" s="13" t="s">
        <v>47</v>
      </c>
      <c r="E293" s="4" t="s">
        <v>111</v>
      </c>
      <c r="F293" s="4">
        <v>10</v>
      </c>
      <c r="G293" s="13" t="str">
        <f>VLOOKUP(F293,Sheet1!A:B,2,0)</f>
        <v>Phí làm bằng tốt nghiệp</v>
      </c>
      <c r="H293" s="14" t="s">
        <v>1678</v>
      </c>
    </row>
    <row r="294" spans="1:8" x14ac:dyDescent="0.2">
      <c r="A294" s="4">
        <v>292</v>
      </c>
      <c r="B294" s="4">
        <v>57304</v>
      </c>
      <c r="C294" s="13" t="s">
        <v>1753</v>
      </c>
      <c r="D294" s="13" t="s">
        <v>91</v>
      </c>
      <c r="E294" s="4" t="s">
        <v>1668</v>
      </c>
      <c r="F294" s="4">
        <v>10</v>
      </c>
      <c r="G294" s="13" t="str">
        <f>VLOOKUP(F294,Sheet1!A:B,2,0)</f>
        <v>Phí làm bằng tốt nghiệp</v>
      </c>
      <c r="H294" s="14" t="s">
        <v>1678</v>
      </c>
    </row>
    <row r="295" spans="1:8" x14ac:dyDescent="0.2">
      <c r="A295" s="4">
        <v>293</v>
      </c>
      <c r="B295" s="4">
        <v>57304</v>
      </c>
      <c r="C295" s="13" t="s">
        <v>1753</v>
      </c>
      <c r="D295" s="13" t="s">
        <v>91</v>
      </c>
      <c r="E295" s="4" t="s">
        <v>1668</v>
      </c>
      <c r="F295" s="4">
        <v>17226</v>
      </c>
      <c r="G295" s="13" t="str">
        <f>VLOOKUP(F295,Sheet1!A:B,2,0)</f>
        <v>Thị giác máy tính</v>
      </c>
      <c r="H295" s="14" t="s">
        <v>1200</v>
      </c>
    </row>
    <row r="296" spans="1:8" x14ac:dyDescent="0.2">
      <c r="A296" s="4">
        <v>294</v>
      </c>
      <c r="B296" s="4">
        <v>57304</v>
      </c>
      <c r="C296" s="13" t="s">
        <v>1753</v>
      </c>
      <c r="D296" s="13" t="s">
        <v>91</v>
      </c>
      <c r="E296" s="4" t="s">
        <v>1668</v>
      </c>
      <c r="F296" s="4">
        <v>17911</v>
      </c>
      <c r="G296" s="13" t="str">
        <f>VLOOKUP(F296,Sheet1!A:B,2,0)</f>
        <v>Xây dựng và phát triển dự án CNTT</v>
      </c>
      <c r="H296" s="14" t="s">
        <v>1201</v>
      </c>
    </row>
    <row r="297" spans="1:8" x14ac:dyDescent="0.2">
      <c r="A297" s="4">
        <v>295</v>
      </c>
      <c r="B297" s="4">
        <v>57323</v>
      </c>
      <c r="C297" s="13" t="s">
        <v>1754</v>
      </c>
      <c r="D297" s="13" t="s">
        <v>23</v>
      </c>
      <c r="E297" s="4" t="s">
        <v>108</v>
      </c>
      <c r="F297" s="4">
        <v>16205</v>
      </c>
      <c r="G297" s="13" t="str">
        <f>VLOOKUP(F297,Sheet1!A:B,2,0)</f>
        <v>Kết cấu thép</v>
      </c>
      <c r="H297" s="14" t="s">
        <v>1200</v>
      </c>
    </row>
    <row r="298" spans="1:8" x14ac:dyDescent="0.2">
      <c r="A298" s="4">
        <v>296</v>
      </c>
      <c r="B298" s="4">
        <v>57363</v>
      </c>
      <c r="C298" s="13" t="s">
        <v>36</v>
      </c>
      <c r="D298" s="13" t="s">
        <v>107</v>
      </c>
      <c r="E298" s="4" t="s">
        <v>549</v>
      </c>
      <c r="F298" s="4">
        <v>17226</v>
      </c>
      <c r="G298" s="13" t="str">
        <f>VLOOKUP(F298,Sheet1!A:B,2,0)</f>
        <v>Thị giác máy tính</v>
      </c>
      <c r="H298" s="14" t="s">
        <v>1200</v>
      </c>
    </row>
    <row r="299" spans="1:8" x14ac:dyDescent="0.2">
      <c r="A299" s="4">
        <v>297</v>
      </c>
      <c r="B299" s="4">
        <v>57398</v>
      </c>
      <c r="C299" s="13" t="s">
        <v>123</v>
      </c>
      <c r="D299" s="13" t="s">
        <v>413</v>
      </c>
      <c r="E299" s="4" t="s">
        <v>641</v>
      </c>
      <c r="F299" s="4">
        <v>11</v>
      </c>
      <c r="G299" s="13" t="str">
        <f>VLOOKUP(F299,Sheet1!A:B,2,0)</f>
        <v>Dự lễ trao bằng</v>
      </c>
      <c r="H299" s="14" t="s">
        <v>1666</v>
      </c>
    </row>
    <row r="300" spans="1:8" x14ac:dyDescent="0.2">
      <c r="A300" s="4">
        <v>298</v>
      </c>
      <c r="B300" s="4">
        <v>57403</v>
      </c>
      <c r="C300" s="13" t="s">
        <v>31</v>
      </c>
      <c r="D300" s="13" t="s">
        <v>6</v>
      </c>
      <c r="E300" s="4" t="s">
        <v>549</v>
      </c>
      <c r="F300" s="4">
        <v>17226</v>
      </c>
      <c r="G300" s="13" t="str">
        <f>VLOOKUP(F300,Sheet1!A:B,2,0)</f>
        <v>Thị giác máy tính</v>
      </c>
      <c r="H300" s="14" t="s">
        <v>1200</v>
      </c>
    </row>
    <row r="301" spans="1:8" x14ac:dyDescent="0.2">
      <c r="A301" s="4">
        <v>299</v>
      </c>
      <c r="B301" s="4">
        <v>57424</v>
      </c>
      <c r="C301" s="13" t="s">
        <v>1282</v>
      </c>
      <c r="D301" s="13" t="s">
        <v>43</v>
      </c>
      <c r="E301" s="4" t="s">
        <v>126</v>
      </c>
      <c r="F301" s="4">
        <v>16207</v>
      </c>
      <c r="G301" s="13" t="str">
        <f>VLOOKUP(F301,Sheet1!A:B,2,0)</f>
        <v>Thi công cơ bản</v>
      </c>
      <c r="H301" s="14" t="s">
        <v>1264</v>
      </c>
    </row>
    <row r="302" spans="1:8" x14ac:dyDescent="0.2">
      <c r="A302" s="4">
        <v>300</v>
      </c>
      <c r="B302" s="4">
        <v>57424</v>
      </c>
      <c r="C302" s="13" t="s">
        <v>1282</v>
      </c>
      <c r="D302" s="13" t="s">
        <v>43</v>
      </c>
      <c r="E302" s="4" t="s">
        <v>126</v>
      </c>
      <c r="F302" s="4">
        <v>16520</v>
      </c>
      <c r="G302" s="13" t="str">
        <f>VLOOKUP(F302,Sheet1!A:B,2,0)</f>
        <v>An toàn lao động</v>
      </c>
      <c r="H302" s="14" t="s">
        <v>1264</v>
      </c>
    </row>
    <row r="303" spans="1:8" x14ac:dyDescent="0.2">
      <c r="A303" s="4">
        <v>301</v>
      </c>
      <c r="B303" s="4">
        <v>57445</v>
      </c>
      <c r="C303" s="13" t="s">
        <v>1755</v>
      </c>
      <c r="D303" s="13" t="s">
        <v>92</v>
      </c>
      <c r="E303" s="4" t="s">
        <v>124</v>
      </c>
      <c r="F303" s="4">
        <v>13157</v>
      </c>
      <c r="G303" s="13" t="str">
        <f>VLOOKUP(F303,Sheet1!A:B,2,0)</f>
        <v>Đồ án tốt nghiệp ĐTT</v>
      </c>
      <c r="H303" s="14" t="s">
        <v>1203</v>
      </c>
    </row>
    <row r="304" spans="1:8" x14ac:dyDescent="0.2">
      <c r="A304" s="4">
        <v>302</v>
      </c>
      <c r="B304" s="4">
        <v>57454</v>
      </c>
      <c r="C304" s="13" t="s">
        <v>1756</v>
      </c>
      <c r="D304" s="13" t="s">
        <v>486</v>
      </c>
      <c r="E304" s="4" t="s">
        <v>143</v>
      </c>
      <c r="F304" s="4">
        <v>17520</v>
      </c>
      <c r="G304" s="13" t="str">
        <f>VLOOKUP(F304,Sheet1!A:B,2,0)</f>
        <v>An ninh mạng</v>
      </c>
      <c r="H304" s="14" t="s">
        <v>1200</v>
      </c>
    </row>
    <row r="305" spans="1:8" x14ac:dyDescent="0.2">
      <c r="A305" s="4">
        <v>303</v>
      </c>
      <c r="B305" s="4">
        <v>57466</v>
      </c>
      <c r="C305" s="13" t="s">
        <v>1653</v>
      </c>
      <c r="D305" s="13" t="s">
        <v>62</v>
      </c>
      <c r="E305" s="4" t="s">
        <v>551</v>
      </c>
      <c r="F305" s="4">
        <v>10</v>
      </c>
      <c r="G305" s="13" t="str">
        <f>VLOOKUP(F305,Sheet1!A:B,2,0)</f>
        <v>Phí làm bằng tốt nghiệp</v>
      </c>
      <c r="H305" s="14" t="s">
        <v>1678</v>
      </c>
    </row>
    <row r="306" spans="1:8" x14ac:dyDescent="0.2">
      <c r="A306" s="4">
        <v>304</v>
      </c>
      <c r="B306" s="4">
        <v>57466</v>
      </c>
      <c r="C306" s="13" t="s">
        <v>1653</v>
      </c>
      <c r="D306" s="13" t="s">
        <v>62</v>
      </c>
      <c r="E306" s="4" t="s">
        <v>551</v>
      </c>
      <c r="F306" s="4">
        <v>17419</v>
      </c>
      <c r="G306" s="13" t="str">
        <f>VLOOKUP(F306,Sheet1!A:B,2,0)</f>
        <v>Điện toán đám mây</v>
      </c>
      <c r="H306" s="14" t="s">
        <v>1201</v>
      </c>
    </row>
    <row r="307" spans="1:8" x14ac:dyDescent="0.2">
      <c r="A307" s="4">
        <v>305</v>
      </c>
      <c r="B307" s="4">
        <v>57466</v>
      </c>
      <c r="C307" s="13" t="s">
        <v>1653</v>
      </c>
      <c r="D307" s="13" t="s">
        <v>62</v>
      </c>
      <c r="E307" s="4" t="s">
        <v>551</v>
      </c>
      <c r="F307" s="4">
        <v>17530</v>
      </c>
      <c r="G307" s="13" t="str">
        <f>VLOOKUP(F307,Sheet1!A:B,2,0)</f>
        <v>Thiết kế và quản trị mạng nâng cao</v>
      </c>
      <c r="H307" s="14" t="s">
        <v>1201</v>
      </c>
    </row>
    <row r="308" spans="1:8" x14ac:dyDescent="0.2">
      <c r="A308" s="4">
        <v>306</v>
      </c>
      <c r="B308" s="4">
        <v>57477</v>
      </c>
      <c r="C308" s="13" t="s">
        <v>1243</v>
      </c>
      <c r="D308" s="13" t="s">
        <v>55</v>
      </c>
      <c r="E308" s="4" t="s">
        <v>143</v>
      </c>
      <c r="F308" s="4">
        <v>17520</v>
      </c>
      <c r="G308" s="13" t="str">
        <f>VLOOKUP(F308,Sheet1!A:B,2,0)</f>
        <v>An ninh mạng</v>
      </c>
      <c r="H308" s="14" t="s">
        <v>1200</v>
      </c>
    </row>
    <row r="309" spans="1:8" x14ac:dyDescent="0.2">
      <c r="A309" s="4">
        <v>307</v>
      </c>
      <c r="B309" s="4">
        <v>57492</v>
      </c>
      <c r="C309" s="13" t="s">
        <v>44</v>
      </c>
      <c r="D309" s="13" t="s">
        <v>90</v>
      </c>
      <c r="E309" s="4" t="s">
        <v>143</v>
      </c>
      <c r="F309" s="4">
        <v>17419</v>
      </c>
      <c r="G309" s="13" t="str">
        <f>VLOOKUP(F309,Sheet1!A:B,2,0)</f>
        <v>Điện toán đám mây</v>
      </c>
      <c r="H309" s="14" t="s">
        <v>1201</v>
      </c>
    </row>
    <row r="310" spans="1:8" x14ac:dyDescent="0.2">
      <c r="A310" s="4">
        <v>308</v>
      </c>
      <c r="B310" s="4">
        <v>57492</v>
      </c>
      <c r="C310" s="13" t="s">
        <v>44</v>
      </c>
      <c r="D310" s="13" t="s">
        <v>90</v>
      </c>
      <c r="E310" s="4" t="s">
        <v>143</v>
      </c>
      <c r="F310" s="4">
        <v>17530</v>
      </c>
      <c r="G310" s="13" t="str">
        <f>VLOOKUP(F310,Sheet1!A:B,2,0)</f>
        <v>Thiết kế và quản trị mạng nâng cao</v>
      </c>
      <c r="H310" s="14" t="s">
        <v>1201</v>
      </c>
    </row>
    <row r="311" spans="1:8" x14ac:dyDescent="0.2">
      <c r="A311" s="4">
        <v>309</v>
      </c>
      <c r="B311" s="4">
        <v>57502</v>
      </c>
      <c r="C311" s="13" t="s">
        <v>417</v>
      </c>
      <c r="D311" s="13" t="s">
        <v>440</v>
      </c>
      <c r="E311" s="4" t="s">
        <v>143</v>
      </c>
      <c r="F311" s="4">
        <v>17419</v>
      </c>
      <c r="G311" s="13" t="str">
        <f>VLOOKUP(F311,Sheet1!A:B,2,0)</f>
        <v>Điện toán đám mây</v>
      </c>
      <c r="H311" s="14" t="s">
        <v>1666</v>
      </c>
    </row>
    <row r="312" spans="1:8" x14ac:dyDescent="0.2">
      <c r="A312" s="4">
        <v>310</v>
      </c>
      <c r="B312" s="4">
        <v>57502</v>
      </c>
      <c r="C312" s="13" t="s">
        <v>417</v>
      </c>
      <c r="D312" s="13" t="s">
        <v>440</v>
      </c>
      <c r="E312" s="4" t="s">
        <v>143</v>
      </c>
      <c r="F312" s="4">
        <v>17530</v>
      </c>
      <c r="G312" s="13" t="str">
        <f>VLOOKUP(F312,Sheet1!A:B,2,0)</f>
        <v>Thiết kế và quản trị mạng nâng cao</v>
      </c>
      <c r="H312" s="14" t="s">
        <v>1666</v>
      </c>
    </row>
    <row r="313" spans="1:8" x14ac:dyDescent="0.2">
      <c r="A313" s="4">
        <v>311</v>
      </c>
      <c r="B313" s="4">
        <v>57538</v>
      </c>
      <c r="C313" s="13" t="s">
        <v>120</v>
      </c>
      <c r="D313" s="13" t="s">
        <v>54</v>
      </c>
      <c r="E313" s="4" t="s">
        <v>552</v>
      </c>
      <c r="F313" s="4">
        <v>13497</v>
      </c>
      <c r="G313" s="13" t="str">
        <f>VLOOKUP(F313,Sheet1!A:B,2,0)</f>
        <v>Thông tin đo lường trong hệ thống điện 2</v>
      </c>
      <c r="H313" s="14" t="s">
        <v>1201</v>
      </c>
    </row>
    <row r="314" spans="1:8" x14ac:dyDescent="0.2">
      <c r="A314" s="4">
        <v>312</v>
      </c>
      <c r="B314" s="4">
        <v>57538</v>
      </c>
      <c r="C314" s="13" t="s">
        <v>120</v>
      </c>
      <c r="D314" s="13" t="s">
        <v>54</v>
      </c>
      <c r="E314" s="4" t="s">
        <v>552</v>
      </c>
      <c r="F314" s="4">
        <v>10</v>
      </c>
      <c r="G314" s="13" t="str">
        <f>VLOOKUP(F314,Sheet1!A:B,2,0)</f>
        <v>Phí làm bằng tốt nghiệp</v>
      </c>
      <c r="H314" s="14" t="s">
        <v>1678</v>
      </c>
    </row>
    <row r="315" spans="1:8" x14ac:dyDescent="0.2">
      <c r="A315" s="4">
        <v>313</v>
      </c>
      <c r="B315" s="4">
        <v>57538</v>
      </c>
      <c r="C315" s="13" t="s">
        <v>120</v>
      </c>
      <c r="D315" s="13" t="s">
        <v>54</v>
      </c>
      <c r="E315" s="4" t="s">
        <v>552</v>
      </c>
      <c r="F315" s="4">
        <v>13498</v>
      </c>
      <c r="G315" s="13" t="str">
        <f>VLOOKUP(F315,Sheet1!A:B,2,0)</f>
        <v>Bảo vệ hệ thống điện 2</v>
      </c>
      <c r="H315" s="14" t="s">
        <v>1201</v>
      </c>
    </row>
    <row r="316" spans="1:8" x14ac:dyDescent="0.2">
      <c r="A316" s="4">
        <v>314</v>
      </c>
      <c r="B316" s="4">
        <v>57538</v>
      </c>
      <c r="C316" s="13" t="s">
        <v>120</v>
      </c>
      <c r="D316" s="13" t="s">
        <v>54</v>
      </c>
      <c r="E316" s="4" t="s">
        <v>552</v>
      </c>
      <c r="F316" s="4">
        <v>13499</v>
      </c>
      <c r="G316" s="13" t="str">
        <f>VLOOKUP(F316,Sheet1!A:B,2,0)</f>
        <v>Điều khiển và vận hành hệ thống điện 2</v>
      </c>
      <c r="H316" s="14" t="s">
        <v>1201</v>
      </c>
    </row>
    <row r="317" spans="1:8" x14ac:dyDescent="0.2">
      <c r="A317" s="4">
        <v>315</v>
      </c>
      <c r="B317" s="4">
        <v>57566</v>
      </c>
      <c r="C317" s="13" t="s">
        <v>1301</v>
      </c>
      <c r="D317" s="13" t="s">
        <v>33</v>
      </c>
      <c r="E317" s="4" t="s">
        <v>531</v>
      </c>
      <c r="F317" s="4">
        <v>13103</v>
      </c>
      <c r="G317" s="13" t="str">
        <f>VLOOKUP(F317,Sheet1!A:B,2,0)</f>
        <v>Cơ sở truyền động điện</v>
      </c>
      <c r="H317" s="14" t="s">
        <v>1200</v>
      </c>
    </row>
    <row r="318" spans="1:8" x14ac:dyDescent="0.2">
      <c r="A318" s="4">
        <v>316</v>
      </c>
      <c r="B318" s="4">
        <v>57581</v>
      </c>
      <c r="C318" s="13" t="s">
        <v>36</v>
      </c>
      <c r="D318" s="13" t="s">
        <v>55</v>
      </c>
      <c r="E318" s="4" t="s">
        <v>1274</v>
      </c>
      <c r="F318" s="4">
        <v>22126</v>
      </c>
      <c r="G318" s="13" t="str">
        <f>VLOOKUP(F318,Sheet1!A:B,2,0)</f>
        <v>Đồ án tốt nghiệp KTO</v>
      </c>
      <c r="H318" s="14" t="s">
        <v>1666</v>
      </c>
    </row>
    <row r="319" spans="1:8" x14ac:dyDescent="0.2">
      <c r="A319" s="4">
        <v>317</v>
      </c>
      <c r="B319" s="4">
        <v>57590</v>
      </c>
      <c r="C319" s="13" t="s">
        <v>1757</v>
      </c>
      <c r="D319" s="13" t="s">
        <v>106</v>
      </c>
      <c r="E319" s="4" t="s">
        <v>151</v>
      </c>
      <c r="F319" s="4">
        <v>11421</v>
      </c>
      <c r="G319" s="13" t="str">
        <f>VLOOKUP(F319,Sheet1!A:B,2,0)</f>
        <v>Bộ Luật Hàng hải Việt Nam</v>
      </c>
      <c r="H319" s="14" t="s">
        <v>1201</v>
      </c>
    </row>
    <row r="320" spans="1:8" x14ac:dyDescent="0.2">
      <c r="A320" s="4">
        <v>318</v>
      </c>
      <c r="B320" s="4">
        <v>57590</v>
      </c>
      <c r="C320" s="13" t="s">
        <v>1757</v>
      </c>
      <c r="D320" s="13" t="s">
        <v>106</v>
      </c>
      <c r="E320" s="4" t="s">
        <v>151</v>
      </c>
      <c r="F320" s="4">
        <v>11499</v>
      </c>
      <c r="G320" s="13" t="str">
        <f>VLOOKUP(F320,Sheet1!A:B,2,0)</f>
        <v>Đồ án tốt nghiệp</v>
      </c>
      <c r="H320" s="14" t="s">
        <v>1203</v>
      </c>
    </row>
    <row r="321" spans="1:8" x14ac:dyDescent="0.2">
      <c r="A321" s="4">
        <v>319</v>
      </c>
      <c r="B321" s="4">
        <v>57605</v>
      </c>
      <c r="C321" s="13" t="s">
        <v>907</v>
      </c>
      <c r="D321" s="13" t="s">
        <v>90</v>
      </c>
      <c r="E321" s="4" t="s">
        <v>643</v>
      </c>
      <c r="F321" s="4">
        <v>22222</v>
      </c>
      <c r="G321" s="13" t="str">
        <f>VLOOKUP(F321,Sheet1!A:B,2,0)</f>
        <v>Đồ án tốt nghiệp KNL</v>
      </c>
      <c r="H321" s="14" t="s">
        <v>3982</v>
      </c>
    </row>
    <row r="322" spans="1:8" x14ac:dyDescent="0.2">
      <c r="A322" s="4">
        <v>320</v>
      </c>
      <c r="B322" s="4">
        <v>57631</v>
      </c>
      <c r="C322" s="13" t="s">
        <v>1758</v>
      </c>
      <c r="D322" s="13" t="s">
        <v>1315</v>
      </c>
      <c r="E322" s="4" t="s">
        <v>1286</v>
      </c>
      <c r="F322" s="4">
        <v>15312</v>
      </c>
      <c r="G322" s="13" t="str">
        <f>VLOOKUP(F322,Sheet1!A:B,2,0)</f>
        <v>Kinh doanh vận tải biển</v>
      </c>
      <c r="H322" s="14" t="s">
        <v>1666</v>
      </c>
    </row>
    <row r="323" spans="1:8" x14ac:dyDescent="0.2">
      <c r="A323" s="4">
        <v>321</v>
      </c>
      <c r="B323" s="4">
        <v>57631</v>
      </c>
      <c r="C323" s="13" t="s">
        <v>1758</v>
      </c>
      <c r="D323" s="13" t="s">
        <v>1315</v>
      </c>
      <c r="E323" s="4" t="s">
        <v>1286</v>
      </c>
      <c r="F323" s="4">
        <v>15114</v>
      </c>
      <c r="G323" s="13" t="str">
        <f>VLOOKUP(F323,Sheet1!A:B,2,0)</f>
        <v>Kinh tế học</v>
      </c>
      <c r="H323" s="14" t="s">
        <v>1666</v>
      </c>
    </row>
    <row r="324" spans="1:8" x14ac:dyDescent="0.2">
      <c r="A324" s="4">
        <v>322</v>
      </c>
      <c r="B324" s="4">
        <v>57631</v>
      </c>
      <c r="C324" s="13" t="s">
        <v>1758</v>
      </c>
      <c r="D324" s="13" t="s">
        <v>1315</v>
      </c>
      <c r="E324" s="4" t="s">
        <v>1286</v>
      </c>
      <c r="F324" s="4">
        <v>15311</v>
      </c>
      <c r="G324" s="13" t="str">
        <f>VLOOKUP(F324,Sheet1!A:B,2,0)</f>
        <v>Kinh doanh cảng biển</v>
      </c>
      <c r="H324" s="14" t="s">
        <v>1666</v>
      </c>
    </row>
    <row r="325" spans="1:8" x14ac:dyDescent="0.2">
      <c r="A325" s="4">
        <v>323</v>
      </c>
      <c r="B325" s="4">
        <v>57638</v>
      </c>
      <c r="C325" s="13" t="s">
        <v>1760</v>
      </c>
      <c r="D325" s="13" t="s">
        <v>399</v>
      </c>
      <c r="E325" s="4" t="s">
        <v>1286</v>
      </c>
      <c r="F325" s="4">
        <v>15344</v>
      </c>
      <c r="G325" s="13" t="str">
        <f>VLOOKUP(F325,Sheet1!A:B,2,0)</f>
        <v>Đồ án tốt nghiệp KTB</v>
      </c>
      <c r="H325" s="14" t="s">
        <v>1203</v>
      </c>
    </row>
    <row r="326" spans="1:8" x14ac:dyDescent="0.2">
      <c r="A326" s="4">
        <v>324</v>
      </c>
      <c r="B326" s="4">
        <v>57638</v>
      </c>
      <c r="C326" s="13" t="s">
        <v>1760</v>
      </c>
      <c r="D326" s="13" t="s">
        <v>399</v>
      </c>
      <c r="E326" s="4" t="s">
        <v>1286</v>
      </c>
      <c r="F326" s="4">
        <v>10</v>
      </c>
      <c r="G326" s="13" t="str">
        <f>VLOOKUP(F326,Sheet1!A:B,2,0)</f>
        <v>Phí làm bằng tốt nghiệp</v>
      </c>
      <c r="H326" s="14" t="s">
        <v>1678</v>
      </c>
    </row>
    <row r="327" spans="1:8" x14ac:dyDescent="0.2">
      <c r="A327" s="4">
        <v>325</v>
      </c>
      <c r="B327" s="4">
        <v>57666</v>
      </c>
      <c r="C327" s="13" t="s">
        <v>1287</v>
      </c>
      <c r="D327" s="13" t="s">
        <v>71</v>
      </c>
      <c r="E327" s="4" t="s">
        <v>1286</v>
      </c>
      <c r="F327" s="4">
        <v>15606</v>
      </c>
      <c r="G327" s="13" t="str">
        <f>VLOOKUP(F327,Sheet1!A:B,2,0)</f>
        <v>Quan hệ kinh tế thế giới</v>
      </c>
      <c r="H327" s="14" t="s">
        <v>1288</v>
      </c>
    </row>
    <row r="328" spans="1:8" x14ac:dyDescent="0.2">
      <c r="A328" s="4">
        <v>326</v>
      </c>
      <c r="B328" s="4">
        <v>57666</v>
      </c>
      <c r="C328" s="13" t="s">
        <v>1287</v>
      </c>
      <c r="D328" s="13" t="s">
        <v>71</v>
      </c>
      <c r="E328" s="4" t="s">
        <v>1286</v>
      </c>
      <c r="F328" s="4">
        <v>15205</v>
      </c>
      <c r="G328" s="13" t="str">
        <f>VLOOKUP(F328,Sheet1!A:B,2,0)</f>
        <v>Toán kinh tế</v>
      </c>
      <c r="H328" s="14" t="s">
        <v>1288</v>
      </c>
    </row>
    <row r="329" spans="1:8" x14ac:dyDescent="0.2">
      <c r="A329" s="4">
        <v>327</v>
      </c>
      <c r="B329" s="4">
        <v>57666</v>
      </c>
      <c r="C329" s="13" t="s">
        <v>1287</v>
      </c>
      <c r="D329" s="13" t="s">
        <v>71</v>
      </c>
      <c r="E329" s="4" t="s">
        <v>1286</v>
      </c>
      <c r="F329" s="4">
        <v>10</v>
      </c>
      <c r="G329" s="13" t="str">
        <f>VLOOKUP(F329,Sheet1!A:B,2,0)</f>
        <v>Phí làm bằng tốt nghiệp</v>
      </c>
      <c r="H329" s="14" t="s">
        <v>1678</v>
      </c>
    </row>
    <row r="330" spans="1:8" x14ac:dyDescent="0.2">
      <c r="A330" s="4">
        <v>328</v>
      </c>
      <c r="B330" s="4">
        <v>57668</v>
      </c>
      <c r="C330" s="13" t="s">
        <v>123</v>
      </c>
      <c r="D330" s="13" t="s">
        <v>45</v>
      </c>
      <c r="E330" s="4" t="s">
        <v>1286</v>
      </c>
      <c r="F330" s="4">
        <v>15344</v>
      </c>
      <c r="G330" s="13" t="str">
        <f>VLOOKUP(F330,Sheet1!A:B,2,0)</f>
        <v>Đồ án tốt nghiệp KTB</v>
      </c>
      <c r="H330" s="14" t="s">
        <v>1203</v>
      </c>
    </row>
    <row r="331" spans="1:8" x14ac:dyDescent="0.2">
      <c r="A331" s="4">
        <v>329</v>
      </c>
      <c r="B331" s="4">
        <v>57829</v>
      </c>
      <c r="C331" s="13" t="s">
        <v>156</v>
      </c>
      <c r="D331" s="13" t="s">
        <v>164</v>
      </c>
      <c r="E331" s="4" t="s">
        <v>633</v>
      </c>
      <c r="F331" s="4">
        <v>15609</v>
      </c>
      <c r="G331" s="13" t="str">
        <f>VLOOKUP(F331,Sheet1!A:B,2,0)</f>
        <v>Kinh tế ngoại thương</v>
      </c>
      <c r="H331" s="14" t="s">
        <v>1200</v>
      </c>
    </row>
    <row r="332" spans="1:8" x14ac:dyDescent="0.2">
      <c r="A332" s="4">
        <v>330</v>
      </c>
      <c r="B332" s="4">
        <v>57831</v>
      </c>
      <c r="C332" s="13" t="s">
        <v>58</v>
      </c>
      <c r="D332" s="13" t="s">
        <v>560</v>
      </c>
      <c r="E332" s="4" t="s">
        <v>522</v>
      </c>
      <c r="F332" s="4" t="s">
        <v>1763</v>
      </c>
      <c r="G332" s="13" t="str">
        <f>VLOOKUP(F332,Sheet1!A:B,2,0)</f>
        <v>Thực tập tốt nghiệp KTB</v>
      </c>
      <c r="H332" s="14" t="s">
        <v>516</v>
      </c>
    </row>
    <row r="333" spans="1:8" x14ac:dyDescent="0.2">
      <c r="A333" s="4">
        <v>331</v>
      </c>
      <c r="B333" s="4">
        <v>57897</v>
      </c>
      <c r="C333" s="13" t="s">
        <v>505</v>
      </c>
      <c r="D333" s="13" t="s">
        <v>506</v>
      </c>
      <c r="E333" s="4" t="s">
        <v>1289</v>
      </c>
      <c r="F333" s="4">
        <v>15114</v>
      </c>
      <c r="G333" s="13" t="str">
        <f>VLOOKUP(F333,Sheet1!A:B,2,0)</f>
        <v>Kinh tế học</v>
      </c>
      <c r="H333" s="14" t="s">
        <v>1201</v>
      </c>
    </row>
    <row r="334" spans="1:8" x14ac:dyDescent="0.2">
      <c r="A334" s="4">
        <v>332</v>
      </c>
      <c r="B334" s="4">
        <v>57897</v>
      </c>
      <c r="C334" s="13" t="s">
        <v>505</v>
      </c>
      <c r="D334" s="13" t="s">
        <v>506</v>
      </c>
      <c r="E334" s="4" t="s">
        <v>1289</v>
      </c>
      <c r="F334" s="4">
        <v>28117</v>
      </c>
      <c r="G334" s="13" t="str">
        <f>VLOOKUP(F334,Sheet1!A:B,2,0)</f>
        <v>Tổ chức công tác kế toán</v>
      </c>
      <c r="H334" s="14" t="s">
        <v>1201</v>
      </c>
    </row>
    <row r="335" spans="1:8" x14ac:dyDescent="0.2">
      <c r="A335" s="4">
        <v>333</v>
      </c>
      <c r="B335" s="4">
        <v>57897</v>
      </c>
      <c r="C335" s="13" t="s">
        <v>505</v>
      </c>
      <c r="D335" s="13" t="s">
        <v>506</v>
      </c>
      <c r="E335" s="4" t="s">
        <v>1289</v>
      </c>
      <c r="F335" s="4">
        <v>28310</v>
      </c>
      <c r="G335" s="13" t="str">
        <f>VLOOKUP(F335,Sheet1!A:B,2,0)</f>
        <v>Phân tích báo cáo tài chính</v>
      </c>
      <c r="H335" s="14" t="s">
        <v>1201</v>
      </c>
    </row>
    <row r="336" spans="1:8" x14ac:dyDescent="0.2">
      <c r="A336" s="4">
        <v>334</v>
      </c>
      <c r="B336" s="4">
        <v>57899</v>
      </c>
      <c r="C336" s="13" t="s">
        <v>109</v>
      </c>
      <c r="D336" s="13" t="s">
        <v>453</v>
      </c>
      <c r="E336" s="4" t="s">
        <v>518</v>
      </c>
      <c r="F336" s="4">
        <v>24101</v>
      </c>
      <c r="G336" s="13" t="str">
        <f>VLOOKUP(F336,Sheet1!A:B,2,0)</f>
        <v>Đường lối QS của Đảng</v>
      </c>
      <c r="H336" s="14" t="s">
        <v>1200</v>
      </c>
    </row>
    <row r="337" spans="1:8" x14ac:dyDescent="0.2">
      <c r="A337" s="4">
        <v>335</v>
      </c>
      <c r="B337" s="4">
        <v>58115</v>
      </c>
      <c r="C337" s="13" t="s">
        <v>498</v>
      </c>
      <c r="D337" s="13" t="s">
        <v>62</v>
      </c>
      <c r="E337" s="4" t="s">
        <v>1289</v>
      </c>
      <c r="F337" s="4">
        <v>15624</v>
      </c>
      <c r="G337" s="13" t="str">
        <f>VLOOKUP(F337,Sheet1!A:B,2,0)</f>
        <v>Luật thương mại</v>
      </c>
      <c r="H337" s="14" t="s">
        <v>1200</v>
      </c>
    </row>
    <row r="338" spans="1:8" x14ac:dyDescent="0.2">
      <c r="A338" s="4">
        <v>336</v>
      </c>
      <c r="B338" s="4">
        <v>58182</v>
      </c>
      <c r="C338" s="13" t="s">
        <v>487</v>
      </c>
      <c r="D338" s="13" t="s">
        <v>421</v>
      </c>
      <c r="E338" s="4" t="s">
        <v>146</v>
      </c>
      <c r="F338" s="4">
        <v>11</v>
      </c>
      <c r="G338" s="13" t="str">
        <f>VLOOKUP(F338,Sheet1!A:B,2,0)</f>
        <v>Dự lễ trao bằng</v>
      </c>
      <c r="H338" s="14" t="s">
        <v>1678</v>
      </c>
    </row>
    <row r="339" spans="1:8" x14ac:dyDescent="0.2">
      <c r="A339" s="4">
        <v>337</v>
      </c>
      <c r="B339" s="4">
        <v>58182</v>
      </c>
      <c r="C339" s="13" t="s">
        <v>487</v>
      </c>
      <c r="D339" s="13" t="s">
        <v>421</v>
      </c>
      <c r="E339" s="4" t="s">
        <v>146</v>
      </c>
      <c r="F339" s="4">
        <v>15114</v>
      </c>
      <c r="G339" s="13" t="str">
        <f>VLOOKUP(F339,Sheet1!A:B,2,0)</f>
        <v>Kinh tế học</v>
      </c>
      <c r="H339" s="14" t="s">
        <v>1201</v>
      </c>
    </row>
    <row r="340" spans="1:8" x14ac:dyDescent="0.2">
      <c r="A340" s="4">
        <v>338</v>
      </c>
      <c r="B340" s="4">
        <v>58182</v>
      </c>
      <c r="C340" s="13" t="s">
        <v>487</v>
      </c>
      <c r="D340" s="13" t="s">
        <v>421</v>
      </c>
      <c r="E340" s="4" t="s">
        <v>146</v>
      </c>
      <c r="F340" s="4">
        <v>28117</v>
      </c>
      <c r="G340" s="13" t="str">
        <f>VLOOKUP(F340,Sheet1!A:B,2,0)</f>
        <v>Tổ chức công tác kế toán</v>
      </c>
      <c r="H340" s="14" t="s">
        <v>1201</v>
      </c>
    </row>
    <row r="341" spans="1:8" x14ac:dyDescent="0.2">
      <c r="A341" s="4">
        <v>339</v>
      </c>
      <c r="B341" s="4">
        <v>58182</v>
      </c>
      <c r="C341" s="13" t="s">
        <v>487</v>
      </c>
      <c r="D341" s="13" t="s">
        <v>421</v>
      </c>
      <c r="E341" s="4" t="s">
        <v>146</v>
      </c>
      <c r="F341" s="4">
        <v>10</v>
      </c>
      <c r="G341" s="13" t="str">
        <f>VLOOKUP(F341,Sheet1!A:B,2,0)</f>
        <v>Phí làm bằng tốt nghiệp</v>
      </c>
      <c r="H341" s="14" t="s">
        <v>1678</v>
      </c>
    </row>
    <row r="342" spans="1:8" x14ac:dyDescent="0.2">
      <c r="A342" s="4">
        <v>340</v>
      </c>
      <c r="B342" s="4">
        <v>58182</v>
      </c>
      <c r="C342" s="13" t="s">
        <v>487</v>
      </c>
      <c r="D342" s="13" t="s">
        <v>421</v>
      </c>
      <c r="E342" s="4" t="s">
        <v>146</v>
      </c>
      <c r="F342" s="4">
        <v>28310</v>
      </c>
      <c r="G342" s="13" t="str">
        <f>VLOOKUP(F342,Sheet1!A:B,2,0)</f>
        <v>Phân tích báo cáo tài chính</v>
      </c>
      <c r="H342" s="14" t="s">
        <v>1201</v>
      </c>
    </row>
    <row r="343" spans="1:8" x14ac:dyDescent="0.2">
      <c r="A343" s="4">
        <v>341</v>
      </c>
      <c r="B343" s="4">
        <v>58305</v>
      </c>
      <c r="C343" s="13" t="s">
        <v>1764</v>
      </c>
      <c r="D343" s="13" t="s">
        <v>457</v>
      </c>
      <c r="E343" s="4" t="s">
        <v>147</v>
      </c>
      <c r="F343" s="4">
        <v>15601</v>
      </c>
      <c r="G343" s="13" t="str">
        <f>VLOOKUP(F343,Sheet1!A:B,2,0)</f>
        <v>Thanh toán quốc tế</v>
      </c>
      <c r="H343" s="14" t="s">
        <v>1200</v>
      </c>
    </row>
    <row r="344" spans="1:8" x14ac:dyDescent="0.2">
      <c r="A344" s="4">
        <v>342</v>
      </c>
      <c r="B344" s="4">
        <v>58305</v>
      </c>
      <c r="C344" s="13" t="s">
        <v>1764</v>
      </c>
      <c r="D344" s="13" t="s">
        <v>457</v>
      </c>
      <c r="E344" s="4" t="s">
        <v>147</v>
      </c>
      <c r="F344" s="4">
        <v>15609</v>
      </c>
      <c r="G344" s="13" t="str">
        <f>VLOOKUP(F344,Sheet1!A:B,2,0)</f>
        <v>Kinh tế ngoại thương</v>
      </c>
      <c r="H344" s="14" t="s">
        <v>1200</v>
      </c>
    </row>
    <row r="345" spans="1:8" x14ac:dyDescent="0.2">
      <c r="A345" s="4">
        <v>343</v>
      </c>
      <c r="B345" s="4">
        <v>58309</v>
      </c>
      <c r="C345" s="13" t="s">
        <v>1765</v>
      </c>
      <c r="D345" s="13" t="s">
        <v>41</v>
      </c>
      <c r="E345" s="4" t="s">
        <v>147</v>
      </c>
      <c r="F345" s="4">
        <v>28245</v>
      </c>
      <c r="G345" s="13" t="str">
        <f>VLOOKUP(F345,Sheet1!A:B,2,0)</f>
        <v>Nghiệp vụ Marketing</v>
      </c>
      <c r="H345" s="14" t="s">
        <v>1201</v>
      </c>
    </row>
    <row r="346" spans="1:8" x14ac:dyDescent="0.2">
      <c r="A346" s="4">
        <v>344</v>
      </c>
      <c r="B346" s="4">
        <v>58309</v>
      </c>
      <c r="C346" s="13" t="s">
        <v>1765</v>
      </c>
      <c r="D346" s="13" t="s">
        <v>41</v>
      </c>
      <c r="E346" s="4" t="s">
        <v>147</v>
      </c>
      <c r="F346" s="4">
        <v>28246</v>
      </c>
      <c r="G346" s="13" t="str">
        <f>VLOOKUP(F346,Sheet1!A:B,2,0)</f>
        <v>Quản lý các lĩnh vực cơ bản trong DN</v>
      </c>
      <c r="H346" s="14" t="s">
        <v>1201</v>
      </c>
    </row>
    <row r="347" spans="1:8" x14ac:dyDescent="0.2">
      <c r="A347" s="4">
        <v>345</v>
      </c>
      <c r="B347" s="4">
        <v>58309</v>
      </c>
      <c r="C347" s="13" t="s">
        <v>1765</v>
      </c>
      <c r="D347" s="13" t="s">
        <v>41</v>
      </c>
      <c r="E347" s="4" t="s">
        <v>147</v>
      </c>
      <c r="F347" s="4">
        <v>15114</v>
      </c>
      <c r="G347" s="13" t="str">
        <f>VLOOKUP(F347,Sheet1!A:B,2,0)</f>
        <v>Kinh tế học</v>
      </c>
      <c r="H347" s="14" t="s">
        <v>1201</v>
      </c>
    </row>
    <row r="348" spans="1:8" x14ac:dyDescent="0.2">
      <c r="A348" s="4">
        <v>346</v>
      </c>
      <c r="B348" s="4">
        <v>58310</v>
      </c>
      <c r="C348" s="13" t="s">
        <v>663</v>
      </c>
      <c r="D348" s="13" t="s">
        <v>41</v>
      </c>
      <c r="E348" s="4" t="s">
        <v>1257</v>
      </c>
      <c r="F348" s="4">
        <v>15114</v>
      </c>
      <c r="G348" s="13" t="str">
        <f>VLOOKUP(F348,Sheet1!A:B,2,0)</f>
        <v>Kinh tế học</v>
      </c>
      <c r="H348" s="14" t="s">
        <v>1666</v>
      </c>
    </row>
    <row r="349" spans="1:8" x14ac:dyDescent="0.2">
      <c r="A349" s="4">
        <v>347</v>
      </c>
      <c r="B349" s="4">
        <v>58310</v>
      </c>
      <c r="C349" s="13" t="s">
        <v>663</v>
      </c>
      <c r="D349" s="13" t="s">
        <v>41</v>
      </c>
      <c r="E349" s="4" t="s">
        <v>1257</v>
      </c>
      <c r="F349" s="4">
        <v>28117</v>
      </c>
      <c r="G349" s="13" t="str">
        <f>VLOOKUP(F349,Sheet1!A:B,2,0)</f>
        <v>Tổ chức công tác kế toán</v>
      </c>
      <c r="H349" s="14" t="s">
        <v>1666</v>
      </c>
    </row>
    <row r="350" spans="1:8" x14ac:dyDescent="0.2">
      <c r="A350" s="4">
        <v>348</v>
      </c>
      <c r="B350" s="4">
        <v>58310</v>
      </c>
      <c r="C350" s="13" t="s">
        <v>663</v>
      </c>
      <c r="D350" s="13" t="s">
        <v>41</v>
      </c>
      <c r="E350" s="4" t="s">
        <v>1257</v>
      </c>
      <c r="F350" s="4">
        <v>28310</v>
      </c>
      <c r="G350" s="13" t="str">
        <f>VLOOKUP(F350,Sheet1!A:B,2,0)</f>
        <v>Phân tích báo cáo tài chính</v>
      </c>
      <c r="H350" s="14" t="s">
        <v>1666</v>
      </c>
    </row>
    <row r="351" spans="1:8" x14ac:dyDescent="0.2">
      <c r="A351" s="4">
        <v>349</v>
      </c>
      <c r="B351" s="4">
        <v>58336</v>
      </c>
      <c r="C351" s="13" t="s">
        <v>446</v>
      </c>
      <c r="D351" s="13" t="s">
        <v>82</v>
      </c>
      <c r="E351" s="4" t="s">
        <v>147</v>
      </c>
      <c r="F351" s="4">
        <v>28245</v>
      </c>
      <c r="G351" s="13" t="str">
        <f>VLOOKUP(F351,Sheet1!A:B,2,0)</f>
        <v>Nghiệp vụ Marketing</v>
      </c>
      <c r="H351" s="14" t="s">
        <v>1201</v>
      </c>
    </row>
    <row r="352" spans="1:8" x14ac:dyDescent="0.2">
      <c r="A352" s="4">
        <v>350</v>
      </c>
      <c r="B352" s="4">
        <v>58336</v>
      </c>
      <c r="C352" s="13" t="s">
        <v>446</v>
      </c>
      <c r="D352" s="13" t="s">
        <v>82</v>
      </c>
      <c r="E352" s="4" t="s">
        <v>147</v>
      </c>
      <c r="F352" s="4">
        <v>28246</v>
      </c>
      <c r="G352" s="13" t="str">
        <f>VLOOKUP(F352,Sheet1!A:B,2,0)</f>
        <v>Quản lý các lĩnh vực cơ bản trong DN</v>
      </c>
      <c r="H352" s="14" t="s">
        <v>1201</v>
      </c>
    </row>
    <row r="353" spans="1:8" x14ac:dyDescent="0.2">
      <c r="A353" s="4">
        <v>351</v>
      </c>
      <c r="B353" s="4">
        <v>58336</v>
      </c>
      <c r="C353" s="13" t="s">
        <v>446</v>
      </c>
      <c r="D353" s="13" t="s">
        <v>82</v>
      </c>
      <c r="E353" s="4" t="s">
        <v>147</v>
      </c>
      <c r="F353" s="4">
        <v>15114</v>
      </c>
      <c r="G353" s="13" t="str">
        <f>VLOOKUP(F353,Sheet1!A:B,2,0)</f>
        <v>Kinh tế học</v>
      </c>
      <c r="H353" s="14" t="s">
        <v>1201</v>
      </c>
    </row>
    <row r="354" spans="1:8" x14ac:dyDescent="0.2">
      <c r="A354" s="4">
        <v>352</v>
      </c>
      <c r="B354" s="4">
        <v>58336</v>
      </c>
      <c r="C354" s="13" t="s">
        <v>446</v>
      </c>
      <c r="D354" s="13" t="s">
        <v>82</v>
      </c>
      <c r="E354" s="4" t="s">
        <v>147</v>
      </c>
      <c r="F354" s="4">
        <v>10</v>
      </c>
      <c r="G354" s="13" t="str">
        <f>VLOOKUP(F354,Sheet1!A:B,2,0)</f>
        <v>Phí làm bằng tốt nghiệp</v>
      </c>
      <c r="H354" s="14" t="s">
        <v>1678</v>
      </c>
    </row>
    <row r="355" spans="1:8" x14ac:dyDescent="0.2">
      <c r="A355" s="4">
        <v>353</v>
      </c>
      <c r="B355" s="4">
        <v>58355</v>
      </c>
      <c r="C355" s="13" t="s">
        <v>51</v>
      </c>
      <c r="D355" s="13" t="s">
        <v>52</v>
      </c>
      <c r="E355" s="4" t="s">
        <v>633</v>
      </c>
      <c r="F355" s="4">
        <v>15609</v>
      </c>
      <c r="G355" s="13" t="str">
        <f>VLOOKUP(F355,Sheet1!A:B,2,0)</f>
        <v>Kinh tế ngoại thương</v>
      </c>
      <c r="H355" s="14" t="s">
        <v>1200</v>
      </c>
    </row>
    <row r="356" spans="1:8" x14ac:dyDescent="0.2">
      <c r="A356" s="4">
        <v>354</v>
      </c>
      <c r="B356" s="4">
        <v>58357</v>
      </c>
      <c r="C356" s="13" t="s">
        <v>1537</v>
      </c>
      <c r="D356" s="13" t="s">
        <v>54</v>
      </c>
      <c r="E356" s="4" t="s">
        <v>633</v>
      </c>
      <c r="F356" s="4">
        <v>28245</v>
      </c>
      <c r="G356" s="13" t="str">
        <f>VLOOKUP(F356,Sheet1!A:B,2,0)</f>
        <v>Nghiệp vụ Marketing</v>
      </c>
      <c r="H356" s="14" t="s">
        <v>1201</v>
      </c>
    </row>
    <row r="357" spans="1:8" x14ac:dyDescent="0.2">
      <c r="A357" s="4">
        <v>355</v>
      </c>
      <c r="B357" s="4">
        <v>58357</v>
      </c>
      <c r="C357" s="13" t="s">
        <v>1537</v>
      </c>
      <c r="D357" s="13" t="s">
        <v>54</v>
      </c>
      <c r="E357" s="4" t="s">
        <v>633</v>
      </c>
      <c r="F357" s="4">
        <v>28246</v>
      </c>
      <c r="G357" s="13" t="str">
        <f>VLOOKUP(F357,Sheet1!A:B,2,0)</f>
        <v>Quản lý các lĩnh vực cơ bản trong DN</v>
      </c>
      <c r="H357" s="14" t="s">
        <v>1201</v>
      </c>
    </row>
    <row r="358" spans="1:8" x14ac:dyDescent="0.2">
      <c r="A358" s="4">
        <v>356</v>
      </c>
      <c r="B358" s="4">
        <v>58357</v>
      </c>
      <c r="C358" s="13" t="s">
        <v>1537</v>
      </c>
      <c r="D358" s="13" t="s">
        <v>54</v>
      </c>
      <c r="E358" s="4" t="s">
        <v>633</v>
      </c>
      <c r="F358" s="4">
        <v>15114</v>
      </c>
      <c r="G358" s="13" t="str">
        <f>VLOOKUP(F358,Sheet1!A:B,2,0)</f>
        <v>Kinh tế học</v>
      </c>
      <c r="H358" s="14" t="s">
        <v>1201</v>
      </c>
    </row>
    <row r="359" spans="1:8" x14ac:dyDescent="0.2">
      <c r="A359" s="4">
        <v>357</v>
      </c>
      <c r="B359" s="4">
        <v>58424</v>
      </c>
      <c r="C359" s="13" t="s">
        <v>1292</v>
      </c>
      <c r="D359" s="13" t="s">
        <v>489</v>
      </c>
      <c r="E359" s="4" t="s">
        <v>167</v>
      </c>
      <c r="F359" s="4">
        <v>28117</v>
      </c>
      <c r="G359" s="13" t="str">
        <f>VLOOKUP(F359,Sheet1!A:B,2,0)</f>
        <v>Tổ chức công tác kế toán</v>
      </c>
      <c r="H359" s="14" t="s">
        <v>1201</v>
      </c>
    </row>
    <row r="360" spans="1:8" x14ac:dyDescent="0.2">
      <c r="A360" s="4">
        <v>358</v>
      </c>
      <c r="B360" s="4">
        <v>58424</v>
      </c>
      <c r="C360" s="13" t="s">
        <v>1292</v>
      </c>
      <c r="D360" s="13" t="s">
        <v>489</v>
      </c>
      <c r="E360" s="4" t="s">
        <v>167</v>
      </c>
      <c r="F360" s="4">
        <v>15114</v>
      </c>
      <c r="G360" s="13" t="str">
        <f>VLOOKUP(F360,Sheet1!A:B,2,0)</f>
        <v>Kinh tế học</v>
      </c>
      <c r="H360" s="14" t="s">
        <v>1201</v>
      </c>
    </row>
    <row r="361" spans="1:8" x14ac:dyDescent="0.2">
      <c r="A361" s="4">
        <v>359</v>
      </c>
      <c r="B361" s="4">
        <v>58424</v>
      </c>
      <c r="C361" s="13" t="s">
        <v>1292</v>
      </c>
      <c r="D361" s="13" t="s">
        <v>489</v>
      </c>
      <c r="E361" s="4" t="s">
        <v>167</v>
      </c>
      <c r="F361" s="4">
        <v>10</v>
      </c>
      <c r="G361" s="13" t="str">
        <f>VLOOKUP(F361,Sheet1!A:B,2,0)</f>
        <v>Phí làm bằng tốt nghiệp</v>
      </c>
      <c r="H361" s="14" t="s">
        <v>1678</v>
      </c>
    </row>
    <row r="362" spans="1:8" x14ac:dyDescent="0.2">
      <c r="A362" s="4">
        <v>360</v>
      </c>
      <c r="B362" s="4">
        <v>58424</v>
      </c>
      <c r="C362" s="13" t="s">
        <v>1292</v>
      </c>
      <c r="D362" s="13" t="s">
        <v>489</v>
      </c>
      <c r="E362" s="4" t="s">
        <v>167</v>
      </c>
      <c r="F362" s="4">
        <v>28310</v>
      </c>
      <c r="G362" s="13" t="str">
        <f>VLOOKUP(F362,Sheet1!A:B,2,0)</f>
        <v>Phân tích báo cáo tài chính</v>
      </c>
      <c r="H362" s="14" t="s">
        <v>1201</v>
      </c>
    </row>
    <row r="363" spans="1:8" x14ac:dyDescent="0.2">
      <c r="A363" s="4">
        <v>361</v>
      </c>
      <c r="B363" s="4">
        <v>58440</v>
      </c>
      <c r="C363" s="13" t="s">
        <v>487</v>
      </c>
      <c r="D363" s="13" t="s">
        <v>9</v>
      </c>
      <c r="E363" s="4" t="s">
        <v>146</v>
      </c>
      <c r="F363" s="4">
        <v>15114</v>
      </c>
      <c r="G363" s="13" t="str">
        <f>VLOOKUP(F363,Sheet1!A:B,2,0)</f>
        <v>Kinh tế học</v>
      </c>
      <c r="H363" s="14" t="s">
        <v>1201</v>
      </c>
    </row>
    <row r="364" spans="1:8" x14ac:dyDescent="0.2">
      <c r="A364" s="4">
        <v>362</v>
      </c>
      <c r="B364" s="4">
        <v>58440</v>
      </c>
      <c r="C364" s="13" t="s">
        <v>487</v>
      </c>
      <c r="D364" s="13" t="s">
        <v>9</v>
      </c>
      <c r="E364" s="4" t="s">
        <v>146</v>
      </c>
      <c r="F364" s="4">
        <v>28117</v>
      </c>
      <c r="G364" s="13" t="str">
        <f>VLOOKUP(F364,Sheet1!A:B,2,0)</f>
        <v>Tổ chức công tác kế toán</v>
      </c>
      <c r="H364" s="14" t="s">
        <v>1201</v>
      </c>
    </row>
    <row r="365" spans="1:8" x14ac:dyDescent="0.2">
      <c r="A365" s="4">
        <v>363</v>
      </c>
      <c r="B365" s="4">
        <v>58440</v>
      </c>
      <c r="C365" s="13" t="s">
        <v>487</v>
      </c>
      <c r="D365" s="13" t="s">
        <v>9</v>
      </c>
      <c r="E365" s="4" t="s">
        <v>146</v>
      </c>
      <c r="F365" s="4">
        <v>28310</v>
      </c>
      <c r="G365" s="13" t="str">
        <f>VLOOKUP(F365,Sheet1!A:B,2,0)</f>
        <v>Phân tích báo cáo tài chính</v>
      </c>
      <c r="H365" s="14" t="s">
        <v>1201</v>
      </c>
    </row>
    <row r="366" spans="1:8" x14ac:dyDescent="0.2">
      <c r="A366" s="4">
        <v>364</v>
      </c>
      <c r="B366" s="4">
        <v>58446</v>
      </c>
      <c r="C366" s="13" t="s">
        <v>1766</v>
      </c>
      <c r="D366" s="13" t="s">
        <v>52</v>
      </c>
      <c r="E366" s="4" t="s">
        <v>146</v>
      </c>
      <c r="F366" s="4">
        <v>15114</v>
      </c>
      <c r="G366" s="13" t="str">
        <f>VLOOKUP(F366,Sheet1!A:B,2,0)</f>
        <v>Kinh tế học</v>
      </c>
      <c r="H366" s="14" t="s">
        <v>1666</v>
      </c>
    </row>
    <row r="367" spans="1:8" x14ac:dyDescent="0.2">
      <c r="A367" s="4">
        <v>365</v>
      </c>
      <c r="B367" s="4">
        <v>58446</v>
      </c>
      <c r="C367" s="13" t="s">
        <v>1766</v>
      </c>
      <c r="D367" s="13" t="s">
        <v>52</v>
      </c>
      <c r="E367" s="4" t="s">
        <v>146</v>
      </c>
      <c r="F367" s="4">
        <v>28117</v>
      </c>
      <c r="G367" s="13" t="str">
        <f>VLOOKUP(F367,Sheet1!A:B,2,0)</f>
        <v>Tổ chức công tác kế toán</v>
      </c>
      <c r="H367" s="14" t="s">
        <v>1666</v>
      </c>
    </row>
    <row r="368" spans="1:8" x14ac:dyDescent="0.2">
      <c r="A368" s="4">
        <v>366</v>
      </c>
      <c r="B368" s="4">
        <v>58446</v>
      </c>
      <c r="C368" s="13" t="s">
        <v>1766</v>
      </c>
      <c r="D368" s="13" t="s">
        <v>52</v>
      </c>
      <c r="E368" s="4" t="s">
        <v>146</v>
      </c>
      <c r="F368" s="4">
        <v>28310</v>
      </c>
      <c r="G368" s="13" t="str">
        <f>VLOOKUP(F368,Sheet1!A:B,2,0)</f>
        <v>Phân tích báo cáo tài chính</v>
      </c>
      <c r="H368" s="14" t="s">
        <v>1666</v>
      </c>
    </row>
    <row r="369" spans="1:8" x14ac:dyDescent="0.2">
      <c r="A369" s="4">
        <v>367</v>
      </c>
      <c r="B369" s="4">
        <v>58454</v>
      </c>
      <c r="C369" s="13" t="s">
        <v>1294</v>
      </c>
      <c r="D369" s="13" t="s">
        <v>95</v>
      </c>
      <c r="E369" s="4" t="s">
        <v>146</v>
      </c>
      <c r="F369" s="4">
        <v>28310</v>
      </c>
      <c r="G369" s="13" t="str">
        <f>VLOOKUP(F369,Sheet1!A:B,2,0)</f>
        <v>Phân tích báo cáo tài chính</v>
      </c>
      <c r="H369" s="14" t="s">
        <v>1666</v>
      </c>
    </row>
    <row r="370" spans="1:8" x14ac:dyDescent="0.2">
      <c r="A370" s="4">
        <v>368</v>
      </c>
      <c r="B370" s="4">
        <v>58484</v>
      </c>
      <c r="C370" s="13" t="s">
        <v>1767</v>
      </c>
      <c r="D370" s="13" t="s">
        <v>558</v>
      </c>
      <c r="E370" s="4" t="s">
        <v>146</v>
      </c>
      <c r="F370" s="4">
        <v>28117</v>
      </c>
      <c r="G370" s="13" t="str">
        <f>VLOOKUP(F370,Sheet1!A:B,2,0)</f>
        <v>Tổ chức công tác kế toán</v>
      </c>
      <c r="H370" s="14" t="s">
        <v>1666</v>
      </c>
    </row>
    <row r="371" spans="1:8" x14ac:dyDescent="0.2">
      <c r="A371" s="4">
        <v>369</v>
      </c>
      <c r="B371" s="4">
        <v>58484</v>
      </c>
      <c r="C371" s="13" t="s">
        <v>1767</v>
      </c>
      <c r="D371" s="13" t="s">
        <v>558</v>
      </c>
      <c r="E371" s="4" t="s">
        <v>146</v>
      </c>
      <c r="F371" s="4">
        <v>15114</v>
      </c>
      <c r="G371" s="13" t="str">
        <f>VLOOKUP(F371,Sheet1!A:B,2,0)</f>
        <v>Kinh tế học</v>
      </c>
      <c r="H371" s="14" t="s">
        <v>1666</v>
      </c>
    </row>
    <row r="372" spans="1:8" x14ac:dyDescent="0.2">
      <c r="A372" s="4">
        <v>370</v>
      </c>
      <c r="B372" s="4">
        <v>58484</v>
      </c>
      <c r="C372" s="13" t="s">
        <v>1767</v>
      </c>
      <c r="D372" s="13" t="s">
        <v>558</v>
      </c>
      <c r="E372" s="4" t="s">
        <v>146</v>
      </c>
      <c r="F372" s="4">
        <v>28310</v>
      </c>
      <c r="G372" s="13" t="str">
        <f>VLOOKUP(F372,Sheet1!A:B,2,0)</f>
        <v>Phân tích báo cáo tài chính</v>
      </c>
      <c r="H372" s="14" t="s">
        <v>1666</v>
      </c>
    </row>
    <row r="373" spans="1:8" x14ac:dyDescent="0.2">
      <c r="A373" s="4">
        <v>371</v>
      </c>
      <c r="B373" s="4">
        <v>58484</v>
      </c>
      <c r="C373" s="13" t="s">
        <v>1767</v>
      </c>
      <c r="D373" s="13" t="s">
        <v>558</v>
      </c>
      <c r="E373" s="4" t="s">
        <v>146</v>
      </c>
      <c r="F373" s="4">
        <v>11</v>
      </c>
      <c r="G373" s="13" t="str">
        <f>VLOOKUP(F373,Sheet1!A:B,2,0)</f>
        <v>Dự lễ trao bằng</v>
      </c>
      <c r="H373" s="14" t="s">
        <v>1666</v>
      </c>
    </row>
    <row r="374" spans="1:8" x14ac:dyDescent="0.2">
      <c r="A374" s="4">
        <v>372</v>
      </c>
      <c r="B374" s="4">
        <v>58530</v>
      </c>
      <c r="C374" s="13" t="s">
        <v>1768</v>
      </c>
      <c r="D374" s="13" t="s">
        <v>453</v>
      </c>
      <c r="E374" s="4" t="s">
        <v>148</v>
      </c>
      <c r="F374" s="4">
        <v>15114</v>
      </c>
      <c r="G374" s="13" t="str">
        <f>VLOOKUP(F374,Sheet1!A:B,2,0)</f>
        <v>Kinh tế học</v>
      </c>
      <c r="H374" s="14" t="s">
        <v>1666</v>
      </c>
    </row>
    <row r="375" spans="1:8" x14ac:dyDescent="0.2">
      <c r="A375" s="4">
        <v>373</v>
      </c>
      <c r="B375" s="4">
        <v>58530</v>
      </c>
      <c r="C375" s="13" t="s">
        <v>1768</v>
      </c>
      <c r="D375" s="13" t="s">
        <v>453</v>
      </c>
      <c r="E375" s="4" t="s">
        <v>148</v>
      </c>
      <c r="F375" s="4">
        <v>28117</v>
      </c>
      <c r="G375" s="13" t="str">
        <f>VLOOKUP(F375,Sheet1!A:B,2,0)</f>
        <v>Tổ chức công tác kế toán</v>
      </c>
      <c r="H375" s="14" t="s">
        <v>1666</v>
      </c>
    </row>
    <row r="376" spans="1:8" x14ac:dyDescent="0.2">
      <c r="A376" s="4">
        <v>374</v>
      </c>
      <c r="B376" s="4">
        <v>58530</v>
      </c>
      <c r="C376" s="13" t="s">
        <v>1768</v>
      </c>
      <c r="D376" s="13" t="s">
        <v>453</v>
      </c>
      <c r="E376" s="4" t="s">
        <v>148</v>
      </c>
      <c r="F376" s="4">
        <v>28310</v>
      </c>
      <c r="G376" s="13" t="str">
        <f>VLOOKUP(F376,Sheet1!A:B,2,0)</f>
        <v>Phân tích báo cáo tài chính</v>
      </c>
      <c r="H376" s="14" t="s">
        <v>1666</v>
      </c>
    </row>
    <row r="377" spans="1:8" x14ac:dyDescent="0.2">
      <c r="A377" s="4">
        <v>375</v>
      </c>
      <c r="B377" s="4">
        <v>58610</v>
      </c>
      <c r="C377" s="13" t="s">
        <v>31</v>
      </c>
      <c r="D377" s="13" t="s">
        <v>6</v>
      </c>
      <c r="E377" s="4" t="s">
        <v>641</v>
      </c>
      <c r="F377" s="4">
        <v>15114</v>
      </c>
      <c r="G377" s="13" t="str">
        <f>VLOOKUP(F377,Sheet1!A:B,2,0)</f>
        <v>Kinh tế học</v>
      </c>
      <c r="H377" s="14" t="s">
        <v>1684</v>
      </c>
    </row>
    <row r="378" spans="1:8" x14ac:dyDescent="0.2">
      <c r="A378" s="4">
        <v>376</v>
      </c>
      <c r="B378" s="4">
        <v>58610</v>
      </c>
      <c r="C378" s="13" t="s">
        <v>31</v>
      </c>
      <c r="D378" s="13" t="s">
        <v>6</v>
      </c>
      <c r="E378" s="4" t="s">
        <v>641</v>
      </c>
      <c r="F378" s="4">
        <v>15810</v>
      </c>
      <c r="G378" s="13" t="str">
        <f>VLOOKUP(F378,Sheet1!A:B,2,0)</f>
        <v>Logistics và chuỗi cung ứng</v>
      </c>
      <c r="H378" s="14" t="s">
        <v>1666</v>
      </c>
    </row>
    <row r="379" spans="1:8" x14ac:dyDescent="0.2">
      <c r="A379" s="4">
        <v>377</v>
      </c>
      <c r="B379" s="4">
        <v>58610</v>
      </c>
      <c r="C379" s="13" t="s">
        <v>31</v>
      </c>
      <c r="D379" s="13" t="s">
        <v>6</v>
      </c>
      <c r="E379" s="4" t="s">
        <v>641</v>
      </c>
      <c r="F379" s="4">
        <v>15809</v>
      </c>
      <c r="G379" s="13" t="str">
        <f>VLOOKUP(F379,Sheet1!A:B,2,0)</f>
        <v>Kinh doanh dịch vụ logistics</v>
      </c>
      <c r="H379" s="14" t="s">
        <v>1666</v>
      </c>
    </row>
    <row r="380" spans="1:8" x14ac:dyDescent="0.2">
      <c r="A380" s="4">
        <v>378</v>
      </c>
      <c r="B380" s="4">
        <v>58612</v>
      </c>
      <c r="C380" s="13" t="s">
        <v>1770</v>
      </c>
      <c r="D380" s="13" t="s">
        <v>33</v>
      </c>
      <c r="E380" s="4" t="s">
        <v>641</v>
      </c>
      <c r="F380" s="4">
        <v>15114</v>
      </c>
      <c r="G380" s="13" t="str">
        <f>VLOOKUP(F380,Sheet1!A:B,2,0)</f>
        <v>Kinh tế học</v>
      </c>
      <c r="H380" s="14" t="s">
        <v>1679</v>
      </c>
    </row>
    <row r="381" spans="1:8" x14ac:dyDescent="0.2">
      <c r="A381" s="4">
        <v>379</v>
      </c>
      <c r="B381" s="4">
        <v>58612</v>
      </c>
      <c r="C381" s="13" t="s">
        <v>1770</v>
      </c>
      <c r="D381" s="13" t="s">
        <v>33</v>
      </c>
      <c r="E381" s="4" t="s">
        <v>641</v>
      </c>
      <c r="F381" s="4">
        <v>15843</v>
      </c>
      <c r="G381" s="13" t="str">
        <f>VLOOKUP(F381,Sheet1!A:B,2,0)</f>
        <v>Thực tập tốt nghiệp LQC</v>
      </c>
      <c r="H381" s="14" t="s">
        <v>1771</v>
      </c>
    </row>
    <row r="382" spans="1:8" x14ac:dyDescent="0.2">
      <c r="A382" s="4">
        <v>380</v>
      </c>
      <c r="B382" s="4">
        <v>58612</v>
      </c>
      <c r="C382" s="13" t="s">
        <v>1770</v>
      </c>
      <c r="D382" s="13" t="s">
        <v>33</v>
      </c>
      <c r="E382" s="4" t="s">
        <v>641</v>
      </c>
      <c r="F382" s="4">
        <v>15810</v>
      </c>
      <c r="G382" s="13" t="str">
        <f>VLOOKUP(F382,Sheet1!A:B,2,0)</f>
        <v>Logistics và chuỗi cung ứng</v>
      </c>
      <c r="H382" s="14" t="s">
        <v>1201</v>
      </c>
    </row>
    <row r="383" spans="1:8" x14ac:dyDescent="0.2">
      <c r="A383" s="4">
        <v>381</v>
      </c>
      <c r="B383" s="4">
        <v>58612</v>
      </c>
      <c r="C383" s="13" t="s">
        <v>1770</v>
      </c>
      <c r="D383" s="13" t="s">
        <v>33</v>
      </c>
      <c r="E383" s="4" t="s">
        <v>641</v>
      </c>
      <c r="F383" s="4">
        <v>15809</v>
      </c>
      <c r="G383" s="13" t="str">
        <f>VLOOKUP(F383,Sheet1!A:B,2,0)</f>
        <v>Kinh doanh dịch vụ logistics</v>
      </c>
      <c r="H383" s="14" t="s">
        <v>1201</v>
      </c>
    </row>
    <row r="384" spans="1:8" x14ac:dyDescent="0.2">
      <c r="A384" s="4">
        <v>382</v>
      </c>
      <c r="B384" s="4">
        <v>58637</v>
      </c>
      <c r="C384" s="13" t="s">
        <v>469</v>
      </c>
      <c r="D384" s="13" t="s">
        <v>654</v>
      </c>
      <c r="E384" s="4" t="s">
        <v>634</v>
      </c>
      <c r="F384" s="4">
        <v>15810</v>
      </c>
      <c r="G384" s="13" t="str">
        <f>VLOOKUP(F384,Sheet1!A:B,2,0)</f>
        <v>Logistics và chuỗi cung ứng</v>
      </c>
      <c r="H384" s="14" t="s">
        <v>1666</v>
      </c>
    </row>
    <row r="385" spans="1:8" x14ac:dyDescent="0.2">
      <c r="A385" s="4">
        <v>383</v>
      </c>
      <c r="B385" s="4">
        <v>58637</v>
      </c>
      <c r="C385" s="13" t="s">
        <v>469</v>
      </c>
      <c r="D385" s="13" t="s">
        <v>654</v>
      </c>
      <c r="E385" s="4" t="s">
        <v>634</v>
      </c>
      <c r="F385" s="4">
        <v>15809</v>
      </c>
      <c r="G385" s="13" t="str">
        <f>VLOOKUP(F385,Sheet1!A:B,2,0)</f>
        <v>Kinh doanh dịch vụ logistics</v>
      </c>
      <c r="H385" s="14" t="s">
        <v>1666</v>
      </c>
    </row>
    <row r="386" spans="1:8" x14ac:dyDescent="0.2">
      <c r="A386" s="4">
        <v>384</v>
      </c>
      <c r="B386" s="4">
        <v>58637</v>
      </c>
      <c r="C386" s="13" t="s">
        <v>469</v>
      </c>
      <c r="D386" s="13" t="s">
        <v>654</v>
      </c>
      <c r="E386" s="4" t="s">
        <v>634</v>
      </c>
      <c r="F386" s="4">
        <v>15114</v>
      </c>
      <c r="G386" s="13" t="str">
        <f>VLOOKUP(F386,Sheet1!A:B,2,0)</f>
        <v>Kinh tế học</v>
      </c>
      <c r="H386" s="14" t="s">
        <v>1666</v>
      </c>
    </row>
    <row r="387" spans="1:8" x14ac:dyDescent="0.2">
      <c r="A387" s="4">
        <v>385</v>
      </c>
      <c r="B387" s="4">
        <v>58698</v>
      </c>
      <c r="C387" s="13" t="s">
        <v>1772</v>
      </c>
      <c r="D387" s="13" t="s">
        <v>114</v>
      </c>
      <c r="E387" s="4" t="s">
        <v>522</v>
      </c>
      <c r="F387" s="4" t="s">
        <v>1761</v>
      </c>
      <c r="G387" s="13" t="str">
        <f>VLOOKUP(F387,Sheet1!A:B,2,0)</f>
        <v>Kinh doanh cảng biển</v>
      </c>
      <c r="H387" s="14" t="s">
        <v>1666</v>
      </c>
    </row>
    <row r="388" spans="1:8" x14ac:dyDescent="0.2">
      <c r="A388" s="4">
        <v>386</v>
      </c>
      <c r="B388" s="4">
        <v>58698</v>
      </c>
      <c r="C388" s="13" t="s">
        <v>1772</v>
      </c>
      <c r="D388" s="13" t="s">
        <v>114</v>
      </c>
      <c r="E388" s="4" t="s">
        <v>522</v>
      </c>
      <c r="F388" s="4" t="s">
        <v>1762</v>
      </c>
      <c r="G388" s="13" t="str">
        <f>VLOOKUP(F388,Sheet1!A:B,2,0)</f>
        <v>Kinh doanh vận tải biển</v>
      </c>
      <c r="H388" s="14" t="s">
        <v>1666</v>
      </c>
    </row>
    <row r="389" spans="1:8" x14ac:dyDescent="0.2">
      <c r="A389" s="4">
        <v>387</v>
      </c>
      <c r="B389" s="4">
        <v>58698</v>
      </c>
      <c r="C389" s="13" t="s">
        <v>1772</v>
      </c>
      <c r="D389" s="13" t="s">
        <v>114</v>
      </c>
      <c r="E389" s="4" t="s">
        <v>522</v>
      </c>
      <c r="F389" s="4" t="s">
        <v>1713</v>
      </c>
      <c r="G389" s="13" t="str">
        <f>VLOOKUP(F389,Sheet1!A:B,2,0)</f>
        <v>Kinh tế học</v>
      </c>
      <c r="H389" s="14" t="s">
        <v>1666</v>
      </c>
    </row>
    <row r="390" spans="1:8" x14ac:dyDescent="0.2">
      <c r="A390" s="4">
        <v>388</v>
      </c>
      <c r="B390" s="4">
        <v>58708</v>
      </c>
      <c r="C390" s="13" t="s">
        <v>13</v>
      </c>
      <c r="D390" s="13" t="s">
        <v>506</v>
      </c>
      <c r="E390" s="4" t="s">
        <v>1257</v>
      </c>
      <c r="F390" s="4">
        <v>15114</v>
      </c>
      <c r="G390" s="13" t="str">
        <f>VLOOKUP(F390,Sheet1!A:B,2,0)</f>
        <v>Kinh tế học</v>
      </c>
      <c r="H390" s="14" t="s">
        <v>1666</v>
      </c>
    </row>
    <row r="391" spans="1:8" x14ac:dyDescent="0.2">
      <c r="A391" s="4">
        <v>389</v>
      </c>
      <c r="B391" s="4">
        <v>58708</v>
      </c>
      <c r="C391" s="13" t="s">
        <v>13</v>
      </c>
      <c r="D391" s="13" t="s">
        <v>506</v>
      </c>
      <c r="E391" s="4" t="s">
        <v>1257</v>
      </c>
      <c r="F391" s="4">
        <v>28117</v>
      </c>
      <c r="G391" s="13" t="str">
        <f>VLOOKUP(F391,Sheet1!A:B,2,0)</f>
        <v>Tổ chức công tác kế toán</v>
      </c>
      <c r="H391" s="14" t="s">
        <v>1666</v>
      </c>
    </row>
    <row r="392" spans="1:8" x14ac:dyDescent="0.2">
      <c r="A392" s="4">
        <v>390</v>
      </c>
      <c r="B392" s="4">
        <v>58708</v>
      </c>
      <c r="C392" s="13" t="s">
        <v>13</v>
      </c>
      <c r="D392" s="13" t="s">
        <v>506</v>
      </c>
      <c r="E392" s="4" t="s">
        <v>1257</v>
      </c>
      <c r="F392" s="4">
        <v>28310</v>
      </c>
      <c r="G392" s="13" t="str">
        <f>VLOOKUP(F392,Sheet1!A:B,2,0)</f>
        <v>Phân tích báo cáo tài chính</v>
      </c>
      <c r="H392" s="14" t="s">
        <v>1666</v>
      </c>
    </row>
    <row r="393" spans="1:8" x14ac:dyDescent="0.2">
      <c r="A393" s="4">
        <v>391</v>
      </c>
      <c r="B393" s="4">
        <v>58720</v>
      </c>
      <c r="C393" s="13" t="s">
        <v>1773</v>
      </c>
      <c r="D393" s="13" t="s">
        <v>9</v>
      </c>
      <c r="E393" s="4" t="s">
        <v>1296</v>
      </c>
      <c r="F393" s="4" t="s">
        <v>1774</v>
      </c>
      <c r="G393" s="13" t="str">
        <f>VLOOKUP(F393,Sheet1!A:B,2,0)</f>
        <v>Viết luận nâng cao</v>
      </c>
      <c r="H393" s="14" t="s">
        <v>1200</v>
      </c>
    </row>
    <row r="394" spans="1:8" x14ac:dyDescent="0.2">
      <c r="A394" s="4">
        <v>392</v>
      </c>
      <c r="B394" s="4">
        <v>58729</v>
      </c>
      <c r="C394" s="13" t="s">
        <v>1297</v>
      </c>
      <c r="D394" s="13" t="s">
        <v>37</v>
      </c>
      <c r="E394" s="4" t="s">
        <v>1296</v>
      </c>
      <c r="F394" s="4">
        <v>25321</v>
      </c>
      <c r="G394" s="13" t="str">
        <f>VLOOKUP(F394,Sheet1!A:B,2,0)</f>
        <v>Từ vựng học tiếng Anh</v>
      </c>
      <c r="H394" s="14" t="s">
        <v>1200</v>
      </c>
    </row>
    <row r="395" spans="1:8" x14ac:dyDescent="0.2">
      <c r="A395" s="4">
        <v>393</v>
      </c>
      <c r="B395" s="4">
        <v>58860</v>
      </c>
      <c r="C395" s="13" t="s">
        <v>559</v>
      </c>
      <c r="D395" s="13" t="s">
        <v>54</v>
      </c>
      <c r="E395" s="4" t="s">
        <v>536</v>
      </c>
      <c r="F395" s="4">
        <v>18503</v>
      </c>
      <c r="G395" s="13" t="str">
        <f>VLOOKUP(F395,Sheet1!A:B,2,0)</f>
        <v>Sức bền vật liệu 2</v>
      </c>
      <c r="H395" s="14" t="s">
        <v>1200</v>
      </c>
    </row>
    <row r="396" spans="1:8" x14ac:dyDescent="0.2">
      <c r="A396" s="4">
        <v>394</v>
      </c>
      <c r="B396" s="4">
        <v>58881</v>
      </c>
      <c r="C396" s="13" t="s">
        <v>22</v>
      </c>
      <c r="D396" s="13" t="s">
        <v>71</v>
      </c>
      <c r="E396" s="4" t="s">
        <v>108</v>
      </c>
      <c r="F396" s="4">
        <v>16522</v>
      </c>
      <c r="G396" s="13" t="str">
        <f>VLOOKUP(F396,Sheet1!A:B,2,0)</f>
        <v>Phân tích HQ trong đầu tư XDCĐ</v>
      </c>
      <c r="H396" s="14" t="s">
        <v>1201</v>
      </c>
    </row>
    <row r="397" spans="1:8" x14ac:dyDescent="0.2">
      <c r="A397" s="4">
        <v>395</v>
      </c>
      <c r="B397" s="4">
        <v>58881</v>
      </c>
      <c r="C397" s="13" t="s">
        <v>22</v>
      </c>
      <c r="D397" s="13" t="s">
        <v>71</v>
      </c>
      <c r="E397" s="4" t="s">
        <v>108</v>
      </c>
      <c r="F397" s="4">
        <v>16521</v>
      </c>
      <c r="G397" s="13" t="str">
        <f>VLOOKUP(F397,Sheet1!A:B,2,0)</f>
        <v>Lựa chọn Phương án cầu đường</v>
      </c>
      <c r="H397" s="14" t="s">
        <v>1201</v>
      </c>
    </row>
    <row r="398" spans="1:8" x14ac:dyDescent="0.2">
      <c r="A398" s="4">
        <v>396</v>
      </c>
      <c r="B398" s="4">
        <v>58919</v>
      </c>
      <c r="C398" s="13" t="s">
        <v>1244</v>
      </c>
      <c r="D398" s="13" t="s">
        <v>62</v>
      </c>
      <c r="E398" s="4" t="s">
        <v>126</v>
      </c>
      <c r="F398" s="4">
        <v>16202</v>
      </c>
      <c r="G398" s="13" t="str">
        <f>VLOOKUP(F398,Sheet1!A:B,2,0)</f>
        <v>Cơ học kết cấu 1</v>
      </c>
      <c r="H398" s="14" t="s">
        <v>1273</v>
      </c>
    </row>
    <row r="399" spans="1:8" x14ac:dyDescent="0.2">
      <c r="A399" s="4">
        <v>397</v>
      </c>
      <c r="B399" s="4">
        <v>58942</v>
      </c>
      <c r="C399" s="13" t="s">
        <v>498</v>
      </c>
      <c r="D399" s="13" t="s">
        <v>62</v>
      </c>
      <c r="E399" s="4" t="s">
        <v>643</v>
      </c>
      <c r="F399" s="4">
        <v>22222</v>
      </c>
      <c r="G399" s="13" t="str">
        <f>VLOOKUP(F399,Sheet1!A:B,2,0)</f>
        <v>Đồ án tốt nghiệp KNL</v>
      </c>
      <c r="H399" s="14" t="s">
        <v>3982</v>
      </c>
    </row>
    <row r="400" spans="1:8" x14ac:dyDescent="0.2">
      <c r="A400" s="4">
        <v>398</v>
      </c>
      <c r="B400" s="4">
        <v>58962</v>
      </c>
      <c r="C400" s="13" t="s">
        <v>908</v>
      </c>
      <c r="D400" s="13" t="s">
        <v>639</v>
      </c>
      <c r="E400" s="4" t="s">
        <v>136</v>
      </c>
      <c r="F400" s="4">
        <v>16217</v>
      </c>
      <c r="G400" s="13" t="str">
        <f>VLOOKUP(F400,Sheet1!A:B,2,0)</f>
        <v>Ổn định và động lực học công trình</v>
      </c>
      <c r="H400" s="14" t="s">
        <v>1232</v>
      </c>
    </row>
    <row r="401" spans="1:8" x14ac:dyDescent="0.2">
      <c r="A401" s="4">
        <v>399</v>
      </c>
      <c r="B401" s="4">
        <v>59031</v>
      </c>
      <c r="C401" s="13" t="s">
        <v>1261</v>
      </c>
      <c r="D401" s="13" t="s">
        <v>441</v>
      </c>
      <c r="E401" s="4" t="s">
        <v>111</v>
      </c>
      <c r="F401" s="4">
        <v>22502</v>
      </c>
      <c r="G401" s="13" t="str">
        <f>VLOOKUP(F401,Sheet1!A:B,2,0)</f>
        <v>Kỹ thuật gia công cơ khí</v>
      </c>
      <c r="H401" s="14" t="s">
        <v>1241</v>
      </c>
    </row>
    <row r="402" spans="1:8" x14ac:dyDescent="0.2">
      <c r="A402" s="4">
        <v>400</v>
      </c>
      <c r="B402" s="4">
        <v>59058</v>
      </c>
      <c r="C402" s="13" t="s">
        <v>1292</v>
      </c>
      <c r="D402" s="13" t="s">
        <v>1300</v>
      </c>
      <c r="E402" s="4" t="s">
        <v>132</v>
      </c>
      <c r="F402" s="4">
        <v>23137</v>
      </c>
      <c r="G402" s="13" t="str">
        <f>VLOOKUP(F402,Sheet1!A:B,2,0)</f>
        <v>Đồ án tốt nghiệp VTT</v>
      </c>
      <c r="H402" s="14" t="s">
        <v>1203</v>
      </c>
    </row>
    <row r="403" spans="1:8" x14ac:dyDescent="0.2">
      <c r="A403" s="4">
        <v>401</v>
      </c>
      <c r="B403" s="4">
        <v>59061</v>
      </c>
      <c r="C403" s="13" t="s">
        <v>493</v>
      </c>
      <c r="D403" s="13" t="s">
        <v>16</v>
      </c>
      <c r="E403" s="4" t="s">
        <v>132</v>
      </c>
      <c r="F403" s="4">
        <v>23137</v>
      </c>
      <c r="G403" s="13" t="str">
        <f>VLOOKUP(F403,Sheet1!A:B,2,0)</f>
        <v>Đồ án tốt nghiệp VTT</v>
      </c>
      <c r="H403" s="14" t="s">
        <v>3982</v>
      </c>
    </row>
    <row r="404" spans="1:8" x14ac:dyDescent="0.2">
      <c r="A404" s="4">
        <v>402</v>
      </c>
      <c r="B404" s="4">
        <v>59085</v>
      </c>
      <c r="C404" s="13" t="s">
        <v>1302</v>
      </c>
      <c r="D404" s="13" t="s">
        <v>9</v>
      </c>
      <c r="E404" s="4" t="s">
        <v>552</v>
      </c>
      <c r="F404" s="4">
        <v>24301</v>
      </c>
      <c r="G404" s="13" t="str">
        <f>VLOOKUP(F404,Sheet1!A:B,2,0)</f>
        <v>Quân sự chung và chiến thuật, KT bắn súng AK</v>
      </c>
      <c r="H404" s="14" t="s">
        <v>1200</v>
      </c>
    </row>
    <row r="405" spans="1:8" x14ac:dyDescent="0.2">
      <c r="A405" s="4">
        <v>403</v>
      </c>
      <c r="B405" s="4">
        <v>59415</v>
      </c>
      <c r="C405" s="13" t="s">
        <v>904</v>
      </c>
      <c r="D405" s="13" t="s">
        <v>6</v>
      </c>
      <c r="E405" s="4" t="s">
        <v>4008</v>
      </c>
      <c r="F405" s="4">
        <v>28245</v>
      </c>
      <c r="G405" s="13" t="str">
        <f>VLOOKUP(F405,Sheet1!A:B,2,0)</f>
        <v>Nghiệp vụ Marketing</v>
      </c>
      <c r="H405" s="14" t="s">
        <v>1201</v>
      </c>
    </row>
    <row r="406" spans="1:8" x14ac:dyDescent="0.2">
      <c r="A406" s="4">
        <v>404</v>
      </c>
      <c r="B406" s="4">
        <v>59415</v>
      </c>
      <c r="C406" s="13" t="s">
        <v>904</v>
      </c>
      <c r="D406" s="13" t="s">
        <v>6</v>
      </c>
      <c r="E406" s="4" t="s">
        <v>4008</v>
      </c>
      <c r="F406" s="4">
        <v>28246</v>
      </c>
      <c r="G406" s="13" t="str">
        <f>VLOOKUP(F406,Sheet1!A:B,2,0)</f>
        <v>Quản lý các lĩnh vực cơ bản trong DN</v>
      </c>
      <c r="H406" s="14" t="s">
        <v>1201</v>
      </c>
    </row>
    <row r="407" spans="1:8" x14ac:dyDescent="0.2">
      <c r="A407" s="4">
        <v>405</v>
      </c>
      <c r="B407" s="4">
        <v>60578</v>
      </c>
      <c r="C407" s="13" t="s">
        <v>427</v>
      </c>
      <c r="D407" s="13" t="s">
        <v>1700</v>
      </c>
      <c r="E407" s="4" t="s">
        <v>4009</v>
      </c>
      <c r="F407" s="4">
        <v>11</v>
      </c>
      <c r="G407" s="13" t="str">
        <f>VLOOKUP(F407,Sheet1!A:B,2,0)</f>
        <v>Dự lễ trao bằng</v>
      </c>
      <c r="H407" s="14" t="s">
        <v>1769</v>
      </c>
    </row>
    <row r="408" spans="1:8" x14ac:dyDescent="0.2">
      <c r="A408" s="4">
        <v>406</v>
      </c>
      <c r="B408" s="4">
        <v>60578</v>
      </c>
      <c r="C408" s="13" t="s">
        <v>427</v>
      </c>
      <c r="D408" s="13" t="s">
        <v>1700</v>
      </c>
      <c r="E408" s="4" t="s">
        <v>4009</v>
      </c>
      <c r="F408" s="4">
        <v>10</v>
      </c>
      <c r="G408" s="13" t="str">
        <f>VLOOKUP(F408,Sheet1!A:B,2,0)</f>
        <v>Phí làm bằng tốt nghiệp</v>
      </c>
      <c r="H408" s="14" t="s">
        <v>1769</v>
      </c>
    </row>
    <row r="409" spans="1:8" x14ac:dyDescent="0.2">
      <c r="A409" s="4">
        <v>407</v>
      </c>
      <c r="B409" s="4">
        <v>60922</v>
      </c>
      <c r="C409" s="13" t="s">
        <v>928</v>
      </c>
      <c r="D409" s="13" t="s">
        <v>57</v>
      </c>
      <c r="E409" s="4" t="s">
        <v>4008</v>
      </c>
      <c r="F409" s="4">
        <v>28245</v>
      </c>
      <c r="G409" s="13" t="str">
        <f>VLOOKUP(F409,Sheet1!A:B,2,0)</f>
        <v>Nghiệp vụ Marketing</v>
      </c>
      <c r="H409" s="14" t="s">
        <v>1666</v>
      </c>
    </row>
    <row r="410" spans="1:8" x14ac:dyDescent="0.2">
      <c r="A410" s="4">
        <v>408</v>
      </c>
      <c r="B410" s="4">
        <v>60922</v>
      </c>
      <c r="C410" s="13" t="s">
        <v>928</v>
      </c>
      <c r="D410" s="13" t="s">
        <v>57</v>
      </c>
      <c r="E410" s="4" t="s">
        <v>4008</v>
      </c>
      <c r="F410" s="4">
        <v>28246</v>
      </c>
      <c r="G410" s="13" t="str">
        <f>VLOOKUP(F410,Sheet1!A:B,2,0)</f>
        <v>Quản lý các lĩnh vực cơ bản trong DN</v>
      </c>
      <c r="H410" s="14" t="s">
        <v>1666</v>
      </c>
    </row>
    <row r="411" spans="1:8" x14ac:dyDescent="0.2">
      <c r="A411" s="4">
        <v>409</v>
      </c>
      <c r="B411" s="4">
        <v>61501</v>
      </c>
      <c r="C411" s="13" t="s">
        <v>628</v>
      </c>
      <c r="D411" s="13" t="s">
        <v>423</v>
      </c>
      <c r="E411" s="4" t="s">
        <v>518</v>
      </c>
      <c r="F411" s="4" t="s">
        <v>1713</v>
      </c>
      <c r="G411" s="13" t="str">
        <f>VLOOKUP(F411,Sheet1!A:B,2,0)</f>
        <v>Kinh tế học</v>
      </c>
      <c r="H411" s="14" t="s">
        <v>1200</v>
      </c>
    </row>
    <row r="412" spans="1:8" x14ac:dyDescent="0.2">
      <c r="A412" s="4">
        <v>410</v>
      </c>
      <c r="B412" s="4">
        <v>61528</v>
      </c>
      <c r="C412" s="13" t="s">
        <v>1776</v>
      </c>
      <c r="D412" s="13" t="s">
        <v>80</v>
      </c>
      <c r="E412" s="4" t="s">
        <v>522</v>
      </c>
      <c r="F412" s="4">
        <v>10</v>
      </c>
      <c r="G412" s="13" t="str">
        <f>VLOOKUP(F412,Sheet1!A:B,2,0)</f>
        <v>Phí làm bằng tốt nghiệp</v>
      </c>
      <c r="H412" s="14" t="s">
        <v>1777</v>
      </c>
    </row>
    <row r="413" spans="1:8" x14ac:dyDescent="0.2">
      <c r="A413" s="4">
        <v>411</v>
      </c>
      <c r="B413" s="4">
        <v>61528</v>
      </c>
      <c r="C413" s="13" t="s">
        <v>1776</v>
      </c>
      <c r="D413" s="13" t="s">
        <v>80</v>
      </c>
      <c r="E413" s="4" t="s">
        <v>522</v>
      </c>
      <c r="F413" s="4">
        <v>11</v>
      </c>
      <c r="G413" s="13" t="str">
        <f>VLOOKUP(F413,Sheet1!A:B,2,0)</f>
        <v>Dự lễ trao bằng</v>
      </c>
      <c r="H413" s="14" t="s">
        <v>1777</v>
      </c>
    </row>
    <row r="414" spans="1:8" x14ac:dyDescent="0.2">
      <c r="A414" s="4">
        <v>412</v>
      </c>
      <c r="B414" s="4">
        <v>61528</v>
      </c>
      <c r="C414" s="13" t="s">
        <v>1776</v>
      </c>
      <c r="D414" s="13" t="s">
        <v>80</v>
      </c>
      <c r="E414" s="4" t="s">
        <v>522</v>
      </c>
      <c r="F414" s="4" t="s">
        <v>1763</v>
      </c>
      <c r="G414" s="13" t="str">
        <f>VLOOKUP(F414,Sheet1!A:B,2,0)</f>
        <v>Thực tập tốt nghiệp KTB</v>
      </c>
      <c r="H414" s="14" t="s">
        <v>516</v>
      </c>
    </row>
    <row r="415" spans="1:8" x14ac:dyDescent="0.2">
      <c r="A415" s="4">
        <v>413</v>
      </c>
      <c r="B415" s="4">
        <v>61528</v>
      </c>
      <c r="C415" s="13" t="s">
        <v>1776</v>
      </c>
      <c r="D415" s="13" t="s">
        <v>80</v>
      </c>
      <c r="E415" s="4" t="s">
        <v>522</v>
      </c>
      <c r="F415" s="4" t="s">
        <v>1778</v>
      </c>
      <c r="G415" s="13" t="str">
        <f>VLOOKUP(F415,Sheet1!A:B,2,0)</f>
        <v>Đồ án tốt nghiệp KTB</v>
      </c>
      <c r="H415" s="14" t="s">
        <v>516</v>
      </c>
    </row>
    <row r="416" spans="1:8" x14ac:dyDescent="0.2">
      <c r="A416" s="4">
        <v>414</v>
      </c>
      <c r="B416" s="4">
        <v>61528</v>
      </c>
      <c r="C416" s="13" t="s">
        <v>1776</v>
      </c>
      <c r="D416" s="13" t="s">
        <v>80</v>
      </c>
      <c r="E416" s="4" t="s">
        <v>522</v>
      </c>
      <c r="F416" s="4" t="s">
        <v>1779</v>
      </c>
      <c r="G416" s="13" t="str">
        <f>VLOOKUP(F416,Sheet1!A:B,2,0)</f>
        <v>Quan hệ kinh tế thế giới</v>
      </c>
      <c r="H416" s="14" t="s">
        <v>1366</v>
      </c>
    </row>
    <row r="417" spans="1:8" x14ac:dyDescent="0.2">
      <c r="A417" s="4">
        <v>415</v>
      </c>
      <c r="B417" s="4">
        <v>61528</v>
      </c>
      <c r="C417" s="13" t="s">
        <v>1776</v>
      </c>
      <c r="D417" s="13" t="s">
        <v>80</v>
      </c>
      <c r="E417" s="4" t="s">
        <v>522</v>
      </c>
      <c r="F417" s="4" t="s">
        <v>1780</v>
      </c>
      <c r="G417" s="13" t="str">
        <f>VLOOKUP(F417,Sheet1!A:B,2,0)</f>
        <v>Quản trị doanh nghiệp</v>
      </c>
      <c r="H417" s="14" t="s">
        <v>1366</v>
      </c>
    </row>
    <row r="418" spans="1:8" x14ac:dyDescent="0.2">
      <c r="A418" s="4">
        <v>416</v>
      </c>
      <c r="B418" s="4">
        <v>61552</v>
      </c>
      <c r="C418" s="13" t="s">
        <v>1686</v>
      </c>
      <c r="D418" s="13" t="s">
        <v>545</v>
      </c>
      <c r="E418" s="4" t="s">
        <v>515</v>
      </c>
      <c r="F418" s="4" t="s">
        <v>1712</v>
      </c>
      <c r="G418" s="13" t="str">
        <f>VLOOKUP(F418,Sheet1!A:B,2,0)</f>
        <v>Kế hoạch kinh doanh quốc tế</v>
      </c>
      <c r="H418" s="14" t="s">
        <v>1201</v>
      </c>
    </row>
    <row r="419" spans="1:8" x14ac:dyDescent="0.2">
      <c r="A419" s="4">
        <v>417</v>
      </c>
      <c r="B419" s="4">
        <v>61552</v>
      </c>
      <c r="C419" s="13" t="s">
        <v>1686</v>
      </c>
      <c r="D419" s="13" t="s">
        <v>545</v>
      </c>
      <c r="E419" s="4" t="s">
        <v>515</v>
      </c>
      <c r="F419" s="4" t="s">
        <v>1713</v>
      </c>
      <c r="G419" s="13" t="str">
        <f>VLOOKUP(F419,Sheet1!A:B,2,0)</f>
        <v>Kinh tế học</v>
      </c>
      <c r="H419" s="14" t="s">
        <v>1201</v>
      </c>
    </row>
    <row r="420" spans="1:8" x14ac:dyDescent="0.2">
      <c r="A420" s="4">
        <v>418</v>
      </c>
      <c r="B420" s="4">
        <v>61552</v>
      </c>
      <c r="C420" s="13" t="s">
        <v>1686</v>
      </c>
      <c r="D420" s="13" t="s">
        <v>545</v>
      </c>
      <c r="E420" s="4" t="s">
        <v>515</v>
      </c>
      <c r="F420" s="4" t="s">
        <v>1714</v>
      </c>
      <c r="G420" s="13" t="str">
        <f>VLOOKUP(F420,Sheet1!A:B,2,0)</f>
        <v>Môi trường kinh doanh quốc tế</v>
      </c>
      <c r="H420" s="14" t="s">
        <v>1201</v>
      </c>
    </row>
    <row r="421" spans="1:8" x14ac:dyDescent="0.2">
      <c r="A421" s="4">
        <v>419</v>
      </c>
      <c r="B421" s="4">
        <v>61562</v>
      </c>
      <c r="C421" s="13" t="s">
        <v>655</v>
      </c>
      <c r="D421" s="13" t="s">
        <v>9</v>
      </c>
      <c r="E421" s="4" t="s">
        <v>553</v>
      </c>
      <c r="F421" s="4" t="s">
        <v>1712</v>
      </c>
      <c r="G421" s="13" t="str">
        <f>VLOOKUP(F421,Sheet1!A:B,2,0)</f>
        <v>Kế hoạch kinh doanh quốc tế</v>
      </c>
      <c r="H421" s="14" t="s">
        <v>1201</v>
      </c>
    </row>
    <row r="422" spans="1:8" x14ac:dyDescent="0.2">
      <c r="A422" s="4">
        <v>420</v>
      </c>
      <c r="B422" s="4">
        <v>61562</v>
      </c>
      <c r="C422" s="13" t="s">
        <v>655</v>
      </c>
      <c r="D422" s="13" t="s">
        <v>9</v>
      </c>
      <c r="E422" s="4" t="s">
        <v>553</v>
      </c>
      <c r="F422" s="4" t="s">
        <v>1713</v>
      </c>
      <c r="G422" s="13" t="str">
        <f>VLOOKUP(F422,Sheet1!A:B,2,0)</f>
        <v>Kinh tế học</v>
      </c>
      <c r="H422" s="14" t="s">
        <v>1201</v>
      </c>
    </row>
    <row r="423" spans="1:8" x14ac:dyDescent="0.2">
      <c r="A423" s="4">
        <v>421</v>
      </c>
      <c r="B423" s="4">
        <v>61562</v>
      </c>
      <c r="C423" s="13" t="s">
        <v>655</v>
      </c>
      <c r="D423" s="13" t="s">
        <v>9</v>
      </c>
      <c r="E423" s="4" t="s">
        <v>553</v>
      </c>
      <c r="F423" s="4" t="s">
        <v>1714</v>
      </c>
      <c r="G423" s="13" t="str">
        <f>VLOOKUP(F423,Sheet1!A:B,2,0)</f>
        <v>Môi trường kinh doanh quốc tế</v>
      </c>
      <c r="H423" s="14" t="s">
        <v>1201</v>
      </c>
    </row>
    <row r="424" spans="1:8" x14ac:dyDescent="0.2">
      <c r="A424" s="4">
        <v>422</v>
      </c>
      <c r="B424" s="4">
        <v>61595</v>
      </c>
      <c r="C424" s="13" t="s">
        <v>1781</v>
      </c>
      <c r="D424" s="13" t="s">
        <v>639</v>
      </c>
      <c r="E424" s="4" t="s">
        <v>656</v>
      </c>
      <c r="F424" s="4">
        <v>10</v>
      </c>
      <c r="G424" s="13" t="str">
        <f>VLOOKUP(F424,Sheet1!A:B,2,0)</f>
        <v>Phí làm bằng tốt nghiệp</v>
      </c>
      <c r="H424" s="14" t="s">
        <v>1678</v>
      </c>
    </row>
    <row r="425" spans="1:8" x14ac:dyDescent="0.2">
      <c r="A425" s="4">
        <v>423</v>
      </c>
      <c r="B425" s="4">
        <v>61613</v>
      </c>
      <c r="C425" s="13" t="s">
        <v>653</v>
      </c>
      <c r="D425" s="13" t="s">
        <v>6</v>
      </c>
      <c r="E425" s="4" t="s">
        <v>522</v>
      </c>
      <c r="F425" s="4" t="s">
        <v>1713</v>
      </c>
      <c r="G425" s="13" t="str">
        <f>VLOOKUP(F425,Sheet1!A:B,2,0)</f>
        <v>Kinh tế học</v>
      </c>
      <c r="H425" s="14" t="s">
        <v>1200</v>
      </c>
    </row>
    <row r="426" spans="1:8" x14ac:dyDescent="0.2">
      <c r="A426" s="4">
        <v>424</v>
      </c>
      <c r="B426" s="4">
        <v>61637</v>
      </c>
      <c r="C426" s="13" t="s">
        <v>1227</v>
      </c>
      <c r="D426" s="13" t="s">
        <v>657</v>
      </c>
      <c r="E426" s="4" t="s">
        <v>1296</v>
      </c>
      <c r="F426" s="4" t="s">
        <v>1774</v>
      </c>
      <c r="G426" s="13" t="str">
        <f>VLOOKUP(F426,Sheet1!A:B,2,0)</f>
        <v>Viết luận nâng cao</v>
      </c>
      <c r="H426" s="14" t="s">
        <v>1200</v>
      </c>
    </row>
    <row r="427" spans="1:8" x14ac:dyDescent="0.2">
      <c r="A427" s="4">
        <v>425</v>
      </c>
      <c r="B427" s="4">
        <v>61653</v>
      </c>
      <c r="C427" s="13" t="s">
        <v>1491</v>
      </c>
      <c r="D427" s="13" t="s">
        <v>23</v>
      </c>
      <c r="E427" s="4" t="s">
        <v>656</v>
      </c>
      <c r="F427" s="4" t="s">
        <v>1712</v>
      </c>
      <c r="G427" s="13" t="str">
        <f>VLOOKUP(F427,Sheet1!A:B,2,0)</f>
        <v>Kế hoạch kinh doanh quốc tế</v>
      </c>
      <c r="H427" s="14" t="s">
        <v>1666</v>
      </c>
    </row>
    <row r="428" spans="1:8" x14ac:dyDescent="0.2">
      <c r="A428" s="4">
        <v>426</v>
      </c>
      <c r="B428" s="4">
        <v>61653</v>
      </c>
      <c r="C428" s="13" t="s">
        <v>1491</v>
      </c>
      <c r="D428" s="13" t="s">
        <v>23</v>
      </c>
      <c r="E428" s="4" t="s">
        <v>656</v>
      </c>
      <c r="F428" s="4" t="s">
        <v>1713</v>
      </c>
      <c r="G428" s="13" t="str">
        <f>VLOOKUP(F428,Sheet1!A:B,2,0)</f>
        <v>Kinh tế học</v>
      </c>
      <c r="H428" s="14" t="s">
        <v>1666</v>
      </c>
    </row>
    <row r="429" spans="1:8" x14ac:dyDescent="0.2">
      <c r="A429" s="4">
        <v>427</v>
      </c>
      <c r="B429" s="4">
        <v>61653</v>
      </c>
      <c r="C429" s="13" t="s">
        <v>1491</v>
      </c>
      <c r="D429" s="13" t="s">
        <v>23</v>
      </c>
      <c r="E429" s="4" t="s">
        <v>656</v>
      </c>
      <c r="F429" s="4" t="s">
        <v>1714</v>
      </c>
      <c r="G429" s="13" t="str">
        <f>VLOOKUP(F429,Sheet1!A:B,2,0)</f>
        <v>Môi trường kinh doanh quốc tế</v>
      </c>
      <c r="H429" s="14" t="s">
        <v>1666</v>
      </c>
    </row>
    <row r="430" spans="1:8" x14ac:dyDescent="0.2">
      <c r="A430" s="4">
        <v>428</v>
      </c>
      <c r="B430" s="4">
        <v>61745</v>
      </c>
      <c r="C430" s="13" t="s">
        <v>1306</v>
      </c>
      <c r="D430" s="13" t="s">
        <v>1307</v>
      </c>
      <c r="E430" s="4" t="s">
        <v>105</v>
      </c>
      <c r="F430" s="4">
        <v>19301</v>
      </c>
      <c r="G430" s="13" t="str">
        <f>VLOOKUP(F430,Sheet1!A:B,2,0)</f>
        <v>Đường lối cách mạng của ĐCS VN</v>
      </c>
      <c r="H430" s="14" t="s">
        <v>1718</v>
      </c>
    </row>
    <row r="431" spans="1:8" x14ac:dyDescent="0.2">
      <c r="A431" s="4">
        <v>429</v>
      </c>
      <c r="B431" s="4">
        <v>61768</v>
      </c>
      <c r="C431" s="13" t="s">
        <v>1782</v>
      </c>
      <c r="D431" s="13" t="s">
        <v>6</v>
      </c>
      <c r="E431" s="4" t="s">
        <v>105</v>
      </c>
      <c r="F431" s="4">
        <v>11407</v>
      </c>
      <c r="G431" s="13" t="str">
        <f>VLOOKUP(F431,Sheet1!A:B,2,0)</f>
        <v>Quản lý an toàn và an ninh hàng hải</v>
      </c>
      <c r="H431" s="14" t="s">
        <v>1201</v>
      </c>
    </row>
    <row r="432" spans="1:8" x14ac:dyDescent="0.2">
      <c r="A432" s="4">
        <v>430</v>
      </c>
      <c r="B432" s="4">
        <v>61781</v>
      </c>
      <c r="C432" s="13" t="s">
        <v>32</v>
      </c>
      <c r="D432" s="13" t="s">
        <v>80</v>
      </c>
      <c r="E432" s="4" t="s">
        <v>116</v>
      </c>
      <c r="F432" s="4">
        <v>11</v>
      </c>
      <c r="G432" s="13" t="str">
        <f>VLOOKUP(F432,Sheet1!A:B,2,0)</f>
        <v>Dự lễ trao bằng</v>
      </c>
      <c r="H432" s="14" t="s">
        <v>1678</v>
      </c>
    </row>
    <row r="433" spans="1:8" x14ac:dyDescent="0.2">
      <c r="A433" s="4">
        <v>431</v>
      </c>
      <c r="B433" s="4">
        <v>61781</v>
      </c>
      <c r="C433" s="13" t="s">
        <v>32</v>
      </c>
      <c r="D433" s="13" t="s">
        <v>80</v>
      </c>
      <c r="E433" s="4" t="s">
        <v>116</v>
      </c>
      <c r="F433" s="4">
        <v>12109</v>
      </c>
      <c r="G433" s="13" t="str">
        <f>VLOOKUP(F433,Sheet1!A:B,2,0)</f>
        <v>An toàn lao động trên tàu</v>
      </c>
      <c r="H433" s="14" t="s">
        <v>1783</v>
      </c>
    </row>
    <row r="434" spans="1:8" x14ac:dyDescent="0.2">
      <c r="A434" s="4">
        <v>432</v>
      </c>
      <c r="B434" s="4">
        <v>61781</v>
      </c>
      <c r="C434" s="13" t="s">
        <v>32</v>
      </c>
      <c r="D434" s="13" t="s">
        <v>80</v>
      </c>
      <c r="E434" s="4" t="s">
        <v>116</v>
      </c>
      <c r="F434" s="4">
        <v>23126</v>
      </c>
      <c r="G434" s="13" t="str">
        <f>VLOOKUP(F434,Sheet1!A:B,2,0)</f>
        <v>Thiết kế tàu</v>
      </c>
      <c r="H434" s="14" t="s">
        <v>1200</v>
      </c>
    </row>
    <row r="435" spans="1:8" x14ac:dyDescent="0.2">
      <c r="A435" s="4">
        <v>433</v>
      </c>
      <c r="B435" s="4">
        <v>61781</v>
      </c>
      <c r="C435" s="13" t="s">
        <v>32</v>
      </c>
      <c r="D435" s="13" t="s">
        <v>80</v>
      </c>
      <c r="E435" s="4" t="s">
        <v>116</v>
      </c>
      <c r="F435" s="4">
        <v>10</v>
      </c>
      <c r="G435" s="13" t="str">
        <f>VLOOKUP(F435,Sheet1!A:B,2,0)</f>
        <v>Phí làm bằng tốt nghiệp</v>
      </c>
      <c r="H435" s="14" t="s">
        <v>1678</v>
      </c>
    </row>
    <row r="436" spans="1:8" x14ac:dyDescent="0.2">
      <c r="A436" s="4">
        <v>434</v>
      </c>
      <c r="B436" s="4">
        <v>61813</v>
      </c>
      <c r="C436" s="13" t="s">
        <v>36</v>
      </c>
      <c r="D436" s="13" t="s">
        <v>80</v>
      </c>
      <c r="E436" s="4" t="s">
        <v>116</v>
      </c>
      <c r="F436" s="4">
        <v>12208</v>
      </c>
      <c r="G436" s="13" t="str">
        <f>VLOOKUP(F436,Sheet1!A:B,2,0)</f>
        <v>Hệ thống tự động</v>
      </c>
      <c r="H436" s="14" t="s">
        <v>1792</v>
      </c>
    </row>
    <row r="437" spans="1:8" x14ac:dyDescent="0.2">
      <c r="A437" s="4">
        <v>435</v>
      </c>
      <c r="B437" s="4">
        <v>61817</v>
      </c>
      <c r="C437" s="13" t="s">
        <v>425</v>
      </c>
      <c r="D437" s="13" t="s">
        <v>23</v>
      </c>
      <c r="E437" s="4" t="s">
        <v>50</v>
      </c>
      <c r="F437" s="4">
        <v>13242</v>
      </c>
      <c r="G437" s="13" t="str">
        <f>VLOOKUP(F437,Sheet1!A:B,2,0)</f>
        <v>Thiết bị điện tử Hàng Hải</v>
      </c>
      <c r="H437" s="14" t="s">
        <v>1201</v>
      </c>
    </row>
    <row r="438" spans="1:8" x14ac:dyDescent="0.2">
      <c r="A438" s="4">
        <v>436</v>
      </c>
      <c r="B438" s="4">
        <v>61817</v>
      </c>
      <c r="C438" s="13" t="s">
        <v>425</v>
      </c>
      <c r="D438" s="13" t="s">
        <v>23</v>
      </c>
      <c r="E438" s="4" t="s">
        <v>50</v>
      </c>
      <c r="F438" s="4">
        <v>13241</v>
      </c>
      <c r="G438" s="13" t="str">
        <f>VLOOKUP(F438,Sheet1!A:B,2,0)</f>
        <v>Kỹ thuật trải phổ</v>
      </c>
      <c r="H438" s="14" t="s">
        <v>1201</v>
      </c>
    </row>
    <row r="439" spans="1:8" x14ac:dyDescent="0.2">
      <c r="A439" s="4">
        <v>437</v>
      </c>
      <c r="B439" s="4">
        <v>61818</v>
      </c>
      <c r="C439" s="13" t="s">
        <v>683</v>
      </c>
      <c r="D439" s="13" t="s">
        <v>100</v>
      </c>
      <c r="E439" s="4" t="s">
        <v>121</v>
      </c>
      <c r="F439" s="4">
        <v>15621</v>
      </c>
      <c r="G439" s="13" t="str">
        <f>VLOOKUP(F439,Sheet1!A:B,2,0)</f>
        <v>Môi trường kinh doanh quốc tế</v>
      </c>
      <c r="H439" s="14" t="s">
        <v>1201</v>
      </c>
    </row>
    <row r="440" spans="1:8" x14ac:dyDescent="0.2">
      <c r="A440" s="4">
        <v>438</v>
      </c>
      <c r="B440" s="4">
        <v>61819</v>
      </c>
      <c r="C440" s="13" t="s">
        <v>87</v>
      </c>
      <c r="D440" s="13" t="s">
        <v>54</v>
      </c>
      <c r="E440" s="4" t="s">
        <v>116</v>
      </c>
      <c r="F440" s="4">
        <v>23128</v>
      </c>
      <c r="G440" s="13" t="str">
        <f>VLOOKUP(F440,Sheet1!A:B,2,0)</f>
        <v>KHQL và công ước quốc tế trong đóng tàu</v>
      </c>
      <c r="H440" s="14" t="s">
        <v>1200</v>
      </c>
    </row>
    <row r="441" spans="1:8" x14ac:dyDescent="0.2">
      <c r="A441" s="4">
        <v>439</v>
      </c>
      <c r="B441" s="4">
        <v>61825</v>
      </c>
      <c r="C441" s="13" t="s">
        <v>393</v>
      </c>
      <c r="D441" s="13" t="s">
        <v>394</v>
      </c>
      <c r="E441" s="4" t="s">
        <v>161</v>
      </c>
      <c r="F441" s="4">
        <v>16203</v>
      </c>
      <c r="G441" s="13" t="str">
        <f>VLOOKUP(F441,Sheet1!A:B,2,0)</f>
        <v>Cơ học đất</v>
      </c>
      <c r="H441" s="14" t="s">
        <v>1392</v>
      </c>
    </row>
    <row r="442" spans="1:8" x14ac:dyDescent="0.2">
      <c r="A442" s="4">
        <v>440</v>
      </c>
      <c r="B442" s="4">
        <v>61825</v>
      </c>
      <c r="C442" s="13" t="s">
        <v>393</v>
      </c>
      <c r="D442" s="13" t="s">
        <v>394</v>
      </c>
      <c r="E442" s="4" t="s">
        <v>161</v>
      </c>
      <c r="F442" s="4">
        <v>16517</v>
      </c>
      <c r="G442" s="13" t="str">
        <f>VLOOKUP(F442,Sheet1!A:B,2,0)</f>
        <v>Thi công cơ bản ngành cầu đường</v>
      </c>
      <c r="H442" s="14" t="s">
        <v>1264</v>
      </c>
    </row>
    <row r="443" spans="1:8" x14ac:dyDescent="0.2">
      <c r="A443" s="4">
        <v>441</v>
      </c>
      <c r="B443" s="4">
        <v>61825</v>
      </c>
      <c r="C443" s="13" t="s">
        <v>393</v>
      </c>
      <c r="D443" s="13" t="s">
        <v>394</v>
      </c>
      <c r="E443" s="4" t="s">
        <v>161</v>
      </c>
      <c r="F443" s="4">
        <v>16409</v>
      </c>
      <c r="G443" s="13" t="str">
        <f>VLOOKUP(F443,Sheet1!A:B,2,0)</f>
        <v>Kết cấu bê tông cốt thép 1</v>
      </c>
      <c r="H443" s="14" t="s">
        <v>1263</v>
      </c>
    </row>
    <row r="444" spans="1:8" x14ac:dyDescent="0.2">
      <c r="A444" s="4">
        <v>442</v>
      </c>
      <c r="B444" s="4">
        <v>61825</v>
      </c>
      <c r="C444" s="13" t="s">
        <v>393</v>
      </c>
      <c r="D444" s="13" t="s">
        <v>394</v>
      </c>
      <c r="E444" s="4" t="s">
        <v>161</v>
      </c>
      <c r="F444" s="4">
        <v>16505</v>
      </c>
      <c r="G444" s="13" t="str">
        <f>VLOOKUP(F444,Sheet1!A:B,2,0)</f>
        <v>Thiết kế hình học đường ôtô</v>
      </c>
      <c r="H444" s="14" t="s">
        <v>1253</v>
      </c>
    </row>
    <row r="445" spans="1:8" x14ac:dyDescent="0.2">
      <c r="A445" s="4">
        <v>443</v>
      </c>
      <c r="B445" s="4">
        <v>61834</v>
      </c>
      <c r="C445" s="13" t="s">
        <v>688</v>
      </c>
      <c r="D445" s="13" t="s">
        <v>17</v>
      </c>
      <c r="E445" s="4" t="s">
        <v>644</v>
      </c>
      <c r="F445" s="4">
        <v>10</v>
      </c>
      <c r="G445" s="13" t="str">
        <f>VLOOKUP(F445,Sheet1!A:B,2,0)</f>
        <v>Phí làm bằng tốt nghiệp</v>
      </c>
      <c r="H445" s="14" t="s">
        <v>1678</v>
      </c>
    </row>
    <row r="446" spans="1:8" x14ac:dyDescent="0.2">
      <c r="A446" s="4">
        <v>444</v>
      </c>
      <c r="B446" s="4">
        <v>61847</v>
      </c>
      <c r="C446" s="13" t="s">
        <v>660</v>
      </c>
      <c r="D446" s="13" t="s">
        <v>661</v>
      </c>
      <c r="E446" s="4" t="s">
        <v>308</v>
      </c>
      <c r="F446" s="4">
        <v>15607</v>
      </c>
      <c r="G446" s="13" t="str">
        <f>VLOOKUP(F446,Sheet1!A:B,2,0)</f>
        <v>Khoa học giao tiếp</v>
      </c>
      <c r="H446" s="14" t="s">
        <v>1200</v>
      </c>
    </row>
    <row r="447" spans="1:8" x14ac:dyDescent="0.2">
      <c r="A447" s="4">
        <v>445</v>
      </c>
      <c r="B447" s="4">
        <v>61850</v>
      </c>
      <c r="C447" s="13" t="s">
        <v>1687</v>
      </c>
      <c r="D447" s="13" t="s">
        <v>1688</v>
      </c>
      <c r="E447" s="4" t="s">
        <v>564</v>
      </c>
      <c r="F447" s="4">
        <v>28203</v>
      </c>
      <c r="G447" s="13" t="str">
        <f>VLOOKUP(F447,Sheet1!A:B,2,0)</f>
        <v>Quản trị hành chính</v>
      </c>
      <c r="H447" s="14" t="s">
        <v>1200</v>
      </c>
    </row>
    <row r="448" spans="1:8" x14ac:dyDescent="0.2">
      <c r="A448" s="4">
        <v>446</v>
      </c>
      <c r="B448" s="4">
        <v>61862</v>
      </c>
      <c r="C448" s="13" t="s">
        <v>1784</v>
      </c>
      <c r="D448" s="13" t="s">
        <v>134</v>
      </c>
      <c r="E448" s="4" t="s">
        <v>309</v>
      </c>
      <c r="F448" s="4">
        <v>15815</v>
      </c>
      <c r="G448" s="13" t="str">
        <f>VLOOKUP(F448,Sheet1!A:B,2,0)</f>
        <v>Logistics và VTĐPT</v>
      </c>
      <c r="H448" s="14" t="s">
        <v>1200</v>
      </c>
    </row>
    <row r="449" spans="1:8" x14ac:dyDescent="0.2">
      <c r="A449" s="4">
        <v>447</v>
      </c>
      <c r="B449" s="4">
        <v>62108</v>
      </c>
      <c r="C449" s="13" t="s">
        <v>31</v>
      </c>
      <c r="D449" s="13" t="s">
        <v>29</v>
      </c>
      <c r="E449" s="4" t="s">
        <v>644</v>
      </c>
      <c r="F449" s="4" t="s">
        <v>1785</v>
      </c>
      <c r="G449" s="13" t="str">
        <f>VLOOKUP(F449,Sheet1!A:B,2,0)</f>
        <v>Kinh tế lượng</v>
      </c>
      <c r="H449" s="14" t="s">
        <v>1200</v>
      </c>
    </row>
    <row r="450" spans="1:8" x14ac:dyDescent="0.2">
      <c r="A450" s="4">
        <v>448</v>
      </c>
      <c r="B450" s="4">
        <v>62416</v>
      </c>
      <c r="C450" s="13" t="s">
        <v>446</v>
      </c>
      <c r="D450" s="13" t="s">
        <v>10</v>
      </c>
      <c r="E450" s="4" t="s">
        <v>105</v>
      </c>
      <c r="F450" s="4">
        <v>11434</v>
      </c>
      <c r="G450" s="13" t="str">
        <f>VLOOKUP(F450,Sheet1!A:B,2,0)</f>
        <v>Luật biển Việt Nam</v>
      </c>
      <c r="H450" s="14" t="s">
        <v>1200</v>
      </c>
    </row>
    <row r="451" spans="1:8" x14ac:dyDescent="0.2">
      <c r="A451" s="4">
        <v>449</v>
      </c>
      <c r="B451" s="4">
        <v>62460</v>
      </c>
      <c r="C451" s="13" t="s">
        <v>1314</v>
      </c>
      <c r="D451" s="13" t="s">
        <v>37</v>
      </c>
      <c r="E451" s="4" t="s">
        <v>105</v>
      </c>
      <c r="F451" s="4">
        <v>19301</v>
      </c>
      <c r="G451" s="13" t="str">
        <f>VLOOKUP(F451,Sheet1!A:B,2,0)</f>
        <v>Đường lối cách mạng của ĐCS VN</v>
      </c>
      <c r="H451" s="14" t="s">
        <v>1418</v>
      </c>
    </row>
    <row r="452" spans="1:8" x14ac:dyDescent="0.2">
      <c r="A452" s="4">
        <v>450</v>
      </c>
      <c r="B452" s="4">
        <v>62470</v>
      </c>
      <c r="C452" s="13" t="s">
        <v>150</v>
      </c>
      <c r="D452" s="13" t="s">
        <v>114</v>
      </c>
      <c r="E452" s="4" t="s">
        <v>105</v>
      </c>
      <c r="F452" s="4">
        <v>11114</v>
      </c>
      <c r="G452" s="13" t="str">
        <f>VLOOKUP(F452,Sheet1!A:B,2,0)</f>
        <v>Tin học hàng hải</v>
      </c>
      <c r="H452" s="14" t="s">
        <v>1234</v>
      </c>
    </row>
    <row r="453" spans="1:8" x14ac:dyDescent="0.2">
      <c r="A453" s="4">
        <v>451</v>
      </c>
      <c r="B453" s="4">
        <v>62470</v>
      </c>
      <c r="C453" s="13" t="s">
        <v>150</v>
      </c>
      <c r="D453" s="13" t="s">
        <v>114</v>
      </c>
      <c r="E453" s="4" t="s">
        <v>105</v>
      </c>
      <c r="F453" s="4">
        <v>11210</v>
      </c>
      <c r="G453" s="13" t="str">
        <f>VLOOKUP(F453,Sheet1!A:B,2,0)</f>
        <v>Máy điện hàng hải 2</v>
      </c>
      <c r="H453" s="14" t="s">
        <v>1205</v>
      </c>
    </row>
    <row r="454" spans="1:8" x14ac:dyDescent="0.2">
      <c r="A454" s="4">
        <v>452</v>
      </c>
      <c r="B454" s="4">
        <v>62480</v>
      </c>
      <c r="C454" s="13" t="s">
        <v>40</v>
      </c>
      <c r="D454" s="13" t="s">
        <v>45</v>
      </c>
      <c r="E454" s="4" t="s">
        <v>105</v>
      </c>
      <c r="F454" s="4">
        <v>11406</v>
      </c>
      <c r="G454" s="13" t="str">
        <f>VLOOKUP(F454,Sheet1!A:B,2,0)</f>
        <v>Kinh tế khai thác thương vụ</v>
      </c>
      <c r="H454" s="14" t="s">
        <v>1233</v>
      </c>
    </row>
    <row r="455" spans="1:8" x14ac:dyDescent="0.2">
      <c r="A455" s="4">
        <v>453</v>
      </c>
      <c r="B455" s="4">
        <v>62482</v>
      </c>
      <c r="C455" s="13" t="s">
        <v>1786</v>
      </c>
      <c r="D455" s="13" t="s">
        <v>1787</v>
      </c>
      <c r="E455" s="4" t="s">
        <v>105</v>
      </c>
      <c r="F455" s="4">
        <v>10</v>
      </c>
      <c r="G455" s="13" t="str">
        <f>VLOOKUP(F455,Sheet1!A:B,2,0)</f>
        <v>Phí làm bằng tốt nghiệp</v>
      </c>
      <c r="H455" s="14" t="s">
        <v>1678</v>
      </c>
    </row>
    <row r="456" spans="1:8" x14ac:dyDescent="0.2">
      <c r="A456" s="4">
        <v>454</v>
      </c>
      <c r="B456" s="4">
        <v>62498</v>
      </c>
      <c r="C456" s="13" t="s">
        <v>51</v>
      </c>
      <c r="D456" s="13" t="s">
        <v>37</v>
      </c>
      <c r="E456" s="4" t="s">
        <v>105</v>
      </c>
      <c r="F456" s="4">
        <v>11213</v>
      </c>
      <c r="G456" s="13" t="str">
        <f>VLOOKUP(F456,Sheet1!A:B,2,0)</f>
        <v>Chất xếp và vận chuyển hàng hoá 1</v>
      </c>
      <c r="H456" s="14" t="s">
        <v>1200</v>
      </c>
    </row>
    <row r="457" spans="1:8" x14ac:dyDescent="0.2">
      <c r="A457" s="4">
        <v>455</v>
      </c>
      <c r="B457" s="4">
        <v>62498</v>
      </c>
      <c r="C457" s="13" t="s">
        <v>51</v>
      </c>
      <c r="D457" s="13" t="s">
        <v>37</v>
      </c>
      <c r="E457" s="4" t="s">
        <v>105</v>
      </c>
      <c r="F457" s="4">
        <v>11434</v>
      </c>
      <c r="G457" s="13" t="str">
        <f>VLOOKUP(F457,Sheet1!A:B,2,0)</f>
        <v>Luật biển Việt Nam</v>
      </c>
      <c r="H457" s="14" t="s">
        <v>1788</v>
      </c>
    </row>
    <row r="458" spans="1:8" x14ac:dyDescent="0.2">
      <c r="A458" s="4">
        <v>456</v>
      </c>
      <c r="B458" s="4">
        <v>62498</v>
      </c>
      <c r="C458" s="13" t="s">
        <v>51</v>
      </c>
      <c r="D458" s="13" t="s">
        <v>37</v>
      </c>
      <c r="E458" s="4" t="s">
        <v>105</v>
      </c>
      <c r="F458" s="4">
        <v>11406</v>
      </c>
      <c r="G458" s="13" t="str">
        <f>VLOOKUP(F458,Sheet1!A:B,2,0)</f>
        <v>Kinh tế khai thác thương vụ</v>
      </c>
      <c r="H458" s="14" t="s">
        <v>1233</v>
      </c>
    </row>
    <row r="459" spans="1:8" x14ac:dyDescent="0.2">
      <c r="A459" s="4">
        <v>457</v>
      </c>
      <c r="B459" s="4">
        <v>62540</v>
      </c>
      <c r="C459" s="13" t="s">
        <v>662</v>
      </c>
      <c r="D459" s="13" t="s">
        <v>1789</v>
      </c>
      <c r="E459" s="4" t="s">
        <v>105</v>
      </c>
      <c r="F459" s="4">
        <v>11434</v>
      </c>
      <c r="G459" s="13" t="str">
        <f>VLOOKUP(F459,Sheet1!A:B,2,0)</f>
        <v>Luật biển Việt Nam</v>
      </c>
      <c r="H459" s="14" t="s">
        <v>1200</v>
      </c>
    </row>
    <row r="460" spans="1:8" x14ac:dyDescent="0.2">
      <c r="A460" s="4">
        <v>458</v>
      </c>
      <c r="B460" s="4">
        <v>62540</v>
      </c>
      <c r="C460" s="13" t="s">
        <v>662</v>
      </c>
      <c r="D460" s="13" t="s">
        <v>1789</v>
      </c>
      <c r="E460" s="4" t="s">
        <v>105</v>
      </c>
      <c r="F460" s="4">
        <v>11220</v>
      </c>
      <c r="G460" s="13" t="str">
        <f>VLOOKUP(F460,Sheet1!A:B,2,0)</f>
        <v>Giám định hàng hải</v>
      </c>
      <c r="H460" s="14" t="s">
        <v>1201</v>
      </c>
    </row>
    <row r="461" spans="1:8" x14ac:dyDescent="0.2">
      <c r="A461" s="4">
        <v>459</v>
      </c>
      <c r="B461" s="4">
        <v>62543</v>
      </c>
      <c r="C461" s="13" t="s">
        <v>388</v>
      </c>
      <c r="D461" s="13" t="s">
        <v>41</v>
      </c>
      <c r="E461" s="4" t="s">
        <v>105</v>
      </c>
      <c r="F461" s="4">
        <v>11406</v>
      </c>
      <c r="G461" s="13" t="str">
        <f>VLOOKUP(F461,Sheet1!A:B,2,0)</f>
        <v>Kinh tế khai thác thương vụ</v>
      </c>
      <c r="H461" s="14" t="s">
        <v>1233</v>
      </c>
    </row>
    <row r="462" spans="1:8" x14ac:dyDescent="0.2">
      <c r="A462" s="4">
        <v>460</v>
      </c>
      <c r="B462" s="4">
        <v>62548</v>
      </c>
      <c r="C462" s="13" t="s">
        <v>496</v>
      </c>
      <c r="D462" s="13" t="s">
        <v>1584</v>
      </c>
      <c r="E462" s="4" t="s">
        <v>105</v>
      </c>
      <c r="F462" s="4">
        <v>11401</v>
      </c>
      <c r="G462" s="13" t="str">
        <f>VLOOKUP(F462,Sheet1!A:B,2,0)</f>
        <v>Pháp luật đại cương</v>
      </c>
      <c r="H462" s="14" t="s">
        <v>1200</v>
      </c>
    </row>
    <row r="463" spans="1:8" x14ac:dyDescent="0.2">
      <c r="A463" s="4">
        <v>461</v>
      </c>
      <c r="B463" s="4">
        <v>62549</v>
      </c>
      <c r="C463" s="13" t="s">
        <v>502</v>
      </c>
      <c r="D463" s="13" t="s">
        <v>101</v>
      </c>
      <c r="E463" s="4" t="s">
        <v>105</v>
      </c>
      <c r="F463" s="4">
        <v>11434</v>
      </c>
      <c r="G463" s="13" t="str">
        <f>VLOOKUP(F463,Sheet1!A:B,2,0)</f>
        <v>Luật biển Việt Nam</v>
      </c>
      <c r="H463" s="14" t="s">
        <v>1200</v>
      </c>
    </row>
    <row r="464" spans="1:8" x14ac:dyDescent="0.2">
      <c r="A464" s="4">
        <v>462</v>
      </c>
      <c r="B464" s="4">
        <v>62549</v>
      </c>
      <c r="C464" s="13" t="s">
        <v>502</v>
      </c>
      <c r="D464" s="13" t="s">
        <v>101</v>
      </c>
      <c r="E464" s="4" t="s">
        <v>105</v>
      </c>
      <c r="F464" s="4">
        <v>11114</v>
      </c>
      <c r="G464" s="13" t="str">
        <f>VLOOKUP(F464,Sheet1!A:B,2,0)</f>
        <v>Tin học hàng hải</v>
      </c>
      <c r="H464" s="14" t="s">
        <v>1415</v>
      </c>
    </row>
    <row r="465" spans="1:8" x14ac:dyDescent="0.2">
      <c r="A465" s="4">
        <v>463</v>
      </c>
      <c r="B465" s="4">
        <v>62556</v>
      </c>
      <c r="C465" s="13" t="s">
        <v>1465</v>
      </c>
      <c r="D465" s="13" t="s">
        <v>423</v>
      </c>
      <c r="E465" s="4" t="s">
        <v>105</v>
      </c>
      <c r="F465" s="4">
        <v>11407</v>
      </c>
      <c r="G465" s="13" t="str">
        <f>VLOOKUP(F465,Sheet1!A:B,2,0)</f>
        <v>Quản lý an toàn và an ninh hàng hải</v>
      </c>
      <c r="H465" s="14" t="s">
        <v>1201</v>
      </c>
    </row>
    <row r="466" spans="1:8" x14ac:dyDescent="0.2">
      <c r="A466" s="4">
        <v>464</v>
      </c>
      <c r="B466" s="4">
        <v>62557</v>
      </c>
      <c r="C466" s="13" t="s">
        <v>1299</v>
      </c>
      <c r="D466" s="13" t="s">
        <v>423</v>
      </c>
      <c r="E466" s="4" t="s">
        <v>105</v>
      </c>
      <c r="F466" s="4">
        <v>11434</v>
      </c>
      <c r="G466" s="13" t="str">
        <f>VLOOKUP(F466,Sheet1!A:B,2,0)</f>
        <v>Luật biển Việt Nam</v>
      </c>
      <c r="H466" s="14" t="s">
        <v>1200</v>
      </c>
    </row>
    <row r="467" spans="1:8" x14ac:dyDescent="0.2">
      <c r="A467" s="4">
        <v>465</v>
      </c>
      <c r="B467" s="4">
        <v>62559</v>
      </c>
      <c r="C467" s="13" t="s">
        <v>4010</v>
      </c>
      <c r="D467" s="13" t="s">
        <v>45</v>
      </c>
      <c r="E467" s="4" t="s">
        <v>105</v>
      </c>
      <c r="F467" s="4">
        <v>11114</v>
      </c>
      <c r="G467" s="13" t="str">
        <f>VLOOKUP(F467,Sheet1!A:B,2,0)</f>
        <v>Tin học hàng hải</v>
      </c>
      <c r="H467" s="14" t="s">
        <v>1415</v>
      </c>
    </row>
    <row r="468" spans="1:8" x14ac:dyDescent="0.2">
      <c r="A468" s="4">
        <v>466</v>
      </c>
      <c r="B468" s="4">
        <v>62564</v>
      </c>
      <c r="C468" s="13" t="s">
        <v>61</v>
      </c>
      <c r="D468" s="13" t="s">
        <v>69</v>
      </c>
      <c r="E468" s="4" t="s">
        <v>105</v>
      </c>
      <c r="F468" s="4">
        <v>11210</v>
      </c>
      <c r="G468" s="13" t="str">
        <f>VLOOKUP(F468,Sheet1!A:B,2,0)</f>
        <v>Máy điện hàng hải 2</v>
      </c>
      <c r="H468" s="14" t="s">
        <v>1205</v>
      </c>
    </row>
    <row r="469" spans="1:8" x14ac:dyDescent="0.2">
      <c r="A469" s="4">
        <v>467</v>
      </c>
      <c r="B469" s="4">
        <v>62572</v>
      </c>
      <c r="C469" s="13" t="s">
        <v>118</v>
      </c>
      <c r="D469" s="13" t="s">
        <v>91</v>
      </c>
      <c r="E469" s="4" t="s">
        <v>151</v>
      </c>
      <c r="F469" s="4">
        <v>11421</v>
      </c>
      <c r="G469" s="13" t="str">
        <f>VLOOKUP(F469,Sheet1!A:B,2,0)</f>
        <v>Bộ Luật Hàng hải Việt Nam</v>
      </c>
      <c r="H469" s="14" t="s">
        <v>1666</v>
      </c>
    </row>
    <row r="470" spans="1:8" x14ac:dyDescent="0.2">
      <c r="A470" s="4">
        <v>468</v>
      </c>
      <c r="B470" s="4">
        <v>62588</v>
      </c>
      <c r="C470" s="13" t="s">
        <v>464</v>
      </c>
      <c r="D470" s="13" t="s">
        <v>57</v>
      </c>
      <c r="E470" s="4" t="s">
        <v>116</v>
      </c>
      <c r="F470" s="4">
        <v>12109</v>
      </c>
      <c r="G470" s="13" t="str">
        <f>VLOOKUP(F470,Sheet1!A:B,2,0)</f>
        <v>An toàn lao động trên tàu</v>
      </c>
      <c r="H470" s="14" t="s">
        <v>1790</v>
      </c>
    </row>
    <row r="471" spans="1:8" x14ac:dyDescent="0.2">
      <c r="A471" s="4">
        <v>469</v>
      </c>
      <c r="B471" s="4">
        <v>62593</v>
      </c>
      <c r="C471" s="13" t="s">
        <v>566</v>
      </c>
      <c r="D471" s="13" t="s">
        <v>90</v>
      </c>
      <c r="E471" s="4" t="s">
        <v>116</v>
      </c>
      <c r="F471" s="4">
        <v>12109</v>
      </c>
      <c r="G471" s="13" t="str">
        <f>VLOOKUP(F471,Sheet1!A:B,2,0)</f>
        <v>An toàn lao động trên tàu</v>
      </c>
      <c r="H471" s="14" t="s">
        <v>1783</v>
      </c>
    </row>
    <row r="472" spans="1:8" x14ac:dyDescent="0.2">
      <c r="A472" s="4">
        <v>470</v>
      </c>
      <c r="B472" s="4">
        <v>62601</v>
      </c>
      <c r="C472" s="13" t="s">
        <v>1333</v>
      </c>
      <c r="D472" s="13" t="s">
        <v>71</v>
      </c>
      <c r="E472" s="4" t="s">
        <v>116</v>
      </c>
      <c r="F472" s="4">
        <v>12209</v>
      </c>
      <c r="G472" s="13" t="str">
        <f>VLOOKUP(F472,Sheet1!A:B,2,0)</f>
        <v>Khai thác hệ động lực tàu thuỷ 1</v>
      </c>
      <c r="H472" s="14" t="s">
        <v>1791</v>
      </c>
    </row>
    <row r="473" spans="1:8" x14ac:dyDescent="0.2">
      <c r="A473" s="4">
        <v>471</v>
      </c>
      <c r="B473" s="4">
        <v>62604</v>
      </c>
      <c r="C473" s="13" t="s">
        <v>13</v>
      </c>
      <c r="D473" s="13" t="s">
        <v>440</v>
      </c>
      <c r="E473" s="4" t="s">
        <v>116</v>
      </c>
      <c r="F473" s="4">
        <v>23224</v>
      </c>
      <c r="G473" s="13" t="str">
        <f>VLOOKUP(F473,Sheet1!A:B,2,0)</f>
        <v>Hàn cắt kim loại trong ĐT</v>
      </c>
      <c r="H473" s="14" t="s">
        <v>1200</v>
      </c>
    </row>
    <row r="474" spans="1:8" x14ac:dyDescent="0.2">
      <c r="A474" s="4">
        <v>472</v>
      </c>
      <c r="B474" s="4">
        <v>62608</v>
      </c>
      <c r="C474" s="13" t="s">
        <v>389</v>
      </c>
      <c r="D474" s="13" t="s">
        <v>75</v>
      </c>
      <c r="E474" s="4" t="s">
        <v>116</v>
      </c>
      <c r="F474" s="4">
        <v>24301</v>
      </c>
      <c r="G474" s="13" t="str">
        <f>VLOOKUP(F474,Sheet1!A:B,2,0)</f>
        <v>Quân sự chung và chiến thuật, KT bắn súng AK</v>
      </c>
      <c r="H474" s="14" t="s">
        <v>1671</v>
      </c>
    </row>
    <row r="475" spans="1:8" x14ac:dyDescent="0.2">
      <c r="A475" s="4">
        <v>473</v>
      </c>
      <c r="B475" s="4">
        <v>62608</v>
      </c>
      <c r="C475" s="13" t="s">
        <v>389</v>
      </c>
      <c r="D475" s="13" t="s">
        <v>75</v>
      </c>
      <c r="E475" s="4" t="s">
        <v>116</v>
      </c>
      <c r="F475" s="4">
        <v>11</v>
      </c>
      <c r="G475" s="13" t="str">
        <f>VLOOKUP(F475,Sheet1!A:B,2,0)</f>
        <v>Dự lễ trao bằng</v>
      </c>
      <c r="H475" s="14" t="s">
        <v>1678</v>
      </c>
    </row>
    <row r="476" spans="1:8" x14ac:dyDescent="0.2">
      <c r="A476" s="4">
        <v>474</v>
      </c>
      <c r="B476" s="4">
        <v>62608</v>
      </c>
      <c r="C476" s="13" t="s">
        <v>389</v>
      </c>
      <c r="D476" s="13" t="s">
        <v>75</v>
      </c>
      <c r="E476" s="4" t="s">
        <v>116</v>
      </c>
      <c r="F476" s="4">
        <v>12109</v>
      </c>
      <c r="G476" s="13" t="str">
        <f>VLOOKUP(F476,Sheet1!A:B,2,0)</f>
        <v>An toàn lao động trên tàu</v>
      </c>
      <c r="H476" s="14" t="s">
        <v>1783</v>
      </c>
    </row>
    <row r="477" spans="1:8" x14ac:dyDescent="0.2">
      <c r="A477" s="4">
        <v>475</v>
      </c>
      <c r="B477" s="4">
        <v>62608</v>
      </c>
      <c r="C477" s="13" t="s">
        <v>389</v>
      </c>
      <c r="D477" s="13" t="s">
        <v>75</v>
      </c>
      <c r="E477" s="4" t="s">
        <v>116</v>
      </c>
      <c r="F477" s="4">
        <v>12208</v>
      </c>
      <c r="G477" s="13" t="str">
        <f>VLOOKUP(F477,Sheet1!A:B,2,0)</f>
        <v>Hệ thống tự động</v>
      </c>
      <c r="H477" s="14" t="s">
        <v>1792</v>
      </c>
    </row>
    <row r="478" spans="1:8" x14ac:dyDescent="0.2">
      <c r="A478" s="4">
        <v>476</v>
      </c>
      <c r="B478" s="4">
        <v>62608</v>
      </c>
      <c r="C478" s="13" t="s">
        <v>389</v>
      </c>
      <c r="D478" s="13" t="s">
        <v>75</v>
      </c>
      <c r="E478" s="4" t="s">
        <v>116</v>
      </c>
      <c r="F478" s="4">
        <v>23126</v>
      </c>
      <c r="G478" s="13" t="str">
        <f>VLOOKUP(F478,Sheet1!A:B,2,0)</f>
        <v>Thiết kế tàu</v>
      </c>
      <c r="H478" s="14" t="s">
        <v>1200</v>
      </c>
    </row>
    <row r="479" spans="1:8" x14ac:dyDescent="0.2">
      <c r="A479" s="4">
        <v>477</v>
      </c>
      <c r="B479" s="4">
        <v>62608</v>
      </c>
      <c r="C479" s="13" t="s">
        <v>389</v>
      </c>
      <c r="D479" s="13" t="s">
        <v>75</v>
      </c>
      <c r="E479" s="4" t="s">
        <v>116</v>
      </c>
      <c r="F479" s="4">
        <v>10</v>
      </c>
      <c r="G479" s="13" t="str">
        <f>VLOOKUP(F479,Sheet1!A:B,2,0)</f>
        <v>Phí làm bằng tốt nghiệp</v>
      </c>
      <c r="H479" s="14" t="s">
        <v>1678</v>
      </c>
    </row>
    <row r="480" spans="1:8" x14ac:dyDescent="0.2">
      <c r="A480" s="4">
        <v>478</v>
      </c>
      <c r="B480" s="4">
        <v>62611</v>
      </c>
      <c r="C480" s="13" t="s">
        <v>664</v>
      </c>
      <c r="D480" s="13" t="s">
        <v>69</v>
      </c>
      <c r="E480" s="4" t="s">
        <v>116</v>
      </c>
      <c r="F480" s="4">
        <v>12109</v>
      </c>
      <c r="G480" s="13" t="str">
        <f>VLOOKUP(F480,Sheet1!A:B,2,0)</f>
        <v>An toàn lao động trên tàu</v>
      </c>
      <c r="H480" s="14" t="s">
        <v>1790</v>
      </c>
    </row>
    <row r="481" spans="1:8" x14ac:dyDescent="0.2">
      <c r="A481" s="4">
        <v>479</v>
      </c>
      <c r="B481" s="4">
        <v>62620</v>
      </c>
      <c r="C481" s="13" t="s">
        <v>1793</v>
      </c>
      <c r="D481" s="13" t="s">
        <v>37</v>
      </c>
      <c r="E481" s="4" t="s">
        <v>116</v>
      </c>
      <c r="F481" s="4">
        <v>12109</v>
      </c>
      <c r="G481" s="13" t="str">
        <f>VLOOKUP(F481,Sheet1!A:B,2,0)</f>
        <v>An toàn lao động trên tàu</v>
      </c>
      <c r="H481" s="14" t="s">
        <v>1790</v>
      </c>
    </row>
    <row r="482" spans="1:8" x14ac:dyDescent="0.2">
      <c r="A482" s="4">
        <v>480</v>
      </c>
      <c r="B482" s="4">
        <v>62628</v>
      </c>
      <c r="C482" s="13" t="s">
        <v>427</v>
      </c>
      <c r="D482" s="13" t="s">
        <v>441</v>
      </c>
      <c r="E482" s="4" t="s">
        <v>116</v>
      </c>
      <c r="F482" s="4">
        <v>12208</v>
      </c>
      <c r="G482" s="13" t="str">
        <f>VLOOKUP(F482,Sheet1!A:B,2,0)</f>
        <v>Hệ thống tự động</v>
      </c>
      <c r="H482" s="14" t="s">
        <v>1792</v>
      </c>
    </row>
    <row r="483" spans="1:8" x14ac:dyDescent="0.2">
      <c r="A483" s="4">
        <v>481</v>
      </c>
      <c r="B483" s="4">
        <v>62640</v>
      </c>
      <c r="C483" s="13" t="s">
        <v>36</v>
      </c>
      <c r="D483" s="13" t="s">
        <v>47</v>
      </c>
      <c r="E483" s="4" t="s">
        <v>576</v>
      </c>
      <c r="F483" s="4">
        <v>22317</v>
      </c>
      <c r="G483" s="13" t="str">
        <f>VLOOKUP(F483,Sheet1!A:B,2,0)</f>
        <v>Điều khiển tự động máy nâng chuyển</v>
      </c>
      <c r="H483" s="14" t="s">
        <v>1794</v>
      </c>
    </row>
    <row r="484" spans="1:8" x14ac:dyDescent="0.2">
      <c r="A484" s="4">
        <v>482</v>
      </c>
      <c r="B484" s="4">
        <v>62646</v>
      </c>
      <c r="C484" s="13" t="s">
        <v>405</v>
      </c>
      <c r="D484" s="13" t="s">
        <v>60</v>
      </c>
      <c r="E484" s="4" t="s">
        <v>116</v>
      </c>
      <c r="F484" s="4">
        <v>12207</v>
      </c>
      <c r="G484" s="13" t="str">
        <f>VLOOKUP(F484,Sheet1!A:B,2,0)</f>
        <v>Sửa chữa máy tàu thủy 2</v>
      </c>
      <c r="H484" s="14" t="s">
        <v>1790</v>
      </c>
    </row>
    <row r="485" spans="1:8" x14ac:dyDescent="0.2">
      <c r="A485" s="4">
        <v>483</v>
      </c>
      <c r="B485" s="4">
        <v>62646</v>
      </c>
      <c r="C485" s="13" t="s">
        <v>405</v>
      </c>
      <c r="D485" s="13" t="s">
        <v>60</v>
      </c>
      <c r="E485" s="4" t="s">
        <v>116</v>
      </c>
      <c r="F485" s="4">
        <v>12109</v>
      </c>
      <c r="G485" s="13" t="str">
        <f>VLOOKUP(F485,Sheet1!A:B,2,0)</f>
        <v>An toàn lao động trên tàu</v>
      </c>
      <c r="H485" s="14" t="s">
        <v>1790</v>
      </c>
    </row>
    <row r="486" spans="1:8" x14ac:dyDescent="0.2">
      <c r="A486" s="4">
        <v>484</v>
      </c>
      <c r="B486" s="4">
        <v>62650</v>
      </c>
      <c r="C486" s="13" t="s">
        <v>120</v>
      </c>
      <c r="D486" s="13" t="s">
        <v>2566</v>
      </c>
      <c r="E486" s="4" t="s">
        <v>116</v>
      </c>
      <c r="F486" s="4">
        <v>23128</v>
      </c>
      <c r="G486" s="13" t="str">
        <f>VLOOKUP(F486,Sheet1!A:B,2,0)</f>
        <v>KHQL và công ước quốc tế trong đóng tàu</v>
      </c>
      <c r="H486" s="14" t="s">
        <v>1200</v>
      </c>
    </row>
    <row r="487" spans="1:8" x14ac:dyDescent="0.2">
      <c r="A487" s="4">
        <v>485</v>
      </c>
      <c r="B487" s="4">
        <v>62669</v>
      </c>
      <c r="C487" s="13" t="s">
        <v>109</v>
      </c>
      <c r="D487" s="13" t="s">
        <v>37</v>
      </c>
      <c r="E487" s="4" t="s">
        <v>116</v>
      </c>
      <c r="F487" s="4">
        <v>12109</v>
      </c>
      <c r="G487" s="13" t="str">
        <f>VLOOKUP(F487,Sheet1!A:B,2,0)</f>
        <v>An toàn lao động trên tàu</v>
      </c>
      <c r="H487" s="14" t="s">
        <v>1783</v>
      </c>
    </row>
    <row r="488" spans="1:8" x14ac:dyDescent="0.2">
      <c r="A488" s="4">
        <v>486</v>
      </c>
      <c r="B488" s="4">
        <v>62679</v>
      </c>
      <c r="C488" s="13" t="s">
        <v>32</v>
      </c>
      <c r="D488" s="13" t="s">
        <v>57</v>
      </c>
      <c r="E488" s="4" t="s">
        <v>116</v>
      </c>
      <c r="F488" s="4">
        <v>12109</v>
      </c>
      <c r="G488" s="13" t="str">
        <f>VLOOKUP(F488,Sheet1!A:B,2,0)</f>
        <v>An toàn lao động trên tàu</v>
      </c>
      <c r="H488" s="14" t="s">
        <v>1791</v>
      </c>
    </row>
    <row r="489" spans="1:8" x14ac:dyDescent="0.2">
      <c r="A489" s="4">
        <v>487</v>
      </c>
      <c r="B489" s="4">
        <v>62679</v>
      </c>
      <c r="C489" s="13" t="s">
        <v>32</v>
      </c>
      <c r="D489" s="13" t="s">
        <v>57</v>
      </c>
      <c r="E489" s="4" t="s">
        <v>116</v>
      </c>
      <c r="F489" s="4">
        <v>12208</v>
      </c>
      <c r="G489" s="13" t="str">
        <f>VLOOKUP(F489,Sheet1!A:B,2,0)</f>
        <v>Hệ thống tự động</v>
      </c>
      <c r="H489" s="14" t="s">
        <v>1792</v>
      </c>
    </row>
    <row r="490" spans="1:8" x14ac:dyDescent="0.2">
      <c r="A490" s="4">
        <v>488</v>
      </c>
      <c r="B490" s="4">
        <v>62679</v>
      </c>
      <c r="C490" s="13" t="s">
        <v>32</v>
      </c>
      <c r="D490" s="13" t="s">
        <v>57</v>
      </c>
      <c r="E490" s="4" t="s">
        <v>116</v>
      </c>
      <c r="F490" s="4">
        <v>12209</v>
      </c>
      <c r="G490" s="13" t="str">
        <f>VLOOKUP(F490,Sheet1!A:B,2,0)</f>
        <v>Khai thác hệ động lực tàu thuỷ 1</v>
      </c>
      <c r="H490" s="14" t="s">
        <v>1791</v>
      </c>
    </row>
    <row r="491" spans="1:8" x14ac:dyDescent="0.2">
      <c r="A491" s="4">
        <v>489</v>
      </c>
      <c r="B491" s="4">
        <v>62679</v>
      </c>
      <c r="C491" s="13" t="s">
        <v>32</v>
      </c>
      <c r="D491" s="13" t="s">
        <v>57</v>
      </c>
      <c r="E491" s="4" t="s">
        <v>116</v>
      </c>
      <c r="F491" s="4">
        <v>12207</v>
      </c>
      <c r="G491" s="13" t="str">
        <f>VLOOKUP(F491,Sheet1!A:B,2,0)</f>
        <v>Sửa chữa máy tàu thủy 2</v>
      </c>
      <c r="H491" s="14" t="s">
        <v>1317</v>
      </c>
    </row>
    <row r="492" spans="1:8" x14ac:dyDescent="0.2">
      <c r="A492" s="4">
        <v>490</v>
      </c>
      <c r="B492" s="4">
        <v>62685</v>
      </c>
      <c r="C492" s="13" t="s">
        <v>72</v>
      </c>
      <c r="D492" s="13" t="s">
        <v>25</v>
      </c>
      <c r="E492" s="4" t="s">
        <v>116</v>
      </c>
      <c r="F492" s="4">
        <v>12208</v>
      </c>
      <c r="G492" s="13" t="str">
        <f>VLOOKUP(F492,Sheet1!A:B,2,0)</f>
        <v>Hệ thống tự động</v>
      </c>
      <c r="H492" s="14" t="s">
        <v>1792</v>
      </c>
    </row>
    <row r="493" spans="1:8" x14ac:dyDescent="0.2">
      <c r="A493" s="4">
        <v>491</v>
      </c>
      <c r="B493" s="4">
        <v>62714</v>
      </c>
      <c r="C493" s="13" t="s">
        <v>438</v>
      </c>
      <c r="D493" s="13" t="s">
        <v>1320</v>
      </c>
      <c r="E493" s="4" t="s">
        <v>568</v>
      </c>
      <c r="F493" s="4">
        <v>11</v>
      </c>
      <c r="G493" s="13" t="str">
        <f>VLOOKUP(F493,Sheet1!A:B,2,0)</f>
        <v>Dự lễ trao bằng</v>
      </c>
      <c r="H493" s="14" t="s">
        <v>1678</v>
      </c>
    </row>
    <row r="494" spans="1:8" x14ac:dyDescent="0.2">
      <c r="A494" s="4">
        <v>492</v>
      </c>
      <c r="B494" s="4">
        <v>62714</v>
      </c>
      <c r="C494" s="13" t="s">
        <v>438</v>
      </c>
      <c r="D494" s="13" t="s">
        <v>1320</v>
      </c>
      <c r="E494" s="4" t="s">
        <v>568</v>
      </c>
      <c r="F494" s="4">
        <v>10</v>
      </c>
      <c r="G494" s="13" t="str">
        <f>VLOOKUP(F494,Sheet1!A:B,2,0)</f>
        <v>Phí làm bằng tốt nghiệp</v>
      </c>
      <c r="H494" s="14" t="s">
        <v>1678</v>
      </c>
    </row>
    <row r="495" spans="1:8" x14ac:dyDescent="0.2">
      <c r="A495" s="4">
        <v>493</v>
      </c>
      <c r="B495" s="4">
        <v>62733</v>
      </c>
      <c r="C495" s="13" t="s">
        <v>554</v>
      </c>
      <c r="D495" s="13" t="s">
        <v>6</v>
      </c>
      <c r="E495" s="4" t="s">
        <v>568</v>
      </c>
      <c r="F495" s="4">
        <v>13162</v>
      </c>
      <c r="G495" s="13" t="str">
        <f>VLOOKUP(F495,Sheet1!A:B,2,0)</f>
        <v>Hệ thống tự động tàu thuỷ 2</v>
      </c>
      <c r="H495" s="14" t="s">
        <v>1795</v>
      </c>
    </row>
    <row r="496" spans="1:8" x14ac:dyDescent="0.2">
      <c r="A496" s="4">
        <v>494</v>
      </c>
      <c r="B496" s="4">
        <v>62786</v>
      </c>
      <c r="C496" s="13" t="s">
        <v>532</v>
      </c>
      <c r="D496" s="13" t="s">
        <v>10</v>
      </c>
      <c r="E496" s="4" t="s">
        <v>158</v>
      </c>
      <c r="F496" s="4">
        <v>13229</v>
      </c>
      <c r="G496" s="13" t="str">
        <f>VLOOKUP(F496,Sheet1!A:B,2,0)</f>
        <v>Hệ thống thông tin vệ tinh</v>
      </c>
      <c r="H496" s="14" t="s">
        <v>1796</v>
      </c>
    </row>
    <row r="497" spans="1:8" x14ac:dyDescent="0.2">
      <c r="A497" s="4">
        <v>495</v>
      </c>
      <c r="B497" s="4">
        <v>62786</v>
      </c>
      <c r="C497" s="13" t="s">
        <v>532</v>
      </c>
      <c r="D497" s="13" t="s">
        <v>10</v>
      </c>
      <c r="E497" s="4" t="s">
        <v>158</v>
      </c>
      <c r="F497" s="4">
        <v>13231</v>
      </c>
      <c r="G497" s="13" t="str">
        <f>VLOOKUP(F497,Sheet1!A:B,2,0)</f>
        <v>Khai thác thông tin hàng hải</v>
      </c>
      <c r="H497" s="14" t="s">
        <v>1797</v>
      </c>
    </row>
    <row r="498" spans="1:8" x14ac:dyDescent="0.2">
      <c r="A498" s="4">
        <v>496</v>
      </c>
      <c r="B498" s="4">
        <v>62790</v>
      </c>
      <c r="C498" s="13" t="s">
        <v>177</v>
      </c>
      <c r="D498" s="13" t="s">
        <v>21</v>
      </c>
      <c r="E498" s="4" t="s">
        <v>158</v>
      </c>
      <c r="F498" s="4">
        <v>13231</v>
      </c>
      <c r="G498" s="13" t="str">
        <f>VLOOKUP(F498,Sheet1!A:B,2,0)</f>
        <v>Khai thác thông tin hàng hải</v>
      </c>
      <c r="H498" s="14" t="s">
        <v>1797</v>
      </c>
    </row>
    <row r="499" spans="1:8" x14ac:dyDescent="0.2">
      <c r="A499" s="4">
        <v>497</v>
      </c>
      <c r="B499" s="4">
        <v>62792</v>
      </c>
      <c r="C499" s="13" t="s">
        <v>1302</v>
      </c>
      <c r="D499" s="13" t="s">
        <v>441</v>
      </c>
      <c r="E499" s="4" t="s">
        <v>158</v>
      </c>
      <c r="F499" s="4">
        <v>13205</v>
      </c>
      <c r="G499" s="13" t="str">
        <f>VLOOKUP(F499,Sheet1!A:B,2,0)</f>
        <v>Trường điện từ và truyền sóng</v>
      </c>
      <c r="H499" s="14" t="s">
        <v>1377</v>
      </c>
    </row>
    <row r="500" spans="1:8" x14ac:dyDescent="0.2">
      <c r="A500" s="4">
        <v>498</v>
      </c>
      <c r="B500" s="4">
        <v>62792</v>
      </c>
      <c r="C500" s="13" t="s">
        <v>1302</v>
      </c>
      <c r="D500" s="13" t="s">
        <v>441</v>
      </c>
      <c r="E500" s="4" t="s">
        <v>158</v>
      </c>
      <c r="F500" s="4">
        <v>13221</v>
      </c>
      <c r="G500" s="13" t="str">
        <f>VLOOKUP(F500,Sheet1!A:B,2,0)</f>
        <v>Lý thuyết và kĩ thuật anten</v>
      </c>
      <c r="H500" s="14" t="s">
        <v>1798</v>
      </c>
    </row>
    <row r="501" spans="1:8" x14ac:dyDescent="0.2">
      <c r="A501" s="4">
        <v>499</v>
      </c>
      <c r="B501" s="4">
        <v>62809</v>
      </c>
      <c r="C501" s="13" t="s">
        <v>420</v>
      </c>
      <c r="D501" s="13" t="s">
        <v>90</v>
      </c>
      <c r="E501" s="4" t="s">
        <v>158</v>
      </c>
      <c r="F501" s="4">
        <v>13231</v>
      </c>
      <c r="G501" s="13" t="str">
        <f>VLOOKUP(F501,Sheet1!A:B,2,0)</f>
        <v>Khai thác thông tin hàng hải</v>
      </c>
      <c r="H501" s="14" t="s">
        <v>1797</v>
      </c>
    </row>
    <row r="502" spans="1:8" x14ac:dyDescent="0.2">
      <c r="A502" s="4">
        <v>500</v>
      </c>
      <c r="B502" s="4">
        <v>62815</v>
      </c>
      <c r="C502" s="13" t="s">
        <v>1799</v>
      </c>
      <c r="D502" s="13" t="s">
        <v>26</v>
      </c>
      <c r="E502" s="4" t="s">
        <v>158</v>
      </c>
      <c r="F502" s="4">
        <v>13254</v>
      </c>
      <c r="G502" s="13" t="str">
        <f>VLOOKUP(F502,Sheet1!A:B,2,0)</f>
        <v>Thiết kế mạch tích hợp cỡ lớn</v>
      </c>
      <c r="H502" s="14" t="s">
        <v>1200</v>
      </c>
    </row>
    <row r="503" spans="1:8" x14ac:dyDescent="0.2">
      <c r="A503" s="4">
        <v>501</v>
      </c>
      <c r="B503" s="4">
        <v>62831</v>
      </c>
      <c r="C503" s="13" t="s">
        <v>72</v>
      </c>
      <c r="D503" s="13" t="s">
        <v>98</v>
      </c>
      <c r="E503" s="4" t="s">
        <v>158</v>
      </c>
      <c r="F503" s="4">
        <v>13231</v>
      </c>
      <c r="G503" s="13" t="str">
        <f>VLOOKUP(F503,Sheet1!A:B,2,0)</f>
        <v>Khai thác thông tin hàng hải</v>
      </c>
      <c r="H503" s="14" t="s">
        <v>1797</v>
      </c>
    </row>
    <row r="504" spans="1:8" x14ac:dyDescent="0.2">
      <c r="A504" s="4">
        <v>502</v>
      </c>
      <c r="B504" s="4">
        <v>62837</v>
      </c>
      <c r="C504" s="13" t="s">
        <v>1800</v>
      </c>
      <c r="D504" s="13" t="s">
        <v>1801</v>
      </c>
      <c r="E504" s="4" t="s">
        <v>158</v>
      </c>
      <c r="F504" s="4">
        <v>13231</v>
      </c>
      <c r="G504" s="13" t="str">
        <f>VLOOKUP(F504,Sheet1!A:B,2,0)</f>
        <v>Khai thác thông tin hàng hải</v>
      </c>
      <c r="H504" s="14" t="s">
        <v>1797</v>
      </c>
    </row>
    <row r="505" spans="1:8" x14ac:dyDescent="0.2">
      <c r="A505" s="4">
        <v>503</v>
      </c>
      <c r="B505" s="4">
        <v>62839</v>
      </c>
      <c r="C505" s="13" t="s">
        <v>156</v>
      </c>
      <c r="D505" s="13" t="s">
        <v>73</v>
      </c>
      <c r="E505" s="4" t="s">
        <v>158</v>
      </c>
      <c r="F505" s="4">
        <v>13231</v>
      </c>
      <c r="G505" s="13" t="str">
        <f>VLOOKUP(F505,Sheet1!A:B,2,0)</f>
        <v>Khai thác thông tin hàng hải</v>
      </c>
      <c r="H505" s="14" t="s">
        <v>1797</v>
      </c>
    </row>
    <row r="506" spans="1:8" x14ac:dyDescent="0.2">
      <c r="A506" s="4">
        <v>504</v>
      </c>
      <c r="B506" s="4">
        <v>62842</v>
      </c>
      <c r="C506" s="13" t="s">
        <v>1802</v>
      </c>
      <c r="D506" s="13" t="s">
        <v>37</v>
      </c>
      <c r="E506" s="4" t="s">
        <v>158</v>
      </c>
      <c r="F506" s="4">
        <v>13229</v>
      </c>
      <c r="G506" s="13" t="str">
        <f>VLOOKUP(F506,Sheet1!A:B,2,0)</f>
        <v>Hệ thống thông tin vệ tinh</v>
      </c>
      <c r="H506" s="14" t="s">
        <v>1803</v>
      </c>
    </row>
    <row r="507" spans="1:8" x14ac:dyDescent="0.2">
      <c r="A507" s="4">
        <v>505</v>
      </c>
      <c r="B507" s="4">
        <v>62842</v>
      </c>
      <c r="C507" s="13" t="s">
        <v>1802</v>
      </c>
      <c r="D507" s="13" t="s">
        <v>37</v>
      </c>
      <c r="E507" s="4" t="s">
        <v>158</v>
      </c>
      <c r="F507" s="4">
        <v>13228</v>
      </c>
      <c r="G507" s="13" t="str">
        <f>VLOOKUP(F507,Sheet1!A:B,2,0)</f>
        <v>GMDSS</v>
      </c>
      <c r="H507" s="14" t="s">
        <v>1804</v>
      </c>
    </row>
    <row r="508" spans="1:8" x14ac:dyDescent="0.2">
      <c r="A508" s="4">
        <v>506</v>
      </c>
      <c r="B508" s="4">
        <v>62842</v>
      </c>
      <c r="C508" s="13" t="s">
        <v>1802</v>
      </c>
      <c r="D508" s="13" t="s">
        <v>37</v>
      </c>
      <c r="E508" s="4" t="s">
        <v>158</v>
      </c>
      <c r="F508" s="4">
        <v>13231</v>
      </c>
      <c r="G508" s="13" t="str">
        <f>VLOOKUP(F508,Sheet1!A:B,2,0)</f>
        <v>Khai thác thông tin hàng hải</v>
      </c>
      <c r="H508" s="14" t="s">
        <v>1797</v>
      </c>
    </row>
    <row r="509" spans="1:8" x14ac:dyDescent="0.2">
      <c r="A509" s="4">
        <v>507</v>
      </c>
      <c r="B509" s="4">
        <v>62847</v>
      </c>
      <c r="C509" s="13" t="s">
        <v>1324</v>
      </c>
      <c r="D509" s="13" t="s">
        <v>96</v>
      </c>
      <c r="E509" s="4" t="s">
        <v>158</v>
      </c>
      <c r="F509" s="4">
        <v>13228</v>
      </c>
      <c r="G509" s="13" t="str">
        <f>VLOOKUP(F509,Sheet1!A:B,2,0)</f>
        <v>GMDSS</v>
      </c>
      <c r="H509" s="14" t="s">
        <v>1804</v>
      </c>
    </row>
    <row r="510" spans="1:8" x14ac:dyDescent="0.2">
      <c r="A510" s="4">
        <v>508</v>
      </c>
      <c r="B510" s="4">
        <v>62847</v>
      </c>
      <c r="C510" s="13" t="s">
        <v>1324</v>
      </c>
      <c r="D510" s="13" t="s">
        <v>96</v>
      </c>
      <c r="E510" s="4" t="s">
        <v>158</v>
      </c>
      <c r="F510" s="4">
        <v>13231</v>
      </c>
      <c r="G510" s="13" t="str">
        <f>VLOOKUP(F510,Sheet1!A:B,2,0)</f>
        <v>Khai thác thông tin hàng hải</v>
      </c>
      <c r="H510" s="14" t="s">
        <v>1797</v>
      </c>
    </row>
    <row r="511" spans="1:8" x14ac:dyDescent="0.2">
      <c r="A511" s="4">
        <v>509</v>
      </c>
      <c r="B511" s="4">
        <v>62867</v>
      </c>
      <c r="C511" s="13" t="s">
        <v>427</v>
      </c>
      <c r="D511" s="13" t="s">
        <v>460</v>
      </c>
      <c r="E511" s="4" t="s">
        <v>158</v>
      </c>
      <c r="F511" s="4">
        <v>13231</v>
      </c>
      <c r="G511" s="13" t="str">
        <f>VLOOKUP(F511,Sheet1!A:B,2,0)</f>
        <v>Khai thác thông tin hàng hải</v>
      </c>
      <c r="H511" s="14" t="s">
        <v>1797</v>
      </c>
    </row>
    <row r="512" spans="1:8" x14ac:dyDescent="0.2">
      <c r="A512" s="4">
        <v>510</v>
      </c>
      <c r="B512" s="4">
        <v>62896</v>
      </c>
      <c r="C512" s="13" t="s">
        <v>1805</v>
      </c>
      <c r="D512" s="13" t="s">
        <v>37</v>
      </c>
      <c r="E512" s="4" t="s">
        <v>155</v>
      </c>
      <c r="F512" s="4">
        <v>13337</v>
      </c>
      <c r="G512" s="13" t="str">
        <f>VLOOKUP(F512,Sheet1!A:B,2,0)</f>
        <v>Hệ thống đo lường thông minh</v>
      </c>
      <c r="H512" s="14" t="s">
        <v>1312</v>
      </c>
    </row>
    <row r="513" spans="1:8" x14ac:dyDescent="0.2">
      <c r="A513" s="4">
        <v>511</v>
      </c>
      <c r="B513" s="4">
        <v>62901</v>
      </c>
      <c r="C513" s="13" t="s">
        <v>36</v>
      </c>
      <c r="D513" s="13" t="s">
        <v>54</v>
      </c>
      <c r="E513" s="4" t="s">
        <v>155</v>
      </c>
      <c r="F513" s="4">
        <v>13308</v>
      </c>
      <c r="G513" s="13" t="str">
        <f>VLOOKUP(F513,Sheet1!A:B,2,0)</f>
        <v>Mô hình hoá hệ thống</v>
      </c>
      <c r="H513" s="14" t="s">
        <v>1727</v>
      </c>
    </row>
    <row r="514" spans="1:8" x14ac:dyDescent="0.2">
      <c r="A514" s="4">
        <v>512</v>
      </c>
      <c r="B514" s="4">
        <v>62917</v>
      </c>
      <c r="C514" s="13" t="s">
        <v>1806</v>
      </c>
      <c r="D514" s="13" t="s">
        <v>45</v>
      </c>
      <c r="E514" s="4" t="s">
        <v>155</v>
      </c>
      <c r="F514" s="4">
        <v>13339</v>
      </c>
      <c r="G514" s="13" t="str">
        <f>VLOOKUP(F514,Sheet1!A:B,2,0)</f>
        <v>Thiết kế hệ thống tự động hóa</v>
      </c>
      <c r="H514" s="14" t="s">
        <v>1807</v>
      </c>
    </row>
    <row r="515" spans="1:8" x14ac:dyDescent="0.2">
      <c r="A515" s="4">
        <v>513</v>
      </c>
      <c r="B515" s="4">
        <v>62918</v>
      </c>
      <c r="C515" s="13" t="s">
        <v>1631</v>
      </c>
      <c r="D515" s="13" t="s">
        <v>447</v>
      </c>
      <c r="E515" s="4" t="s">
        <v>155</v>
      </c>
      <c r="F515" s="4">
        <v>13305</v>
      </c>
      <c r="G515" s="13" t="str">
        <f>VLOOKUP(F515,Sheet1!A:B,2,0)</f>
        <v>Kỹ thuật vi điều khiển</v>
      </c>
      <c r="H515" s="14" t="s">
        <v>1209</v>
      </c>
    </row>
    <row r="516" spans="1:8" x14ac:dyDescent="0.2">
      <c r="A516" s="4">
        <v>514</v>
      </c>
      <c r="B516" s="4">
        <v>62924</v>
      </c>
      <c r="C516" s="13" t="s">
        <v>44</v>
      </c>
      <c r="D516" s="13" t="s">
        <v>98</v>
      </c>
      <c r="E516" s="4" t="s">
        <v>155</v>
      </c>
      <c r="F516" s="4">
        <v>13331</v>
      </c>
      <c r="G516" s="13" t="str">
        <f>VLOOKUP(F516,Sheet1!A:B,2,0)</f>
        <v>Kỹ thuật lập trình</v>
      </c>
      <c r="H516" s="14" t="s">
        <v>1200</v>
      </c>
    </row>
    <row r="517" spans="1:8" x14ac:dyDescent="0.2">
      <c r="A517" s="4">
        <v>515</v>
      </c>
      <c r="B517" s="4">
        <v>62927</v>
      </c>
      <c r="C517" s="13" t="s">
        <v>1651</v>
      </c>
      <c r="D517" s="13" t="s">
        <v>33</v>
      </c>
      <c r="E517" s="4" t="s">
        <v>155</v>
      </c>
      <c r="F517" s="4">
        <v>13308</v>
      </c>
      <c r="G517" s="13" t="str">
        <f>VLOOKUP(F517,Sheet1!A:B,2,0)</f>
        <v>Mô hình hoá hệ thống</v>
      </c>
      <c r="H517" s="14" t="s">
        <v>1727</v>
      </c>
    </row>
    <row r="518" spans="1:8" x14ac:dyDescent="0.2">
      <c r="A518" s="4">
        <v>516</v>
      </c>
      <c r="B518" s="4">
        <v>62927</v>
      </c>
      <c r="C518" s="13" t="s">
        <v>1651</v>
      </c>
      <c r="D518" s="13" t="s">
        <v>33</v>
      </c>
      <c r="E518" s="4" t="s">
        <v>155</v>
      </c>
      <c r="F518" s="4">
        <v>13319</v>
      </c>
      <c r="G518" s="13" t="str">
        <f>VLOOKUP(F518,Sheet1!A:B,2,0)</f>
        <v>Tự động hoá quá trình sản xuất</v>
      </c>
      <c r="H518" s="14" t="s">
        <v>1249</v>
      </c>
    </row>
    <row r="519" spans="1:8" x14ac:dyDescent="0.2">
      <c r="A519" s="4">
        <v>517</v>
      </c>
      <c r="B519" s="4">
        <v>62927</v>
      </c>
      <c r="C519" s="13" t="s">
        <v>1651</v>
      </c>
      <c r="D519" s="13" t="s">
        <v>33</v>
      </c>
      <c r="E519" s="4" t="s">
        <v>155</v>
      </c>
      <c r="F519" s="4">
        <v>13337</v>
      </c>
      <c r="G519" s="13" t="str">
        <f>VLOOKUP(F519,Sheet1!A:B,2,0)</f>
        <v>Hệ thống đo lường thông minh</v>
      </c>
      <c r="H519" s="14" t="s">
        <v>3985</v>
      </c>
    </row>
    <row r="520" spans="1:8" x14ac:dyDescent="0.2">
      <c r="A520" s="4">
        <v>518</v>
      </c>
      <c r="B520" s="4">
        <v>62933</v>
      </c>
      <c r="C520" s="13" t="s">
        <v>32</v>
      </c>
      <c r="D520" s="13" t="s">
        <v>9</v>
      </c>
      <c r="E520" s="4" t="s">
        <v>155</v>
      </c>
      <c r="F520" s="4">
        <v>13304</v>
      </c>
      <c r="G520" s="13" t="str">
        <f>VLOOKUP(F520,Sheet1!A:B,2,0)</f>
        <v>Kỹ thuật điều khiển thuỷ khí</v>
      </c>
      <c r="H520" s="14" t="s">
        <v>1322</v>
      </c>
    </row>
    <row r="521" spans="1:8" x14ac:dyDescent="0.2">
      <c r="A521" s="4">
        <v>519</v>
      </c>
      <c r="B521" s="4">
        <v>62933</v>
      </c>
      <c r="C521" s="13" t="s">
        <v>32</v>
      </c>
      <c r="D521" s="13" t="s">
        <v>9</v>
      </c>
      <c r="E521" s="4" t="s">
        <v>155</v>
      </c>
      <c r="F521" s="4">
        <v>13338</v>
      </c>
      <c r="G521" s="13" t="str">
        <f>VLOOKUP(F521,Sheet1!A:B,2,0)</f>
        <v>BV rơ le &amp; TĐH trong HT cung cấp điện</v>
      </c>
      <c r="H521" s="14" t="s">
        <v>3986</v>
      </c>
    </row>
    <row r="522" spans="1:8" x14ac:dyDescent="0.2">
      <c r="A522" s="4">
        <v>520</v>
      </c>
      <c r="B522" s="4">
        <v>62940</v>
      </c>
      <c r="C522" s="13" t="s">
        <v>1808</v>
      </c>
      <c r="D522" s="13" t="s">
        <v>37</v>
      </c>
      <c r="E522" s="4" t="s">
        <v>155</v>
      </c>
      <c r="F522" s="4">
        <v>13319</v>
      </c>
      <c r="G522" s="13" t="str">
        <f>VLOOKUP(F522,Sheet1!A:B,2,0)</f>
        <v>Tự động hoá quá trình sản xuất</v>
      </c>
      <c r="H522" s="14" t="s">
        <v>1249</v>
      </c>
    </row>
    <row r="523" spans="1:8" x14ac:dyDescent="0.2">
      <c r="A523" s="4">
        <v>521</v>
      </c>
      <c r="B523" s="4">
        <v>62940</v>
      </c>
      <c r="C523" s="13" t="s">
        <v>1808</v>
      </c>
      <c r="D523" s="13" t="s">
        <v>37</v>
      </c>
      <c r="E523" s="4" t="s">
        <v>155</v>
      </c>
      <c r="F523" s="4">
        <v>13339</v>
      </c>
      <c r="G523" s="13" t="str">
        <f>VLOOKUP(F523,Sheet1!A:B,2,0)</f>
        <v>Thiết kế hệ thống tự động hóa</v>
      </c>
      <c r="H523" s="14" t="s">
        <v>1809</v>
      </c>
    </row>
    <row r="524" spans="1:8" x14ac:dyDescent="0.2">
      <c r="A524" s="4">
        <v>522</v>
      </c>
      <c r="B524" s="4">
        <v>62965</v>
      </c>
      <c r="C524" s="13" t="s">
        <v>1354</v>
      </c>
      <c r="D524" s="13" t="s">
        <v>1641</v>
      </c>
      <c r="E524" s="4" t="s">
        <v>155</v>
      </c>
      <c r="F524" s="4">
        <v>13319</v>
      </c>
      <c r="G524" s="13" t="str">
        <f>VLOOKUP(F524,Sheet1!A:B,2,0)</f>
        <v>Tự động hoá quá trình sản xuất</v>
      </c>
      <c r="H524" s="14" t="s">
        <v>1249</v>
      </c>
    </row>
    <row r="525" spans="1:8" x14ac:dyDescent="0.2">
      <c r="A525" s="4">
        <v>523</v>
      </c>
      <c r="B525" s="4">
        <v>62978</v>
      </c>
      <c r="C525" s="13" t="s">
        <v>120</v>
      </c>
      <c r="D525" s="13" t="s">
        <v>18</v>
      </c>
      <c r="E525" s="4" t="s">
        <v>155</v>
      </c>
      <c r="F525" s="4">
        <v>11</v>
      </c>
      <c r="G525" s="13" t="str">
        <f>VLOOKUP(F525,Sheet1!A:B,2,0)</f>
        <v>Dự lễ trao bằng</v>
      </c>
      <c r="H525" s="14" t="s">
        <v>1678</v>
      </c>
    </row>
    <row r="526" spans="1:8" x14ac:dyDescent="0.2">
      <c r="A526" s="4">
        <v>524</v>
      </c>
      <c r="B526" s="4">
        <v>62982</v>
      </c>
      <c r="C526" s="13" t="s">
        <v>72</v>
      </c>
      <c r="D526" s="13" t="s">
        <v>62</v>
      </c>
      <c r="E526" s="4" t="s">
        <v>155</v>
      </c>
      <c r="F526" s="4">
        <v>13339</v>
      </c>
      <c r="G526" s="13" t="str">
        <f>VLOOKUP(F526,Sheet1!A:B,2,0)</f>
        <v>Thiết kế hệ thống tự động hóa</v>
      </c>
      <c r="H526" s="14" t="s">
        <v>1807</v>
      </c>
    </row>
    <row r="527" spans="1:8" x14ac:dyDescent="0.2">
      <c r="A527" s="4">
        <v>525</v>
      </c>
      <c r="B527" s="4">
        <v>62987</v>
      </c>
      <c r="C527" s="13" t="s">
        <v>388</v>
      </c>
      <c r="D527" s="13" t="s">
        <v>399</v>
      </c>
      <c r="E527" s="4" t="s">
        <v>155</v>
      </c>
      <c r="F527" s="4">
        <v>13304</v>
      </c>
      <c r="G527" s="13" t="str">
        <f>VLOOKUP(F527,Sheet1!A:B,2,0)</f>
        <v>Kỹ thuật điều khiển thuỷ khí</v>
      </c>
      <c r="H527" s="14" t="s">
        <v>1322</v>
      </c>
    </row>
    <row r="528" spans="1:8" x14ac:dyDescent="0.2">
      <c r="A528" s="4">
        <v>526</v>
      </c>
      <c r="B528" s="4">
        <v>62987</v>
      </c>
      <c r="C528" s="13" t="s">
        <v>388</v>
      </c>
      <c r="D528" s="13" t="s">
        <v>399</v>
      </c>
      <c r="E528" s="4" t="s">
        <v>155</v>
      </c>
      <c r="F528" s="4">
        <v>13339</v>
      </c>
      <c r="G528" s="13" t="str">
        <f>VLOOKUP(F528,Sheet1!A:B,2,0)</f>
        <v>Thiết kế hệ thống tự động hóa</v>
      </c>
      <c r="H528" s="14" t="s">
        <v>1807</v>
      </c>
    </row>
    <row r="529" spans="1:8" x14ac:dyDescent="0.2">
      <c r="A529" s="4">
        <v>527</v>
      </c>
      <c r="B529" s="4">
        <v>62996</v>
      </c>
      <c r="C529" s="13" t="s">
        <v>681</v>
      </c>
      <c r="D529" s="13" t="s">
        <v>1472</v>
      </c>
      <c r="E529" s="4" t="s">
        <v>155</v>
      </c>
      <c r="F529" s="4">
        <v>19201</v>
      </c>
      <c r="G529" s="13" t="str">
        <f>VLOOKUP(F529,Sheet1!A:B,2,0)</f>
        <v>Tư tưởng Hồ Chí Minh</v>
      </c>
      <c r="H529" s="14" t="s">
        <v>1224</v>
      </c>
    </row>
    <row r="530" spans="1:8" x14ac:dyDescent="0.2">
      <c r="A530" s="4">
        <v>528</v>
      </c>
      <c r="B530" s="4">
        <v>63012</v>
      </c>
      <c r="C530" s="13" t="s">
        <v>99</v>
      </c>
      <c r="D530" s="13" t="s">
        <v>1495</v>
      </c>
      <c r="E530" s="4" t="s">
        <v>155</v>
      </c>
      <c r="F530" s="4">
        <v>13339</v>
      </c>
      <c r="G530" s="13" t="str">
        <f>VLOOKUP(F530,Sheet1!A:B,2,0)</f>
        <v>Thiết kế hệ thống tự động hóa</v>
      </c>
      <c r="H530" s="14" t="s">
        <v>1200</v>
      </c>
    </row>
    <row r="531" spans="1:8" x14ac:dyDescent="0.2">
      <c r="A531" s="4">
        <v>529</v>
      </c>
      <c r="B531" s="4">
        <v>63029</v>
      </c>
      <c r="C531" s="13" t="s">
        <v>570</v>
      </c>
      <c r="D531" s="13" t="s">
        <v>54</v>
      </c>
      <c r="E531" s="4" t="s">
        <v>155</v>
      </c>
      <c r="F531" s="4">
        <v>13103</v>
      </c>
      <c r="G531" s="13" t="str">
        <f>VLOOKUP(F531,Sheet1!A:B,2,0)</f>
        <v>Cơ sở truyền động điện</v>
      </c>
      <c r="H531" s="14" t="s">
        <v>1200</v>
      </c>
    </row>
    <row r="532" spans="1:8" x14ac:dyDescent="0.2">
      <c r="A532" s="4">
        <v>530</v>
      </c>
      <c r="B532" s="4">
        <v>63055</v>
      </c>
      <c r="C532" s="13" t="s">
        <v>1255</v>
      </c>
      <c r="D532" s="13" t="s">
        <v>29</v>
      </c>
      <c r="E532" s="4" t="s">
        <v>155</v>
      </c>
      <c r="F532" s="4">
        <v>13336</v>
      </c>
      <c r="G532" s="13" t="str">
        <f>VLOOKUP(F532,Sheet1!A:B,2,0)</f>
        <v>Biến tần công nghiệp</v>
      </c>
      <c r="H532" s="14" t="s">
        <v>1200</v>
      </c>
    </row>
    <row r="533" spans="1:8" x14ac:dyDescent="0.2">
      <c r="A533" s="4">
        <v>531</v>
      </c>
      <c r="B533" s="4">
        <v>63063</v>
      </c>
      <c r="C533" s="13" t="s">
        <v>513</v>
      </c>
      <c r="D533" s="13" t="s">
        <v>18</v>
      </c>
      <c r="E533" s="4" t="s">
        <v>159</v>
      </c>
      <c r="F533" s="4">
        <v>19301</v>
      </c>
      <c r="G533" s="13" t="str">
        <f>VLOOKUP(F533,Sheet1!A:B,2,0)</f>
        <v>Đường lối cách mạng của ĐCS VN</v>
      </c>
      <c r="H533" s="14" t="s">
        <v>1418</v>
      </c>
    </row>
    <row r="534" spans="1:8" x14ac:dyDescent="0.2">
      <c r="A534" s="4">
        <v>532</v>
      </c>
      <c r="B534" s="4">
        <v>63082</v>
      </c>
      <c r="C534" s="13" t="s">
        <v>1782</v>
      </c>
      <c r="D534" s="13" t="s">
        <v>423</v>
      </c>
      <c r="E534" s="4" t="s">
        <v>159</v>
      </c>
      <c r="F534" s="4">
        <v>18102</v>
      </c>
      <c r="G534" s="13" t="str">
        <f>VLOOKUP(F534,Sheet1!A:B,2,0)</f>
        <v>Giải tích</v>
      </c>
      <c r="H534" s="14" t="s">
        <v>1200</v>
      </c>
    </row>
    <row r="535" spans="1:8" x14ac:dyDescent="0.2">
      <c r="A535" s="4">
        <v>533</v>
      </c>
      <c r="B535" s="4">
        <v>63082</v>
      </c>
      <c r="C535" s="13" t="s">
        <v>1782</v>
      </c>
      <c r="D535" s="13" t="s">
        <v>423</v>
      </c>
      <c r="E535" s="4" t="s">
        <v>159</v>
      </c>
      <c r="F535" s="4">
        <v>12310</v>
      </c>
      <c r="G535" s="13" t="str">
        <f>VLOOKUP(F535,Sheet1!A:B,2,0)</f>
        <v>Luật và công ước quốc tế trong đóng tàu</v>
      </c>
      <c r="H535" s="14" t="s">
        <v>1811</v>
      </c>
    </row>
    <row r="536" spans="1:8" x14ac:dyDescent="0.2">
      <c r="A536" s="4">
        <v>534</v>
      </c>
      <c r="B536" s="4">
        <v>63089</v>
      </c>
      <c r="C536" s="13" t="s">
        <v>44</v>
      </c>
      <c r="D536" s="13" t="s">
        <v>80</v>
      </c>
      <c r="E536" s="4" t="s">
        <v>159</v>
      </c>
      <c r="F536" s="4">
        <v>12316</v>
      </c>
      <c r="G536" s="13" t="str">
        <f>VLOOKUP(F536,Sheet1!A:B,2,0)</f>
        <v>Lắp ráp hệ thống động lực tàu thủy</v>
      </c>
      <c r="H536" s="14" t="s">
        <v>1735</v>
      </c>
    </row>
    <row r="537" spans="1:8" x14ac:dyDescent="0.2">
      <c r="A537" s="4">
        <v>535</v>
      </c>
      <c r="B537" s="4">
        <v>63089</v>
      </c>
      <c r="C537" s="13" t="s">
        <v>44</v>
      </c>
      <c r="D537" s="13" t="s">
        <v>80</v>
      </c>
      <c r="E537" s="4" t="s">
        <v>159</v>
      </c>
      <c r="F537" s="4">
        <v>12319</v>
      </c>
      <c r="G537" s="13" t="str">
        <f>VLOOKUP(F537,Sheet1!A:B,2,0)</f>
        <v>Tổ chức và quản lý sản xuất</v>
      </c>
      <c r="H537" s="14" t="s">
        <v>1812</v>
      </c>
    </row>
    <row r="538" spans="1:8" x14ac:dyDescent="0.2">
      <c r="A538" s="4">
        <v>536</v>
      </c>
      <c r="B538" s="4">
        <v>63089</v>
      </c>
      <c r="C538" s="13" t="s">
        <v>44</v>
      </c>
      <c r="D538" s="13" t="s">
        <v>80</v>
      </c>
      <c r="E538" s="4" t="s">
        <v>159</v>
      </c>
      <c r="F538" s="4">
        <v>12315</v>
      </c>
      <c r="G538" s="13" t="str">
        <f>VLOOKUP(F538,Sheet1!A:B,2,0)</f>
        <v>Sửa chữa hệ thống động lực tàu thủy 2</v>
      </c>
      <c r="H538" s="14" t="s">
        <v>1812</v>
      </c>
    </row>
    <row r="539" spans="1:8" x14ac:dyDescent="0.2">
      <c r="A539" s="4">
        <v>537</v>
      </c>
      <c r="B539" s="4">
        <v>63090</v>
      </c>
      <c r="C539" s="13" t="s">
        <v>22</v>
      </c>
      <c r="D539" s="13" t="s">
        <v>38</v>
      </c>
      <c r="E539" s="4" t="s">
        <v>159</v>
      </c>
      <c r="F539" s="4">
        <v>22623</v>
      </c>
      <c r="G539" s="13" t="str">
        <f>VLOOKUP(F539,Sheet1!A:B,2,0)</f>
        <v>Cơ sở thiết kế máy</v>
      </c>
      <c r="H539" s="14" t="s">
        <v>1254</v>
      </c>
    </row>
    <row r="540" spans="1:8" x14ac:dyDescent="0.2">
      <c r="A540" s="4">
        <v>538</v>
      </c>
      <c r="B540" s="4">
        <v>63090</v>
      </c>
      <c r="C540" s="13" t="s">
        <v>22</v>
      </c>
      <c r="D540" s="13" t="s">
        <v>38</v>
      </c>
      <c r="E540" s="4" t="s">
        <v>159</v>
      </c>
      <c r="F540" s="4">
        <v>12303</v>
      </c>
      <c r="G540" s="13" t="str">
        <f>VLOOKUP(F540,Sheet1!A:B,2,0)</f>
        <v>Máy phụ tàu thủy</v>
      </c>
      <c r="H540" s="14" t="s">
        <v>1372</v>
      </c>
    </row>
    <row r="541" spans="1:8" x14ac:dyDescent="0.2">
      <c r="A541" s="4">
        <v>539</v>
      </c>
      <c r="B541" s="4">
        <v>63104</v>
      </c>
      <c r="C541" s="13" t="s">
        <v>571</v>
      </c>
      <c r="D541" s="13" t="s">
        <v>9</v>
      </c>
      <c r="E541" s="4" t="s">
        <v>159</v>
      </c>
      <c r="F541" s="4">
        <v>12301</v>
      </c>
      <c r="G541" s="13" t="str">
        <f>VLOOKUP(F541,Sheet1!A:B,2,0)</f>
        <v>Dao động và động lực học máy</v>
      </c>
      <c r="H541" s="14" t="s">
        <v>1200</v>
      </c>
    </row>
    <row r="542" spans="1:8" x14ac:dyDescent="0.2">
      <c r="A542" s="4">
        <v>540</v>
      </c>
      <c r="B542" s="4">
        <v>63104</v>
      </c>
      <c r="C542" s="13" t="s">
        <v>571</v>
      </c>
      <c r="D542" s="13" t="s">
        <v>9</v>
      </c>
      <c r="E542" s="4" t="s">
        <v>159</v>
      </c>
      <c r="F542" s="4">
        <v>12312</v>
      </c>
      <c r="G542" s="13" t="str">
        <f>VLOOKUP(F542,Sheet1!A:B,2,0)</f>
        <v>Tự động điều chỉnh và ĐKHT ĐLTT</v>
      </c>
      <c r="H542" s="14" t="s">
        <v>1327</v>
      </c>
    </row>
    <row r="543" spans="1:8" x14ac:dyDescent="0.2">
      <c r="A543" s="4">
        <v>541</v>
      </c>
      <c r="B543" s="4">
        <v>63104</v>
      </c>
      <c r="C543" s="13" t="s">
        <v>571</v>
      </c>
      <c r="D543" s="13" t="s">
        <v>9</v>
      </c>
      <c r="E543" s="4" t="s">
        <v>159</v>
      </c>
      <c r="F543" s="4">
        <v>12310</v>
      </c>
      <c r="G543" s="13" t="str">
        <f>VLOOKUP(F543,Sheet1!A:B,2,0)</f>
        <v>Luật và công ước quốc tế trong đóng tàu</v>
      </c>
      <c r="H543" s="14" t="s">
        <v>1811</v>
      </c>
    </row>
    <row r="544" spans="1:8" x14ac:dyDescent="0.2">
      <c r="A544" s="4">
        <v>542</v>
      </c>
      <c r="B544" s="4">
        <v>63104</v>
      </c>
      <c r="C544" s="13" t="s">
        <v>571</v>
      </c>
      <c r="D544" s="13" t="s">
        <v>9</v>
      </c>
      <c r="E544" s="4" t="s">
        <v>159</v>
      </c>
      <c r="F544" s="4">
        <v>18302</v>
      </c>
      <c r="G544" s="13" t="str">
        <f>VLOOKUP(F544,Sheet1!A:B,2,0)</f>
        <v>Vẽ kỹ thuật cơ bản 1</v>
      </c>
      <c r="H544" s="14" t="s">
        <v>1200</v>
      </c>
    </row>
    <row r="545" spans="1:8" x14ac:dyDescent="0.2">
      <c r="A545" s="4">
        <v>543</v>
      </c>
      <c r="B545" s="4">
        <v>63107</v>
      </c>
      <c r="C545" s="13" t="s">
        <v>3987</v>
      </c>
      <c r="D545" s="13" t="s">
        <v>73</v>
      </c>
      <c r="E545" s="4" t="s">
        <v>159</v>
      </c>
      <c r="F545" s="4">
        <v>19301</v>
      </c>
      <c r="G545" s="13" t="str">
        <f>VLOOKUP(F545,Sheet1!A:B,2,0)</f>
        <v>Đường lối cách mạng của ĐCS VN</v>
      </c>
      <c r="H545" s="14" t="s">
        <v>1336</v>
      </c>
    </row>
    <row r="546" spans="1:8" x14ac:dyDescent="0.2">
      <c r="A546" s="4">
        <v>544</v>
      </c>
      <c r="B546" s="4">
        <v>63112</v>
      </c>
      <c r="C546" s="13" t="s">
        <v>3988</v>
      </c>
      <c r="D546" s="13" t="s">
        <v>21</v>
      </c>
      <c r="E546" s="4" t="s">
        <v>610</v>
      </c>
      <c r="F546" s="4">
        <v>12326</v>
      </c>
      <c r="G546" s="13" t="str">
        <f>VLOOKUP(F546,Sheet1!A:B,2,0)</f>
        <v>Hệ động lực tàu thủy</v>
      </c>
      <c r="H546" s="14" t="s">
        <v>1882</v>
      </c>
    </row>
    <row r="547" spans="1:8" x14ac:dyDescent="0.2">
      <c r="A547" s="4">
        <v>545</v>
      </c>
      <c r="B547" s="4">
        <v>63123</v>
      </c>
      <c r="C547" s="13" t="s">
        <v>44</v>
      </c>
      <c r="D547" s="13" t="s">
        <v>79</v>
      </c>
      <c r="E547" s="4" t="s">
        <v>159</v>
      </c>
      <c r="F547" s="4">
        <v>12319</v>
      </c>
      <c r="G547" s="13" t="str">
        <f>VLOOKUP(F547,Sheet1!A:B,2,0)</f>
        <v>Tổ chức và quản lý sản xuất</v>
      </c>
      <c r="H547" s="14" t="s">
        <v>1812</v>
      </c>
    </row>
    <row r="548" spans="1:8" x14ac:dyDescent="0.2">
      <c r="A548" s="4">
        <v>546</v>
      </c>
      <c r="B548" s="4">
        <v>63124</v>
      </c>
      <c r="C548" s="13" t="s">
        <v>904</v>
      </c>
      <c r="D548" s="13" t="s">
        <v>429</v>
      </c>
      <c r="E548" s="4" t="s">
        <v>159</v>
      </c>
      <c r="F548" s="4">
        <v>12316</v>
      </c>
      <c r="G548" s="13" t="str">
        <f>VLOOKUP(F548,Sheet1!A:B,2,0)</f>
        <v>Lắp ráp hệ thống động lực tàu thủy</v>
      </c>
      <c r="H548" s="14" t="s">
        <v>1735</v>
      </c>
    </row>
    <row r="549" spans="1:8" x14ac:dyDescent="0.2">
      <c r="A549" s="4">
        <v>547</v>
      </c>
      <c r="B549" s="4">
        <v>63125</v>
      </c>
      <c r="C549" s="13" t="s">
        <v>432</v>
      </c>
      <c r="D549" s="13" t="s">
        <v>434</v>
      </c>
      <c r="E549" s="4" t="s">
        <v>159</v>
      </c>
      <c r="F549" s="4">
        <v>12303</v>
      </c>
      <c r="G549" s="13" t="str">
        <f>VLOOKUP(F549,Sheet1!A:B,2,0)</f>
        <v>Máy phụ tàu thủy</v>
      </c>
      <c r="H549" s="14" t="s">
        <v>1372</v>
      </c>
    </row>
    <row r="550" spans="1:8" x14ac:dyDescent="0.2">
      <c r="A550" s="4">
        <v>548</v>
      </c>
      <c r="B550" s="4">
        <v>63143</v>
      </c>
      <c r="C550" s="13" t="s">
        <v>22</v>
      </c>
      <c r="D550" s="13" t="s">
        <v>33</v>
      </c>
      <c r="E550" s="4" t="s">
        <v>159</v>
      </c>
      <c r="F550" s="4">
        <v>12310</v>
      </c>
      <c r="G550" s="13" t="str">
        <f>VLOOKUP(F550,Sheet1!A:B,2,0)</f>
        <v>Luật và công ước quốc tế trong đóng tàu</v>
      </c>
      <c r="H550" s="14" t="s">
        <v>1811</v>
      </c>
    </row>
    <row r="551" spans="1:8" x14ac:dyDescent="0.2">
      <c r="A551" s="4">
        <v>549</v>
      </c>
      <c r="B551" s="4">
        <v>63146</v>
      </c>
      <c r="C551" s="13" t="s">
        <v>13</v>
      </c>
      <c r="D551" s="13" t="s">
        <v>410</v>
      </c>
      <c r="E551" s="4" t="s">
        <v>119</v>
      </c>
      <c r="F551" s="4">
        <v>16525</v>
      </c>
      <c r="G551" s="13" t="str">
        <f>VLOOKUP(F551,Sheet1!A:B,2,0)</f>
        <v>Thiết kế đường bộ</v>
      </c>
      <c r="H551" s="14" t="s">
        <v>1200</v>
      </c>
    </row>
    <row r="552" spans="1:8" x14ac:dyDescent="0.2">
      <c r="A552" s="4">
        <v>550</v>
      </c>
      <c r="B552" s="4">
        <v>63172</v>
      </c>
      <c r="C552" s="13" t="s">
        <v>928</v>
      </c>
      <c r="D552" s="13" t="s">
        <v>33</v>
      </c>
      <c r="E552" s="4" t="s">
        <v>573</v>
      </c>
      <c r="F552" s="4">
        <v>23234</v>
      </c>
      <c r="G552" s="13" t="str">
        <f>VLOOKUP(F552,Sheet1!A:B,2,0)</f>
        <v>Kết cấu tàu và CTBDĐ</v>
      </c>
      <c r="H552" s="14" t="s">
        <v>1813</v>
      </c>
    </row>
    <row r="553" spans="1:8" x14ac:dyDescent="0.2">
      <c r="A553" s="4">
        <v>551</v>
      </c>
      <c r="B553" s="4">
        <v>63172</v>
      </c>
      <c r="C553" s="13" t="s">
        <v>928</v>
      </c>
      <c r="D553" s="13" t="s">
        <v>33</v>
      </c>
      <c r="E553" s="4" t="s">
        <v>573</v>
      </c>
      <c r="F553" s="4">
        <v>18503</v>
      </c>
      <c r="G553" s="13" t="str">
        <f>VLOOKUP(F553,Sheet1!A:B,2,0)</f>
        <v>Sức bền vật liệu 2</v>
      </c>
      <c r="H553" s="14" t="s">
        <v>1231</v>
      </c>
    </row>
    <row r="554" spans="1:8" x14ac:dyDescent="0.2">
      <c r="A554" s="4">
        <v>552</v>
      </c>
      <c r="B554" s="4">
        <v>63189</v>
      </c>
      <c r="C554" s="13" t="s">
        <v>575</v>
      </c>
      <c r="D554" s="13" t="s">
        <v>57</v>
      </c>
      <c r="E554" s="4" t="s">
        <v>574</v>
      </c>
      <c r="F554" s="4">
        <v>18503</v>
      </c>
      <c r="G554" s="13" t="str">
        <f>VLOOKUP(F554,Sheet1!A:B,2,0)</f>
        <v>Sức bền vật liệu 2</v>
      </c>
      <c r="H554" s="14" t="s">
        <v>1231</v>
      </c>
    </row>
    <row r="555" spans="1:8" x14ac:dyDescent="0.2">
      <c r="A555" s="4">
        <v>553</v>
      </c>
      <c r="B555" s="4">
        <v>63199</v>
      </c>
      <c r="C555" s="13" t="s">
        <v>1814</v>
      </c>
      <c r="D555" s="13" t="s">
        <v>45</v>
      </c>
      <c r="E555" s="4" t="s">
        <v>574</v>
      </c>
      <c r="F555" s="4">
        <v>23110</v>
      </c>
      <c r="G555" s="13" t="str">
        <f>VLOOKUP(F555,Sheet1!A:B,2,0)</f>
        <v>Hệ thống tàu thủy</v>
      </c>
      <c r="H555" s="14" t="s">
        <v>1200</v>
      </c>
    </row>
    <row r="556" spans="1:8" x14ac:dyDescent="0.2">
      <c r="A556" s="4">
        <v>554</v>
      </c>
      <c r="B556" s="4">
        <v>63199</v>
      </c>
      <c r="C556" s="13" t="s">
        <v>1814</v>
      </c>
      <c r="D556" s="13" t="s">
        <v>45</v>
      </c>
      <c r="E556" s="4" t="s">
        <v>574</v>
      </c>
      <c r="F556" s="4">
        <v>12327</v>
      </c>
      <c r="G556" s="13" t="str">
        <f>VLOOKUP(F556,Sheet1!A:B,2,0)</f>
        <v>Lắp ráp hệ động lực tàu thủy</v>
      </c>
      <c r="H556" s="14" t="s">
        <v>1200</v>
      </c>
    </row>
    <row r="557" spans="1:8" x14ac:dyDescent="0.2">
      <c r="A557" s="4">
        <v>555</v>
      </c>
      <c r="B557" s="4">
        <v>63227</v>
      </c>
      <c r="C557" s="13" t="s">
        <v>1815</v>
      </c>
      <c r="D557" s="13" t="s">
        <v>57</v>
      </c>
      <c r="E557" s="4" t="s">
        <v>576</v>
      </c>
      <c r="F557" s="4">
        <v>22317</v>
      </c>
      <c r="G557" s="13" t="str">
        <f>VLOOKUP(F557,Sheet1!A:B,2,0)</f>
        <v>Điều khiển tự động máy nâng chuyển</v>
      </c>
      <c r="H557" s="14" t="s">
        <v>1794</v>
      </c>
    </row>
    <row r="558" spans="1:8" x14ac:dyDescent="0.2">
      <c r="A558" s="4">
        <v>556</v>
      </c>
      <c r="B558" s="4">
        <v>63241</v>
      </c>
      <c r="C558" s="13" t="s">
        <v>93</v>
      </c>
      <c r="D558" s="13" t="s">
        <v>77</v>
      </c>
      <c r="E558" s="4" t="s">
        <v>576</v>
      </c>
      <c r="F558" s="4">
        <v>22317</v>
      </c>
      <c r="G558" s="13" t="str">
        <f>VLOOKUP(F558,Sheet1!A:B,2,0)</f>
        <v>Điều khiển tự động máy nâng chuyển</v>
      </c>
      <c r="H558" s="14" t="s">
        <v>1794</v>
      </c>
    </row>
    <row r="559" spans="1:8" x14ac:dyDescent="0.2">
      <c r="A559" s="4">
        <v>557</v>
      </c>
      <c r="B559" s="4">
        <v>63243</v>
      </c>
      <c r="C559" s="13" t="s">
        <v>1330</v>
      </c>
      <c r="D559" s="13" t="s">
        <v>80</v>
      </c>
      <c r="E559" s="4" t="s">
        <v>920</v>
      </c>
      <c r="F559" s="4">
        <v>22603</v>
      </c>
      <c r="G559" s="13" t="str">
        <f>VLOOKUP(F559,Sheet1!A:B,2,0)</f>
        <v>Dung sai kỹ thuật đo</v>
      </c>
      <c r="H559" s="14" t="s">
        <v>1372</v>
      </c>
    </row>
    <row r="560" spans="1:8" x14ac:dyDescent="0.2">
      <c r="A560" s="4">
        <v>558</v>
      </c>
      <c r="B560" s="4">
        <v>63261</v>
      </c>
      <c r="C560" s="13" t="s">
        <v>67</v>
      </c>
      <c r="D560" s="13" t="s">
        <v>1816</v>
      </c>
      <c r="E560" s="4" t="s">
        <v>160</v>
      </c>
      <c r="F560" s="4">
        <v>16216</v>
      </c>
      <c r="G560" s="13" t="str">
        <f>VLOOKUP(F560,Sheet1!A:B,2,0)</f>
        <v>Thi công chuyên môn</v>
      </c>
      <c r="H560" s="14" t="s">
        <v>1736</v>
      </c>
    </row>
    <row r="561" spans="1:8" x14ac:dyDescent="0.2">
      <c r="A561" s="4">
        <v>559</v>
      </c>
      <c r="B561" s="4">
        <v>63269</v>
      </c>
      <c r="C561" s="13" t="s">
        <v>1364</v>
      </c>
      <c r="D561" s="13" t="s">
        <v>55</v>
      </c>
      <c r="E561" s="4" t="s">
        <v>160</v>
      </c>
      <c r="F561" s="4">
        <v>16221</v>
      </c>
      <c r="G561" s="13" t="str">
        <f>VLOOKUP(F561,Sheet1!A:B,2,0)</f>
        <v>Tổ chức &amp; quản lý thi công CTT</v>
      </c>
      <c r="H561" s="14" t="s">
        <v>1264</v>
      </c>
    </row>
    <row r="562" spans="1:8" x14ac:dyDescent="0.2">
      <c r="A562" s="4">
        <v>560</v>
      </c>
      <c r="B562" s="4">
        <v>63269</v>
      </c>
      <c r="C562" s="13" t="s">
        <v>1364</v>
      </c>
      <c r="D562" s="13" t="s">
        <v>55</v>
      </c>
      <c r="E562" s="4" t="s">
        <v>160</v>
      </c>
      <c r="F562" s="4">
        <v>16121</v>
      </c>
      <c r="G562" s="13" t="str">
        <f>VLOOKUP(F562,Sheet1!A:B,2,0)</f>
        <v>Công trình báo hiệu hàng hải</v>
      </c>
      <c r="H562" s="14" t="s">
        <v>1253</v>
      </c>
    </row>
    <row r="563" spans="1:8" x14ac:dyDescent="0.2">
      <c r="A563" s="4">
        <v>561</v>
      </c>
      <c r="B563" s="4">
        <v>63273</v>
      </c>
      <c r="C563" s="13" t="s">
        <v>668</v>
      </c>
      <c r="D563" s="13" t="s">
        <v>57</v>
      </c>
      <c r="E563" s="4" t="s">
        <v>160</v>
      </c>
      <c r="F563" s="4">
        <v>25417</v>
      </c>
      <c r="G563" s="13" t="str">
        <f>VLOOKUP(F563,Sheet1!A:B,2,0)</f>
        <v>Tiếng Anh chuyên ngành CTT</v>
      </c>
      <c r="H563" s="14" t="s">
        <v>1200</v>
      </c>
    </row>
    <row r="564" spans="1:8" x14ac:dyDescent="0.2">
      <c r="A564" s="4">
        <v>562</v>
      </c>
      <c r="B564" s="4">
        <v>63286</v>
      </c>
      <c r="C564" s="13" t="s">
        <v>1726</v>
      </c>
      <c r="D564" s="13" t="s">
        <v>35</v>
      </c>
      <c r="E564" s="4" t="s">
        <v>160</v>
      </c>
      <c r="F564" s="4">
        <v>25417</v>
      </c>
      <c r="G564" s="13" t="str">
        <f>VLOOKUP(F564,Sheet1!A:B,2,0)</f>
        <v>Tiếng Anh chuyên ngành CTT</v>
      </c>
      <c r="H564" s="14" t="s">
        <v>1200</v>
      </c>
    </row>
    <row r="565" spans="1:8" x14ac:dyDescent="0.2">
      <c r="A565" s="4">
        <v>563</v>
      </c>
      <c r="B565" s="4">
        <v>63292</v>
      </c>
      <c r="C565" s="13" t="s">
        <v>1332</v>
      </c>
      <c r="D565" s="13" t="s">
        <v>80</v>
      </c>
      <c r="E565" s="4" t="s">
        <v>160</v>
      </c>
      <c r="F565" s="4">
        <v>16216</v>
      </c>
      <c r="G565" s="13" t="str">
        <f>VLOOKUP(F565,Sheet1!A:B,2,0)</f>
        <v>Thi công chuyên môn</v>
      </c>
      <c r="H565" s="14" t="s">
        <v>1736</v>
      </c>
    </row>
    <row r="566" spans="1:8" x14ac:dyDescent="0.2">
      <c r="A566" s="4">
        <v>564</v>
      </c>
      <c r="B566" s="4">
        <v>63302</v>
      </c>
      <c r="C566" s="13" t="s">
        <v>3989</v>
      </c>
      <c r="D566" s="13" t="s">
        <v>154</v>
      </c>
      <c r="E566" s="4" t="s">
        <v>160</v>
      </c>
      <c r="F566" s="4">
        <v>16409</v>
      </c>
      <c r="G566" s="13" t="str">
        <f>VLOOKUP(F566,Sheet1!A:B,2,0)</f>
        <v>Kết cấu bê tông cốt thép 1</v>
      </c>
      <c r="H566" s="14" t="s">
        <v>1273</v>
      </c>
    </row>
    <row r="567" spans="1:8" x14ac:dyDescent="0.2">
      <c r="A567" s="4">
        <v>565</v>
      </c>
      <c r="B567" s="4">
        <v>63314</v>
      </c>
      <c r="C567" s="13" t="s">
        <v>1333</v>
      </c>
      <c r="D567" s="13" t="s">
        <v>37</v>
      </c>
      <c r="E567" s="4" t="s">
        <v>160</v>
      </c>
      <c r="F567" s="4">
        <v>25417</v>
      </c>
      <c r="G567" s="13" t="str">
        <f>VLOOKUP(F567,Sheet1!A:B,2,0)</f>
        <v>Tiếng Anh chuyên ngành CTT</v>
      </c>
      <c r="H567" s="14" t="s">
        <v>1200</v>
      </c>
    </row>
    <row r="568" spans="1:8" x14ac:dyDescent="0.2">
      <c r="A568" s="4">
        <v>566</v>
      </c>
      <c r="B568" s="4">
        <v>63327</v>
      </c>
      <c r="C568" s="13" t="s">
        <v>1262</v>
      </c>
      <c r="D568" s="13" t="s">
        <v>25</v>
      </c>
      <c r="E568" s="4" t="s">
        <v>160</v>
      </c>
      <c r="F568" s="4">
        <v>25417</v>
      </c>
      <c r="G568" s="13" t="str">
        <f>VLOOKUP(F568,Sheet1!A:B,2,0)</f>
        <v>Tiếng Anh chuyên ngành CTT</v>
      </c>
      <c r="H568" s="14" t="s">
        <v>1200</v>
      </c>
    </row>
    <row r="569" spans="1:8" x14ac:dyDescent="0.2">
      <c r="A569" s="4">
        <v>567</v>
      </c>
      <c r="B569" s="4">
        <v>63327</v>
      </c>
      <c r="C569" s="13" t="s">
        <v>1262</v>
      </c>
      <c r="D569" s="13" t="s">
        <v>25</v>
      </c>
      <c r="E569" s="4" t="s">
        <v>160</v>
      </c>
      <c r="F569" s="4">
        <v>16205</v>
      </c>
      <c r="G569" s="13" t="str">
        <f>VLOOKUP(F569,Sheet1!A:B,2,0)</f>
        <v>Kết cấu thép</v>
      </c>
      <c r="H569" s="14" t="s">
        <v>1200</v>
      </c>
    </row>
    <row r="570" spans="1:8" x14ac:dyDescent="0.2">
      <c r="A570" s="4">
        <v>568</v>
      </c>
      <c r="B570" s="4">
        <v>63330</v>
      </c>
      <c r="C570" s="13" t="s">
        <v>485</v>
      </c>
      <c r="D570" s="13" t="s">
        <v>90</v>
      </c>
      <c r="E570" s="4" t="s">
        <v>160</v>
      </c>
      <c r="F570" s="4">
        <v>16305</v>
      </c>
      <c r="G570" s="13" t="str">
        <f>VLOOKUP(F570,Sheet1!A:B,2,0)</f>
        <v>Động lực học sông biển</v>
      </c>
      <c r="H570" s="14" t="s">
        <v>1817</v>
      </c>
    </row>
    <row r="571" spans="1:8" x14ac:dyDescent="0.2">
      <c r="A571" s="4">
        <v>569</v>
      </c>
      <c r="B571" s="4">
        <v>63330</v>
      </c>
      <c r="C571" s="13" t="s">
        <v>485</v>
      </c>
      <c r="D571" s="13" t="s">
        <v>90</v>
      </c>
      <c r="E571" s="4" t="s">
        <v>160</v>
      </c>
      <c r="F571" s="4">
        <v>16215</v>
      </c>
      <c r="G571" s="13" t="str">
        <f>VLOOKUP(F571,Sheet1!A:B,2,0)</f>
        <v>Quy hoạch cảng</v>
      </c>
      <c r="H571" s="14" t="s">
        <v>1212</v>
      </c>
    </row>
    <row r="572" spans="1:8" x14ac:dyDescent="0.2">
      <c r="A572" s="4">
        <v>570</v>
      </c>
      <c r="B572" s="4">
        <v>63346</v>
      </c>
      <c r="C572" s="13" t="s">
        <v>528</v>
      </c>
      <c r="D572" s="13" t="s">
        <v>98</v>
      </c>
      <c r="E572" s="4" t="s">
        <v>160</v>
      </c>
      <c r="F572" s="4">
        <v>16206</v>
      </c>
      <c r="G572" s="13" t="str">
        <f>VLOOKUP(F572,Sheet1!A:B,2,0)</f>
        <v>Nền &amp; móng</v>
      </c>
      <c r="H572" s="14" t="s">
        <v>1253</v>
      </c>
    </row>
    <row r="573" spans="1:8" x14ac:dyDescent="0.2">
      <c r="A573" s="4">
        <v>571</v>
      </c>
      <c r="B573" s="4">
        <v>63346</v>
      </c>
      <c r="C573" s="13" t="s">
        <v>528</v>
      </c>
      <c r="D573" s="13" t="s">
        <v>98</v>
      </c>
      <c r="E573" s="4" t="s">
        <v>160</v>
      </c>
      <c r="F573" s="4">
        <v>16121</v>
      </c>
      <c r="G573" s="13" t="str">
        <f>VLOOKUP(F573,Sheet1!A:B,2,0)</f>
        <v>Công trình báo hiệu hàng hải</v>
      </c>
      <c r="H573" s="14" t="s">
        <v>1253</v>
      </c>
    </row>
    <row r="574" spans="1:8" x14ac:dyDescent="0.2">
      <c r="A574" s="4">
        <v>572</v>
      </c>
      <c r="B574" s="4">
        <v>63385</v>
      </c>
      <c r="C574" s="13" t="s">
        <v>1616</v>
      </c>
      <c r="D574" s="13" t="s">
        <v>17</v>
      </c>
      <c r="E574" s="4" t="s">
        <v>606</v>
      </c>
      <c r="F574" s="4">
        <v>19109</v>
      </c>
      <c r="G574" s="13" t="str">
        <f>VLOOKUP(F574,Sheet1!A:B,2,0)</f>
        <v>Nguyên lý CB của CNMLN 2</v>
      </c>
      <c r="H574" s="14" t="s">
        <v>1224</v>
      </c>
    </row>
    <row r="575" spans="1:8" x14ac:dyDescent="0.2">
      <c r="A575" s="4">
        <v>573</v>
      </c>
      <c r="B575" s="4">
        <v>63396</v>
      </c>
      <c r="C575" s="13" t="s">
        <v>1818</v>
      </c>
      <c r="D575" s="13" t="s">
        <v>391</v>
      </c>
      <c r="E575" s="4" t="s">
        <v>1335</v>
      </c>
      <c r="F575" s="4">
        <v>16205</v>
      </c>
      <c r="G575" s="13" t="str">
        <f>VLOOKUP(F575,Sheet1!A:B,2,0)</f>
        <v>Kết cấu thép</v>
      </c>
      <c r="H575" s="14" t="s">
        <v>1200</v>
      </c>
    </row>
    <row r="576" spans="1:8" x14ac:dyDescent="0.2">
      <c r="A576" s="4">
        <v>574</v>
      </c>
      <c r="B576" s="4">
        <v>63401</v>
      </c>
      <c r="C576" s="13" t="s">
        <v>909</v>
      </c>
      <c r="D576" s="13" t="s">
        <v>580</v>
      </c>
      <c r="E576" s="4" t="s">
        <v>1335</v>
      </c>
      <c r="F576" s="4">
        <v>16114</v>
      </c>
      <c r="G576" s="13" t="str">
        <f>VLOOKUP(F576,Sheet1!A:B,2,0)</f>
        <v>Trắc địa công trình biển</v>
      </c>
      <c r="H576" s="14" t="s">
        <v>1819</v>
      </c>
    </row>
    <row r="577" spans="1:8" x14ac:dyDescent="0.2">
      <c r="A577" s="4">
        <v>575</v>
      </c>
      <c r="B577" s="4">
        <v>63409</v>
      </c>
      <c r="C577" s="13" t="s">
        <v>625</v>
      </c>
      <c r="D577" s="13" t="s">
        <v>10</v>
      </c>
      <c r="E577" s="4" t="s">
        <v>119</v>
      </c>
      <c r="F577" s="4">
        <v>16428</v>
      </c>
      <c r="G577" s="13" t="str">
        <f>VLOOKUP(F577,Sheet1!A:B,2,0)</f>
        <v>Tổ chức và quản lý thi công</v>
      </c>
      <c r="H577" s="14" t="s">
        <v>1744</v>
      </c>
    </row>
    <row r="578" spans="1:8" x14ac:dyDescent="0.2">
      <c r="A578" s="4">
        <v>576</v>
      </c>
      <c r="B578" s="4">
        <v>63409</v>
      </c>
      <c r="C578" s="13" t="s">
        <v>625</v>
      </c>
      <c r="D578" s="13" t="s">
        <v>10</v>
      </c>
      <c r="E578" s="4" t="s">
        <v>119</v>
      </c>
      <c r="F578" s="4">
        <v>16424</v>
      </c>
      <c r="G578" s="13" t="str">
        <f>VLOOKUP(F578,Sheet1!A:B,2,0)</f>
        <v>Cấp thoát nước</v>
      </c>
      <c r="H578" s="14" t="s">
        <v>1742</v>
      </c>
    </row>
    <row r="579" spans="1:8" x14ac:dyDescent="0.2">
      <c r="A579" s="4">
        <v>577</v>
      </c>
      <c r="B579" s="4">
        <v>63414</v>
      </c>
      <c r="C579" s="13" t="s">
        <v>528</v>
      </c>
      <c r="D579" s="13" t="s">
        <v>52</v>
      </c>
      <c r="E579" s="4" t="s">
        <v>119</v>
      </c>
      <c r="F579" s="4">
        <v>10</v>
      </c>
      <c r="G579" s="13" t="str">
        <f>VLOOKUP(F579,Sheet1!A:B,2,0)</f>
        <v>Phí làm bằng tốt nghiệp</v>
      </c>
      <c r="H579" s="14" t="s">
        <v>1678</v>
      </c>
    </row>
    <row r="580" spans="1:8" x14ac:dyDescent="0.2">
      <c r="A580" s="4">
        <v>578</v>
      </c>
      <c r="B580" s="4">
        <v>63426</v>
      </c>
      <c r="C580" s="13" t="s">
        <v>1302</v>
      </c>
      <c r="D580" s="13" t="s">
        <v>43</v>
      </c>
      <c r="E580" s="4" t="s">
        <v>119</v>
      </c>
      <c r="F580" s="4">
        <v>16520</v>
      </c>
      <c r="G580" s="13" t="str">
        <f>VLOOKUP(F580,Sheet1!A:B,2,0)</f>
        <v>An toàn lao động</v>
      </c>
      <c r="H580" s="14" t="s">
        <v>1264</v>
      </c>
    </row>
    <row r="581" spans="1:8" x14ac:dyDescent="0.2">
      <c r="A581" s="4">
        <v>579</v>
      </c>
      <c r="B581" s="4">
        <v>63445</v>
      </c>
      <c r="C581" s="13" t="s">
        <v>1820</v>
      </c>
      <c r="D581" s="13" t="s">
        <v>115</v>
      </c>
      <c r="E581" s="4" t="s">
        <v>119</v>
      </c>
      <c r="F581" s="4">
        <v>16525</v>
      </c>
      <c r="G581" s="13" t="str">
        <f>VLOOKUP(F581,Sheet1!A:B,2,0)</f>
        <v>Thiết kế đường bộ</v>
      </c>
      <c r="H581" s="14" t="s">
        <v>1200</v>
      </c>
    </row>
    <row r="582" spans="1:8" x14ac:dyDescent="0.2">
      <c r="A582" s="4">
        <v>580</v>
      </c>
      <c r="B582" s="4">
        <v>63445</v>
      </c>
      <c r="C582" s="13" t="s">
        <v>1820</v>
      </c>
      <c r="D582" s="13" t="s">
        <v>115</v>
      </c>
      <c r="E582" s="4" t="s">
        <v>119</v>
      </c>
      <c r="F582" s="4">
        <v>16217</v>
      </c>
      <c r="G582" s="13" t="str">
        <f>VLOOKUP(F582,Sheet1!A:B,2,0)</f>
        <v>Ổn định và động lực học công trình</v>
      </c>
      <c r="H582" s="14" t="s">
        <v>1232</v>
      </c>
    </row>
    <row r="583" spans="1:8" x14ac:dyDescent="0.2">
      <c r="A583" s="4">
        <v>581</v>
      </c>
      <c r="B583" s="4">
        <v>63450</v>
      </c>
      <c r="C583" s="13" t="s">
        <v>22</v>
      </c>
      <c r="D583" s="13" t="s">
        <v>37</v>
      </c>
      <c r="E583" s="4" t="s">
        <v>119</v>
      </c>
      <c r="F583" s="4">
        <v>16428</v>
      </c>
      <c r="G583" s="13" t="str">
        <f>VLOOKUP(F583,Sheet1!A:B,2,0)</f>
        <v>Tổ chức và quản lý thi công</v>
      </c>
      <c r="H583" s="14" t="s">
        <v>1744</v>
      </c>
    </row>
    <row r="584" spans="1:8" x14ac:dyDescent="0.2">
      <c r="A584" s="4">
        <v>582</v>
      </c>
      <c r="B584" s="4">
        <v>63457</v>
      </c>
      <c r="C584" s="13" t="s">
        <v>1821</v>
      </c>
      <c r="D584" s="13" t="s">
        <v>55</v>
      </c>
      <c r="E584" s="4" t="s">
        <v>119</v>
      </c>
      <c r="F584" s="4">
        <v>16217</v>
      </c>
      <c r="G584" s="13" t="str">
        <f>VLOOKUP(F584,Sheet1!A:B,2,0)</f>
        <v>Ổn định và động lực học công trình</v>
      </c>
      <c r="H584" s="14" t="s">
        <v>1232</v>
      </c>
    </row>
    <row r="585" spans="1:8" x14ac:dyDescent="0.2">
      <c r="A585" s="4">
        <v>583</v>
      </c>
      <c r="B585" s="4">
        <v>63457</v>
      </c>
      <c r="C585" s="13" t="s">
        <v>1821</v>
      </c>
      <c r="D585" s="13" t="s">
        <v>55</v>
      </c>
      <c r="E585" s="4" t="s">
        <v>119</v>
      </c>
      <c r="F585" s="4">
        <v>16424</v>
      </c>
      <c r="G585" s="13" t="str">
        <f>VLOOKUP(F585,Sheet1!A:B,2,0)</f>
        <v>Cấp thoát nước</v>
      </c>
      <c r="H585" s="14" t="s">
        <v>1742</v>
      </c>
    </row>
    <row r="586" spans="1:8" x14ac:dyDescent="0.2">
      <c r="A586" s="4">
        <v>584</v>
      </c>
      <c r="B586" s="4">
        <v>63467</v>
      </c>
      <c r="C586" s="13" t="s">
        <v>3990</v>
      </c>
      <c r="D586" s="13" t="s">
        <v>421</v>
      </c>
      <c r="E586" s="4" t="s">
        <v>398</v>
      </c>
      <c r="F586" s="4">
        <v>15208</v>
      </c>
      <c r="G586" s="13" t="str">
        <f>VLOOKUP(F586,Sheet1!A:B,2,0)</f>
        <v>Giao nhận trong vận tải</v>
      </c>
      <c r="H586" s="14" t="s">
        <v>3991</v>
      </c>
    </row>
    <row r="587" spans="1:8" x14ac:dyDescent="0.2">
      <c r="A587" s="4">
        <v>585</v>
      </c>
      <c r="B587" s="4">
        <v>63471</v>
      </c>
      <c r="C587" s="13" t="s">
        <v>1822</v>
      </c>
      <c r="D587" s="13" t="s">
        <v>71</v>
      </c>
      <c r="E587" s="4" t="s">
        <v>119</v>
      </c>
      <c r="F587" s="4">
        <v>16525</v>
      </c>
      <c r="G587" s="13" t="str">
        <f>VLOOKUP(F587,Sheet1!A:B,2,0)</f>
        <v>Thiết kế đường bộ</v>
      </c>
      <c r="H587" s="14" t="s">
        <v>1200</v>
      </c>
    </row>
    <row r="588" spans="1:8" x14ac:dyDescent="0.2">
      <c r="A588" s="4">
        <v>586</v>
      </c>
      <c r="B588" s="4">
        <v>63471</v>
      </c>
      <c r="C588" s="13" t="s">
        <v>1822</v>
      </c>
      <c r="D588" s="13" t="s">
        <v>71</v>
      </c>
      <c r="E588" s="4" t="s">
        <v>119</v>
      </c>
      <c r="F588" s="4">
        <v>16428</v>
      </c>
      <c r="G588" s="13" t="str">
        <f>VLOOKUP(F588,Sheet1!A:B,2,0)</f>
        <v>Tổ chức và quản lý thi công</v>
      </c>
      <c r="H588" s="14" t="s">
        <v>1744</v>
      </c>
    </row>
    <row r="589" spans="1:8" x14ac:dyDescent="0.2">
      <c r="A589" s="4">
        <v>587</v>
      </c>
      <c r="B589" s="4">
        <v>63471</v>
      </c>
      <c r="C589" s="13" t="s">
        <v>1822</v>
      </c>
      <c r="D589" s="13" t="s">
        <v>71</v>
      </c>
      <c r="E589" s="4" t="s">
        <v>119</v>
      </c>
      <c r="F589" s="4">
        <v>16429</v>
      </c>
      <c r="G589" s="13" t="str">
        <f>VLOOKUP(F589,Sheet1!A:B,2,0)</f>
        <v>Kinh tế xây dựng</v>
      </c>
      <c r="H589" s="14" t="s">
        <v>1200</v>
      </c>
    </row>
    <row r="590" spans="1:8" x14ac:dyDescent="0.2">
      <c r="A590" s="4">
        <v>588</v>
      </c>
      <c r="B590" s="4">
        <v>63471</v>
      </c>
      <c r="C590" s="13" t="s">
        <v>1822</v>
      </c>
      <c r="D590" s="13" t="s">
        <v>71</v>
      </c>
      <c r="E590" s="4" t="s">
        <v>119</v>
      </c>
      <c r="F590" s="4">
        <v>16424</v>
      </c>
      <c r="G590" s="13" t="str">
        <f>VLOOKUP(F590,Sheet1!A:B,2,0)</f>
        <v>Cấp thoát nước</v>
      </c>
      <c r="H590" s="14" t="s">
        <v>1742</v>
      </c>
    </row>
    <row r="591" spans="1:8" x14ac:dyDescent="0.2">
      <c r="A591" s="4">
        <v>589</v>
      </c>
      <c r="B591" s="4">
        <v>63482</v>
      </c>
      <c r="C591" s="13" t="s">
        <v>1246</v>
      </c>
      <c r="D591" s="13" t="s">
        <v>16</v>
      </c>
      <c r="E591" s="4" t="s">
        <v>119</v>
      </c>
      <c r="F591" s="4">
        <v>16413</v>
      </c>
      <c r="G591" s="13" t="str">
        <f>VLOOKUP(F591,Sheet1!A:B,2,0)</f>
        <v>Kết cấu thép 1</v>
      </c>
      <c r="H591" s="14" t="s">
        <v>1273</v>
      </c>
    </row>
    <row r="592" spans="1:8" x14ac:dyDescent="0.2">
      <c r="A592" s="4">
        <v>590</v>
      </c>
      <c r="B592" s="4">
        <v>63483</v>
      </c>
      <c r="C592" s="13" t="s">
        <v>64</v>
      </c>
      <c r="D592" s="13" t="s">
        <v>82</v>
      </c>
      <c r="E592" s="4" t="s">
        <v>119</v>
      </c>
      <c r="F592" s="4">
        <v>16429</v>
      </c>
      <c r="G592" s="13" t="str">
        <f>VLOOKUP(F592,Sheet1!A:B,2,0)</f>
        <v>Kinh tế xây dựng</v>
      </c>
      <c r="H592" s="14" t="s">
        <v>1336</v>
      </c>
    </row>
    <row r="593" spans="1:8" x14ac:dyDescent="0.2">
      <c r="A593" s="4">
        <v>591</v>
      </c>
      <c r="B593" s="4">
        <v>63486</v>
      </c>
      <c r="C593" s="13" t="s">
        <v>1823</v>
      </c>
      <c r="D593" s="13" t="s">
        <v>73</v>
      </c>
      <c r="E593" s="4" t="s">
        <v>119</v>
      </c>
      <c r="F593" s="4">
        <v>10</v>
      </c>
      <c r="G593" s="13" t="str">
        <f>VLOOKUP(F593,Sheet1!A:B,2,0)</f>
        <v>Phí làm bằng tốt nghiệp</v>
      </c>
      <c r="H593" s="14" t="s">
        <v>1678</v>
      </c>
    </row>
    <row r="594" spans="1:8" x14ac:dyDescent="0.2">
      <c r="A594" s="4">
        <v>592</v>
      </c>
      <c r="B594" s="4">
        <v>63489</v>
      </c>
      <c r="C594" s="13" t="s">
        <v>1824</v>
      </c>
      <c r="D594" s="13" t="s">
        <v>10</v>
      </c>
      <c r="E594" s="4" t="s">
        <v>119</v>
      </c>
      <c r="F594" s="4">
        <v>16217</v>
      </c>
      <c r="G594" s="13" t="str">
        <f>VLOOKUP(F594,Sheet1!A:B,2,0)</f>
        <v>Ổn định và động lực học công trình</v>
      </c>
      <c r="H594" s="14" t="s">
        <v>1232</v>
      </c>
    </row>
    <row r="595" spans="1:8" x14ac:dyDescent="0.2">
      <c r="A595" s="4">
        <v>593</v>
      </c>
      <c r="B595" s="4">
        <v>63503</v>
      </c>
      <c r="C595" s="13" t="s">
        <v>123</v>
      </c>
      <c r="D595" s="13" t="s">
        <v>1397</v>
      </c>
      <c r="E595" s="4" t="s">
        <v>119</v>
      </c>
      <c r="F595" s="4">
        <v>16424</v>
      </c>
      <c r="G595" s="13" t="str">
        <f>VLOOKUP(F595,Sheet1!A:B,2,0)</f>
        <v>Cấp thoát nước</v>
      </c>
      <c r="H595" s="14" t="s">
        <v>1742</v>
      </c>
    </row>
    <row r="596" spans="1:8" x14ac:dyDescent="0.2">
      <c r="A596" s="4">
        <v>594</v>
      </c>
      <c r="B596" s="4">
        <v>63512</v>
      </c>
      <c r="C596" s="13" t="s">
        <v>448</v>
      </c>
      <c r="D596" s="13" t="s">
        <v>79</v>
      </c>
      <c r="E596" s="4" t="s">
        <v>119</v>
      </c>
      <c r="F596" s="4">
        <v>16525</v>
      </c>
      <c r="G596" s="13" t="str">
        <f>VLOOKUP(F596,Sheet1!A:B,2,0)</f>
        <v>Thiết kế đường bộ</v>
      </c>
      <c r="H596" s="14" t="s">
        <v>1200</v>
      </c>
    </row>
    <row r="597" spans="1:8" x14ac:dyDescent="0.2">
      <c r="A597" s="4">
        <v>595</v>
      </c>
      <c r="B597" s="4">
        <v>63514</v>
      </c>
      <c r="C597" s="13" t="s">
        <v>1825</v>
      </c>
      <c r="D597" s="13" t="s">
        <v>434</v>
      </c>
      <c r="E597" s="4" t="s">
        <v>119</v>
      </c>
      <c r="F597" s="4">
        <v>16525</v>
      </c>
      <c r="G597" s="13" t="str">
        <f>VLOOKUP(F597,Sheet1!A:B,2,0)</f>
        <v>Thiết kế đường bộ</v>
      </c>
      <c r="H597" s="14" t="s">
        <v>1200</v>
      </c>
    </row>
    <row r="598" spans="1:8" x14ac:dyDescent="0.2">
      <c r="A598" s="4">
        <v>596</v>
      </c>
      <c r="B598" s="4">
        <v>63536</v>
      </c>
      <c r="C598" s="13" t="s">
        <v>22</v>
      </c>
      <c r="D598" s="13" t="s">
        <v>1215</v>
      </c>
      <c r="E598" s="4" t="s">
        <v>161</v>
      </c>
      <c r="F598" s="4">
        <v>16514</v>
      </c>
      <c r="G598" s="13" t="str">
        <f>VLOOKUP(F598,Sheet1!A:B,2,0)</f>
        <v>Xây dựng cầu</v>
      </c>
      <c r="H598" s="14" t="s">
        <v>1709</v>
      </c>
    </row>
    <row r="599" spans="1:8" x14ac:dyDescent="0.2">
      <c r="A599" s="4">
        <v>597</v>
      </c>
      <c r="B599" s="4">
        <v>63536</v>
      </c>
      <c r="C599" s="13" t="s">
        <v>22</v>
      </c>
      <c r="D599" s="13" t="s">
        <v>1215</v>
      </c>
      <c r="E599" s="4" t="s">
        <v>161</v>
      </c>
      <c r="F599" s="4">
        <v>16512</v>
      </c>
      <c r="G599" s="13" t="str">
        <f>VLOOKUP(F599,Sheet1!A:B,2,0)</f>
        <v>Khai thác và kiểm định cầu</v>
      </c>
      <c r="H599" s="14" t="s">
        <v>1709</v>
      </c>
    </row>
    <row r="600" spans="1:8" x14ac:dyDescent="0.2">
      <c r="A600" s="4">
        <v>598</v>
      </c>
      <c r="B600" s="4">
        <v>63537</v>
      </c>
      <c r="C600" s="13" t="s">
        <v>496</v>
      </c>
      <c r="D600" s="13" t="s">
        <v>62</v>
      </c>
      <c r="E600" s="4" t="s">
        <v>161</v>
      </c>
      <c r="F600" s="4">
        <v>10</v>
      </c>
      <c r="G600" s="13" t="str">
        <f>VLOOKUP(F600,Sheet1!A:B,2,0)</f>
        <v>Phí làm bằng tốt nghiệp</v>
      </c>
      <c r="H600" s="14" t="s">
        <v>1678</v>
      </c>
    </row>
    <row r="601" spans="1:8" x14ac:dyDescent="0.2">
      <c r="A601" s="4">
        <v>599</v>
      </c>
      <c r="B601" s="4">
        <v>63551</v>
      </c>
      <c r="C601" s="13" t="s">
        <v>1268</v>
      </c>
      <c r="D601" s="13" t="s">
        <v>1320</v>
      </c>
      <c r="E601" s="4" t="s">
        <v>161</v>
      </c>
      <c r="F601" s="4">
        <v>10</v>
      </c>
      <c r="G601" s="13" t="str">
        <f>VLOOKUP(F601,Sheet1!A:B,2,0)</f>
        <v>Phí làm bằng tốt nghiệp</v>
      </c>
      <c r="H601" s="14" t="s">
        <v>1678</v>
      </c>
    </row>
    <row r="602" spans="1:8" x14ac:dyDescent="0.2">
      <c r="A602" s="4">
        <v>600</v>
      </c>
      <c r="B602" s="4">
        <v>63561</v>
      </c>
      <c r="C602" s="13" t="s">
        <v>1338</v>
      </c>
      <c r="D602" s="13" t="s">
        <v>79</v>
      </c>
      <c r="E602" s="4" t="s">
        <v>161</v>
      </c>
      <c r="F602" s="4">
        <v>16517</v>
      </c>
      <c r="G602" s="13" t="str">
        <f>VLOOKUP(F602,Sheet1!A:B,2,0)</f>
        <v>Thi công cơ bản ngành cầu đường</v>
      </c>
      <c r="H602" s="14" t="s">
        <v>1264</v>
      </c>
    </row>
    <row r="603" spans="1:8" x14ac:dyDescent="0.2">
      <c r="A603" s="4">
        <v>601</v>
      </c>
      <c r="B603" s="4">
        <v>63561</v>
      </c>
      <c r="C603" s="13" t="s">
        <v>1338</v>
      </c>
      <c r="D603" s="13" t="s">
        <v>79</v>
      </c>
      <c r="E603" s="4" t="s">
        <v>161</v>
      </c>
      <c r="F603" s="4">
        <v>16520</v>
      </c>
      <c r="G603" s="13" t="str">
        <f>VLOOKUP(F603,Sheet1!A:B,2,0)</f>
        <v>An toàn lao động</v>
      </c>
      <c r="H603" s="14" t="s">
        <v>1264</v>
      </c>
    </row>
    <row r="604" spans="1:8" x14ac:dyDescent="0.2">
      <c r="A604" s="4">
        <v>602</v>
      </c>
      <c r="B604" s="4">
        <v>63561</v>
      </c>
      <c r="C604" s="13" t="s">
        <v>1338</v>
      </c>
      <c r="D604" s="13" t="s">
        <v>79</v>
      </c>
      <c r="E604" s="4" t="s">
        <v>161</v>
      </c>
      <c r="F604" s="4">
        <v>16206</v>
      </c>
      <c r="G604" s="13" t="str">
        <f>VLOOKUP(F604,Sheet1!A:B,2,0)</f>
        <v>Nền &amp; móng</v>
      </c>
      <c r="H604" s="14" t="s">
        <v>1264</v>
      </c>
    </row>
    <row r="605" spans="1:8" x14ac:dyDescent="0.2">
      <c r="A605" s="4">
        <v>603</v>
      </c>
      <c r="B605" s="4">
        <v>63568</v>
      </c>
      <c r="C605" s="13" t="s">
        <v>22</v>
      </c>
      <c r="D605" s="13" t="s">
        <v>45</v>
      </c>
      <c r="E605" s="4" t="s">
        <v>161</v>
      </c>
      <c r="F605" s="4">
        <v>10</v>
      </c>
      <c r="G605" s="13" t="str">
        <f>VLOOKUP(F605,Sheet1!A:B,2,0)</f>
        <v>Phí làm bằng tốt nghiệp</v>
      </c>
      <c r="H605" s="14" t="s">
        <v>1678</v>
      </c>
    </row>
    <row r="606" spans="1:8" x14ac:dyDescent="0.2">
      <c r="A606" s="4">
        <v>604</v>
      </c>
      <c r="B606" s="4">
        <v>63574</v>
      </c>
      <c r="C606" s="13" t="s">
        <v>1247</v>
      </c>
      <c r="D606" s="13" t="s">
        <v>1339</v>
      </c>
      <c r="E606" s="4" t="s">
        <v>161</v>
      </c>
      <c r="F606" s="4">
        <v>16514</v>
      </c>
      <c r="G606" s="13" t="str">
        <f>VLOOKUP(F606,Sheet1!A:B,2,0)</f>
        <v>Xây dựng cầu</v>
      </c>
      <c r="H606" s="14" t="s">
        <v>1709</v>
      </c>
    </row>
    <row r="607" spans="1:8" x14ac:dyDescent="0.2">
      <c r="A607" s="4">
        <v>605</v>
      </c>
      <c r="B607" s="4">
        <v>63574</v>
      </c>
      <c r="C607" s="13" t="s">
        <v>1247</v>
      </c>
      <c r="D607" s="13" t="s">
        <v>1339</v>
      </c>
      <c r="E607" s="4" t="s">
        <v>161</v>
      </c>
      <c r="F607" s="4">
        <v>16512</v>
      </c>
      <c r="G607" s="13" t="str">
        <f>VLOOKUP(F607,Sheet1!A:B,2,0)</f>
        <v>Khai thác và kiểm định cầu</v>
      </c>
      <c r="H607" s="14" t="s">
        <v>1709</v>
      </c>
    </row>
    <row r="608" spans="1:8" x14ac:dyDescent="0.2">
      <c r="A608" s="4">
        <v>606</v>
      </c>
      <c r="B608" s="4">
        <v>63578</v>
      </c>
      <c r="C608" s="13" t="s">
        <v>3992</v>
      </c>
      <c r="D608" s="13" t="s">
        <v>16</v>
      </c>
      <c r="E608" s="4" t="s">
        <v>161</v>
      </c>
      <c r="F608" s="4">
        <v>10</v>
      </c>
      <c r="G608" s="13" t="str">
        <f>VLOOKUP(F608,Sheet1!A:B,2,0)</f>
        <v>Phí làm bằng tốt nghiệp</v>
      </c>
      <c r="H608" s="14" t="s">
        <v>1678</v>
      </c>
    </row>
    <row r="609" spans="1:8" x14ac:dyDescent="0.2">
      <c r="A609" s="4">
        <v>607</v>
      </c>
      <c r="B609" s="4">
        <v>63581</v>
      </c>
      <c r="C609" s="13" t="s">
        <v>109</v>
      </c>
      <c r="D609" s="13" t="s">
        <v>6</v>
      </c>
      <c r="E609" s="4" t="s">
        <v>161</v>
      </c>
      <c r="F609" s="4">
        <v>16514</v>
      </c>
      <c r="G609" s="13" t="str">
        <f>VLOOKUP(F609,Sheet1!A:B,2,0)</f>
        <v>Xây dựng cầu</v>
      </c>
      <c r="H609" s="14" t="s">
        <v>1709</v>
      </c>
    </row>
    <row r="610" spans="1:8" x14ac:dyDescent="0.2">
      <c r="A610" s="4">
        <v>608</v>
      </c>
      <c r="B610" s="4">
        <v>63581</v>
      </c>
      <c r="C610" s="13" t="s">
        <v>109</v>
      </c>
      <c r="D610" s="13" t="s">
        <v>6</v>
      </c>
      <c r="E610" s="4" t="s">
        <v>161</v>
      </c>
      <c r="F610" s="4">
        <v>16515</v>
      </c>
      <c r="G610" s="13" t="str">
        <f>VLOOKUP(F610,Sheet1!A:B,2,0)</f>
        <v>Khảo sát đường ô tô</v>
      </c>
      <c r="H610" s="14" t="s">
        <v>1200</v>
      </c>
    </row>
    <row r="611" spans="1:8" x14ac:dyDescent="0.2">
      <c r="A611" s="4">
        <v>609</v>
      </c>
      <c r="B611" s="4">
        <v>63581</v>
      </c>
      <c r="C611" s="13" t="s">
        <v>109</v>
      </c>
      <c r="D611" s="13" t="s">
        <v>6</v>
      </c>
      <c r="E611" s="4" t="s">
        <v>161</v>
      </c>
      <c r="F611" s="4">
        <v>16512</v>
      </c>
      <c r="G611" s="13" t="str">
        <f>VLOOKUP(F611,Sheet1!A:B,2,0)</f>
        <v>Khai thác và kiểm định cầu</v>
      </c>
      <c r="H611" s="14" t="s">
        <v>1709</v>
      </c>
    </row>
    <row r="612" spans="1:8" x14ac:dyDescent="0.2">
      <c r="A612" s="4">
        <v>610</v>
      </c>
      <c r="B612" s="4">
        <v>63621</v>
      </c>
      <c r="C612" s="13" t="s">
        <v>1685</v>
      </c>
      <c r="D612" s="13" t="s">
        <v>98</v>
      </c>
      <c r="E612" s="4" t="s">
        <v>162</v>
      </c>
      <c r="F612" s="4">
        <v>17221</v>
      </c>
      <c r="G612" s="13" t="str">
        <f>VLOOKUP(F612,Sheet1!A:B,2,0)</f>
        <v>Xử lý ảnh</v>
      </c>
      <c r="H612" s="14" t="s">
        <v>1826</v>
      </c>
    </row>
    <row r="613" spans="1:8" x14ac:dyDescent="0.2">
      <c r="A613" s="4">
        <v>611</v>
      </c>
      <c r="B613" s="4">
        <v>63629</v>
      </c>
      <c r="C613" s="13" t="s">
        <v>36</v>
      </c>
      <c r="D613" s="13" t="s">
        <v>83</v>
      </c>
      <c r="E613" s="4" t="s">
        <v>162</v>
      </c>
      <c r="F613" s="4">
        <v>17211</v>
      </c>
      <c r="G613" s="13" t="str">
        <f>VLOOKUP(F613,Sheet1!A:B,2,0)</f>
        <v>Đồ hoạ máy tính</v>
      </c>
      <c r="H613" s="14" t="s">
        <v>1200</v>
      </c>
    </row>
    <row r="614" spans="1:8" x14ac:dyDescent="0.2">
      <c r="A614" s="4">
        <v>612</v>
      </c>
      <c r="B614" s="4">
        <v>63675</v>
      </c>
      <c r="C614" s="13" t="s">
        <v>1827</v>
      </c>
      <c r="D614" s="13" t="s">
        <v>52</v>
      </c>
      <c r="E614" s="4" t="s">
        <v>162</v>
      </c>
      <c r="F614" s="4">
        <v>17314</v>
      </c>
      <c r="G614" s="13" t="str">
        <f>VLOOKUP(F614,Sheet1!A:B,2,0)</f>
        <v>Phát triển ứng dụng mã nguồn mở</v>
      </c>
      <c r="H614" s="14" t="s">
        <v>1828</v>
      </c>
    </row>
    <row r="615" spans="1:8" x14ac:dyDescent="0.2">
      <c r="A615" s="4">
        <v>613</v>
      </c>
      <c r="B615" s="4">
        <v>63751</v>
      </c>
      <c r="C615" s="13" t="s">
        <v>471</v>
      </c>
      <c r="D615" s="13" t="s">
        <v>10</v>
      </c>
      <c r="E615" s="4" t="s">
        <v>583</v>
      </c>
      <c r="F615" s="4">
        <v>29101</v>
      </c>
      <c r="G615" s="13" t="str">
        <f>VLOOKUP(F615,Sheet1!A:B,2,0)</f>
        <v>Kỹ năng mềm 1</v>
      </c>
      <c r="H615" s="14" t="s">
        <v>3993</v>
      </c>
    </row>
    <row r="616" spans="1:8" x14ac:dyDescent="0.2">
      <c r="A616" s="4">
        <v>614</v>
      </c>
      <c r="B616" s="4">
        <v>63789</v>
      </c>
      <c r="C616" s="13" t="s">
        <v>1342</v>
      </c>
      <c r="D616" s="13" t="s">
        <v>62</v>
      </c>
      <c r="E616" s="4" t="s">
        <v>583</v>
      </c>
      <c r="F616" s="4">
        <v>26108</v>
      </c>
      <c r="G616" s="13" t="str">
        <f>VLOOKUP(F616,Sheet1!A:B,2,0)</f>
        <v>Quá trình chuyển khối trong KTMT</v>
      </c>
      <c r="H616" s="14" t="s">
        <v>1343</v>
      </c>
    </row>
    <row r="617" spans="1:8" x14ac:dyDescent="0.2">
      <c r="A617" s="4">
        <v>615</v>
      </c>
      <c r="B617" s="4">
        <v>63849</v>
      </c>
      <c r="C617" s="13" t="s">
        <v>1830</v>
      </c>
      <c r="D617" s="13" t="s">
        <v>90</v>
      </c>
      <c r="E617" s="4" t="s">
        <v>163</v>
      </c>
      <c r="F617" s="4">
        <v>22606</v>
      </c>
      <c r="G617" s="13" t="str">
        <f>VLOOKUP(F617,Sheet1!A:B,2,0)</f>
        <v>Phương pháp phần tử hữu hạn</v>
      </c>
      <c r="H617" s="14" t="s">
        <v>1273</v>
      </c>
    </row>
    <row r="618" spans="1:8" x14ac:dyDescent="0.2">
      <c r="A618" s="4">
        <v>616</v>
      </c>
      <c r="B618" s="4">
        <v>63860</v>
      </c>
      <c r="C618" s="13" t="s">
        <v>72</v>
      </c>
      <c r="D618" s="13" t="s">
        <v>142</v>
      </c>
      <c r="E618" s="4" t="s">
        <v>163</v>
      </c>
      <c r="F618" s="4">
        <v>22613</v>
      </c>
      <c r="G618" s="13" t="str">
        <f>VLOOKUP(F618,Sheet1!A:B,2,0)</f>
        <v>Tin học ứng dụng trong kỹ thuật cơ khí</v>
      </c>
      <c r="H618" s="14" t="s">
        <v>1200</v>
      </c>
    </row>
    <row r="619" spans="1:8" x14ac:dyDescent="0.2">
      <c r="A619" s="4">
        <v>617</v>
      </c>
      <c r="B619" s="4">
        <v>63878</v>
      </c>
      <c r="C619" s="13" t="s">
        <v>36</v>
      </c>
      <c r="D619" s="13" t="s">
        <v>670</v>
      </c>
      <c r="E619" s="4" t="s">
        <v>163</v>
      </c>
      <c r="F619" s="4">
        <v>22613</v>
      </c>
      <c r="G619" s="13" t="str">
        <f>VLOOKUP(F619,Sheet1!A:B,2,0)</f>
        <v>Tin học ứng dụng trong kỹ thuật cơ khí</v>
      </c>
      <c r="H619" s="14" t="s">
        <v>1200</v>
      </c>
    </row>
    <row r="620" spans="1:8" x14ac:dyDescent="0.2">
      <c r="A620" s="4">
        <v>618</v>
      </c>
      <c r="B620" s="4">
        <v>63884</v>
      </c>
      <c r="C620" s="13" t="s">
        <v>22</v>
      </c>
      <c r="D620" s="13" t="s">
        <v>18</v>
      </c>
      <c r="E620" s="4" t="s">
        <v>163</v>
      </c>
      <c r="F620" s="4">
        <v>22613</v>
      </c>
      <c r="G620" s="13" t="str">
        <f>VLOOKUP(F620,Sheet1!A:B,2,0)</f>
        <v>Tin học ứng dụng trong kỹ thuật cơ khí</v>
      </c>
      <c r="H620" s="14" t="s">
        <v>1200</v>
      </c>
    </row>
    <row r="621" spans="1:8" x14ac:dyDescent="0.2">
      <c r="A621" s="4">
        <v>619</v>
      </c>
      <c r="B621" s="4">
        <v>63893</v>
      </c>
      <c r="C621" s="13" t="s">
        <v>1323</v>
      </c>
      <c r="D621" s="13" t="s">
        <v>55</v>
      </c>
      <c r="E621" s="4" t="s">
        <v>163</v>
      </c>
      <c r="F621" s="4">
        <v>22708</v>
      </c>
      <c r="G621" s="13" t="str">
        <f>VLOOKUP(F621,Sheet1!A:B,2,0)</f>
        <v>Kỹ thuật lập trình PLC và ứng dụng</v>
      </c>
      <c r="H621" s="14" t="s">
        <v>1350</v>
      </c>
    </row>
    <row r="622" spans="1:8" x14ac:dyDescent="0.2">
      <c r="A622" s="4">
        <v>620</v>
      </c>
      <c r="B622" s="4">
        <v>63900</v>
      </c>
      <c r="C622" s="13" t="s">
        <v>561</v>
      </c>
      <c r="D622" s="13" t="s">
        <v>442</v>
      </c>
      <c r="E622" s="4" t="s">
        <v>163</v>
      </c>
      <c r="F622" s="4">
        <v>22613</v>
      </c>
      <c r="G622" s="13" t="str">
        <f>VLOOKUP(F622,Sheet1!A:B,2,0)</f>
        <v>Tin học ứng dụng trong kỹ thuật cơ khí</v>
      </c>
      <c r="H622" s="14" t="s">
        <v>1200</v>
      </c>
    </row>
    <row r="623" spans="1:8" x14ac:dyDescent="0.2">
      <c r="A623" s="4">
        <v>621</v>
      </c>
      <c r="B623" s="4">
        <v>63905</v>
      </c>
      <c r="C623" s="13" t="s">
        <v>585</v>
      </c>
      <c r="D623" s="13" t="s">
        <v>17</v>
      </c>
      <c r="E623" s="4" t="s">
        <v>411</v>
      </c>
      <c r="F623" s="4">
        <v>17303</v>
      </c>
      <c r="G623" s="13" t="str">
        <f>VLOOKUP(F623,Sheet1!A:B,2,0)</f>
        <v>Nguyên lý hệ điều hành</v>
      </c>
      <c r="H623" s="14" t="s">
        <v>1347</v>
      </c>
    </row>
    <row r="624" spans="1:8" x14ac:dyDescent="0.2">
      <c r="A624" s="4">
        <v>622</v>
      </c>
      <c r="B624" s="4">
        <v>63950</v>
      </c>
      <c r="C624" s="13" t="s">
        <v>567</v>
      </c>
      <c r="D624" s="13" t="s">
        <v>41</v>
      </c>
      <c r="E624" s="4" t="s">
        <v>586</v>
      </c>
      <c r="F624" s="4">
        <v>22708</v>
      </c>
      <c r="G624" s="13" t="str">
        <f>VLOOKUP(F624,Sheet1!A:B,2,0)</f>
        <v>Kỹ thuật lập trình PLC và ứng dụng</v>
      </c>
      <c r="H624" s="14" t="s">
        <v>1350</v>
      </c>
    </row>
    <row r="625" spans="1:8" x14ac:dyDescent="0.2">
      <c r="A625" s="4">
        <v>623</v>
      </c>
      <c r="B625" s="4">
        <v>63950</v>
      </c>
      <c r="C625" s="13" t="s">
        <v>567</v>
      </c>
      <c r="D625" s="13" t="s">
        <v>41</v>
      </c>
      <c r="E625" s="4" t="s">
        <v>586</v>
      </c>
      <c r="F625" s="4">
        <v>19301</v>
      </c>
      <c r="G625" s="13" t="str">
        <f>VLOOKUP(F625,Sheet1!A:B,2,0)</f>
        <v>Đường lối cách mạng của ĐCS VN</v>
      </c>
      <c r="H625" s="14" t="s">
        <v>1336</v>
      </c>
    </row>
    <row r="626" spans="1:8" x14ac:dyDescent="0.2">
      <c r="A626" s="4">
        <v>624</v>
      </c>
      <c r="B626" s="4">
        <v>63982</v>
      </c>
      <c r="C626" s="13" t="s">
        <v>395</v>
      </c>
      <c r="D626" s="13" t="s">
        <v>9</v>
      </c>
      <c r="E626" s="4" t="s">
        <v>411</v>
      </c>
      <c r="F626" s="4">
        <v>17214</v>
      </c>
      <c r="G626" s="13" t="str">
        <f>VLOOKUP(F626,Sheet1!A:B,2,0)</f>
        <v>Lập trình Windows</v>
      </c>
      <c r="H626" s="14" t="s">
        <v>4011</v>
      </c>
    </row>
    <row r="627" spans="1:8" x14ac:dyDescent="0.2">
      <c r="A627" s="4">
        <v>625</v>
      </c>
      <c r="B627" s="4">
        <v>64055</v>
      </c>
      <c r="C627" s="13" t="s">
        <v>13</v>
      </c>
      <c r="D627" s="13" t="s">
        <v>33</v>
      </c>
      <c r="E627" s="4" t="s">
        <v>411</v>
      </c>
      <c r="F627" s="4">
        <v>19301</v>
      </c>
      <c r="G627" s="13" t="str">
        <f>VLOOKUP(F627,Sheet1!A:B,2,0)</f>
        <v>Đường lối cách mạng của ĐCS VN</v>
      </c>
      <c r="H627" s="14" t="s">
        <v>1336</v>
      </c>
    </row>
    <row r="628" spans="1:8" x14ac:dyDescent="0.2">
      <c r="A628" s="4">
        <v>626</v>
      </c>
      <c r="B628" s="4">
        <v>64055</v>
      </c>
      <c r="C628" s="13" t="s">
        <v>13</v>
      </c>
      <c r="D628" s="13" t="s">
        <v>33</v>
      </c>
      <c r="E628" s="4" t="s">
        <v>411</v>
      </c>
      <c r="F628" s="4">
        <v>17419</v>
      </c>
      <c r="G628" s="13" t="str">
        <f>VLOOKUP(F628,Sheet1!A:B,2,0)</f>
        <v>Điện toán đám mây</v>
      </c>
      <c r="H628" s="14" t="s">
        <v>1344</v>
      </c>
    </row>
    <row r="629" spans="1:8" x14ac:dyDescent="0.2">
      <c r="A629" s="4">
        <v>627</v>
      </c>
      <c r="B629" s="4">
        <v>64073</v>
      </c>
      <c r="C629" s="13" t="s">
        <v>1831</v>
      </c>
      <c r="D629" s="13" t="s">
        <v>63</v>
      </c>
      <c r="E629" s="4" t="s">
        <v>411</v>
      </c>
      <c r="F629" s="4">
        <v>17422</v>
      </c>
      <c r="G629" s="13" t="str">
        <f>VLOOKUP(F629,Sheet1!A:B,2,0)</f>
        <v>Yêu cầu phần mềm</v>
      </c>
      <c r="H629" s="14" t="s">
        <v>1200</v>
      </c>
    </row>
    <row r="630" spans="1:8" x14ac:dyDescent="0.2">
      <c r="A630" s="4">
        <v>628</v>
      </c>
      <c r="B630" s="4">
        <v>64076</v>
      </c>
      <c r="C630" s="13" t="s">
        <v>561</v>
      </c>
      <c r="D630" s="13" t="s">
        <v>442</v>
      </c>
      <c r="E630" s="4" t="s">
        <v>411</v>
      </c>
      <c r="F630" s="4">
        <v>17419</v>
      </c>
      <c r="G630" s="13" t="str">
        <f>VLOOKUP(F630,Sheet1!A:B,2,0)</f>
        <v>Điện toán đám mây</v>
      </c>
      <c r="H630" s="14" t="s">
        <v>1344</v>
      </c>
    </row>
    <row r="631" spans="1:8" x14ac:dyDescent="0.2">
      <c r="A631" s="4">
        <v>629</v>
      </c>
      <c r="B631" s="4">
        <v>64079</v>
      </c>
      <c r="C631" s="13" t="s">
        <v>672</v>
      </c>
      <c r="D631" s="13" t="s">
        <v>101</v>
      </c>
      <c r="E631" s="4" t="s">
        <v>411</v>
      </c>
      <c r="F631" s="4">
        <v>17419</v>
      </c>
      <c r="G631" s="13" t="str">
        <f>VLOOKUP(F631,Sheet1!A:B,2,0)</f>
        <v>Điện toán đám mây</v>
      </c>
      <c r="H631" s="14" t="s">
        <v>1344</v>
      </c>
    </row>
    <row r="632" spans="1:8" x14ac:dyDescent="0.2">
      <c r="A632" s="4">
        <v>630</v>
      </c>
      <c r="B632" s="4">
        <v>64080</v>
      </c>
      <c r="C632" s="13" t="s">
        <v>578</v>
      </c>
      <c r="D632" s="13" t="s">
        <v>101</v>
      </c>
      <c r="E632" s="4" t="s">
        <v>411</v>
      </c>
      <c r="F632" s="4">
        <v>17422</v>
      </c>
      <c r="G632" s="13" t="str">
        <f>VLOOKUP(F632,Sheet1!A:B,2,0)</f>
        <v>Yêu cầu phần mềm</v>
      </c>
      <c r="H632" s="14" t="s">
        <v>1200</v>
      </c>
    </row>
    <row r="633" spans="1:8" x14ac:dyDescent="0.2">
      <c r="A633" s="4">
        <v>631</v>
      </c>
      <c r="B633" s="4">
        <v>64085</v>
      </c>
      <c r="C633" s="13" t="s">
        <v>22</v>
      </c>
      <c r="D633" s="13" t="s">
        <v>26</v>
      </c>
      <c r="E633" s="4" t="s">
        <v>411</v>
      </c>
      <c r="F633" s="4">
        <v>17523</v>
      </c>
      <c r="G633" s="13" t="str">
        <f>VLOOKUP(F633,Sheet1!A:B,2,0)</f>
        <v>Java cơ bản</v>
      </c>
      <c r="H633" s="14" t="s">
        <v>1280</v>
      </c>
    </row>
    <row r="634" spans="1:8" x14ac:dyDescent="0.2">
      <c r="A634" s="4">
        <v>632</v>
      </c>
      <c r="B634" s="4">
        <v>64085</v>
      </c>
      <c r="C634" s="13" t="s">
        <v>22</v>
      </c>
      <c r="D634" s="13" t="s">
        <v>26</v>
      </c>
      <c r="E634" s="4" t="s">
        <v>411</v>
      </c>
      <c r="F634" s="4">
        <v>17403</v>
      </c>
      <c r="G634" s="13" t="str">
        <f>VLOOKUP(F634,Sheet1!A:B,2,0)</f>
        <v>Phân tích thiết kế HT</v>
      </c>
      <c r="H634" s="14" t="s">
        <v>1219</v>
      </c>
    </row>
    <row r="635" spans="1:8" x14ac:dyDescent="0.2">
      <c r="A635" s="4">
        <v>633</v>
      </c>
      <c r="B635" s="4">
        <v>64085</v>
      </c>
      <c r="C635" s="13" t="s">
        <v>22</v>
      </c>
      <c r="D635" s="13" t="s">
        <v>26</v>
      </c>
      <c r="E635" s="4" t="s">
        <v>411</v>
      </c>
      <c r="F635" s="4">
        <v>17214</v>
      </c>
      <c r="G635" s="13" t="str">
        <f>VLOOKUP(F635,Sheet1!A:B,2,0)</f>
        <v>Lập trình Windows</v>
      </c>
      <c r="H635" s="14" t="s">
        <v>1832</v>
      </c>
    </row>
    <row r="636" spans="1:8" x14ac:dyDescent="0.2">
      <c r="A636" s="4">
        <v>634</v>
      </c>
      <c r="B636" s="4">
        <v>64092</v>
      </c>
      <c r="C636" s="13" t="s">
        <v>1770</v>
      </c>
      <c r="D636" s="13" t="s">
        <v>426</v>
      </c>
      <c r="E636" s="4" t="s">
        <v>411</v>
      </c>
      <c r="F636" s="4">
        <v>17419</v>
      </c>
      <c r="G636" s="13" t="str">
        <f>VLOOKUP(F636,Sheet1!A:B,2,0)</f>
        <v>Điện toán đám mây</v>
      </c>
      <c r="H636" s="14" t="s">
        <v>1344</v>
      </c>
    </row>
    <row r="637" spans="1:8" x14ac:dyDescent="0.2">
      <c r="A637" s="4">
        <v>635</v>
      </c>
      <c r="B637" s="4">
        <v>64098</v>
      </c>
      <c r="C637" s="13" t="s">
        <v>420</v>
      </c>
      <c r="D637" s="13" t="s">
        <v>9</v>
      </c>
      <c r="E637" s="4" t="s">
        <v>310</v>
      </c>
      <c r="F637" s="4">
        <v>17510</v>
      </c>
      <c r="G637" s="13" t="str">
        <f>VLOOKUP(F637,Sheet1!A:B,2,0)</f>
        <v>Hệ thống viễn thông</v>
      </c>
      <c r="H637" s="14" t="s">
        <v>1833</v>
      </c>
    </row>
    <row r="638" spans="1:8" x14ac:dyDescent="0.2">
      <c r="A638" s="4">
        <v>636</v>
      </c>
      <c r="B638" s="4">
        <v>64108</v>
      </c>
      <c r="C638" s="13" t="s">
        <v>1651</v>
      </c>
      <c r="D638" s="13" t="s">
        <v>37</v>
      </c>
      <c r="E638" s="4" t="s">
        <v>412</v>
      </c>
      <c r="F638" s="4">
        <v>17509</v>
      </c>
      <c r="G638" s="13" t="str">
        <f>VLOOKUP(F638,Sheet1!A:B,2,0)</f>
        <v>Thiết kế và quản trị mạng</v>
      </c>
      <c r="H638" s="14" t="s">
        <v>1281</v>
      </c>
    </row>
    <row r="639" spans="1:8" x14ac:dyDescent="0.2">
      <c r="A639" s="4">
        <v>637</v>
      </c>
      <c r="B639" s="4">
        <v>64108</v>
      </c>
      <c r="C639" s="13" t="s">
        <v>1651</v>
      </c>
      <c r="D639" s="13" t="s">
        <v>37</v>
      </c>
      <c r="E639" s="4" t="s">
        <v>412</v>
      </c>
      <c r="F639" s="4">
        <v>13473</v>
      </c>
      <c r="G639" s="13" t="str">
        <f>VLOOKUP(F639,Sheet1!A:B,2,0)</f>
        <v>Điều khiển tự động</v>
      </c>
      <c r="H639" s="14" t="s">
        <v>1200</v>
      </c>
    </row>
    <row r="640" spans="1:8" x14ac:dyDescent="0.2">
      <c r="A640" s="4">
        <v>638</v>
      </c>
      <c r="B640" s="4">
        <v>64108</v>
      </c>
      <c r="C640" s="13" t="s">
        <v>1651</v>
      </c>
      <c r="D640" s="13" t="s">
        <v>37</v>
      </c>
      <c r="E640" s="4" t="s">
        <v>412</v>
      </c>
      <c r="F640" s="4">
        <v>17520</v>
      </c>
      <c r="G640" s="13" t="str">
        <f>VLOOKUP(F640,Sheet1!A:B,2,0)</f>
        <v>An ninh mạng</v>
      </c>
      <c r="H640" s="14" t="s">
        <v>1281</v>
      </c>
    </row>
    <row r="641" spans="1:8" x14ac:dyDescent="0.2">
      <c r="A641" s="4">
        <v>639</v>
      </c>
      <c r="B641" s="4">
        <v>64151</v>
      </c>
      <c r="C641" s="13" t="s">
        <v>450</v>
      </c>
      <c r="D641" s="13" t="s">
        <v>96</v>
      </c>
      <c r="E641" s="4" t="s">
        <v>412</v>
      </c>
      <c r="F641" s="4">
        <v>17423</v>
      </c>
      <c r="G641" s="13" t="str">
        <f>VLOOKUP(F641,Sheet1!A:B,2,0)</f>
        <v>Lập trình thiết bị di động</v>
      </c>
      <c r="H641" s="14" t="s">
        <v>1345</v>
      </c>
    </row>
    <row r="642" spans="1:8" x14ac:dyDescent="0.2">
      <c r="A642" s="4">
        <v>640</v>
      </c>
      <c r="B642" s="4">
        <v>64151</v>
      </c>
      <c r="C642" s="13" t="s">
        <v>450</v>
      </c>
      <c r="D642" s="13" t="s">
        <v>96</v>
      </c>
      <c r="E642" s="4" t="s">
        <v>412</v>
      </c>
      <c r="F642" s="4">
        <v>17520</v>
      </c>
      <c r="G642" s="13" t="str">
        <f>VLOOKUP(F642,Sheet1!A:B,2,0)</f>
        <v>An ninh mạng</v>
      </c>
      <c r="H642" s="14" t="s">
        <v>1200</v>
      </c>
    </row>
    <row r="643" spans="1:8" x14ac:dyDescent="0.2">
      <c r="A643" s="4">
        <v>641</v>
      </c>
      <c r="B643" s="4">
        <v>64166</v>
      </c>
      <c r="C643" s="13" t="s">
        <v>1834</v>
      </c>
      <c r="D643" s="13" t="s">
        <v>440</v>
      </c>
      <c r="E643" s="4" t="s">
        <v>412</v>
      </c>
      <c r="F643" s="4">
        <v>18102</v>
      </c>
      <c r="G643" s="13" t="str">
        <f>VLOOKUP(F643,Sheet1!A:B,2,0)</f>
        <v>Giải tích</v>
      </c>
      <c r="H643" s="14" t="s">
        <v>1200</v>
      </c>
    </row>
    <row r="644" spans="1:8" x14ac:dyDescent="0.2">
      <c r="A644" s="4">
        <v>642</v>
      </c>
      <c r="B644" s="4">
        <v>64180</v>
      </c>
      <c r="C644" s="13" t="s">
        <v>690</v>
      </c>
      <c r="D644" s="13" t="s">
        <v>9</v>
      </c>
      <c r="E644" s="4" t="s">
        <v>412</v>
      </c>
      <c r="F644" s="4">
        <v>13473</v>
      </c>
      <c r="G644" s="13" t="str">
        <f>VLOOKUP(F644,Sheet1!A:B,2,0)</f>
        <v>Điều khiển tự động</v>
      </c>
      <c r="H644" s="14" t="s">
        <v>1200</v>
      </c>
    </row>
    <row r="645" spans="1:8" x14ac:dyDescent="0.2">
      <c r="A645" s="4">
        <v>643</v>
      </c>
      <c r="B645" s="4">
        <v>64195</v>
      </c>
      <c r="C645" s="13" t="s">
        <v>1835</v>
      </c>
      <c r="D645" s="13" t="s">
        <v>95</v>
      </c>
      <c r="E645" s="4" t="s">
        <v>412</v>
      </c>
      <c r="F645" s="4">
        <v>18102</v>
      </c>
      <c r="G645" s="13" t="str">
        <f>VLOOKUP(F645,Sheet1!A:B,2,0)</f>
        <v>Giải tích</v>
      </c>
      <c r="H645" s="14" t="s">
        <v>1200</v>
      </c>
    </row>
    <row r="646" spans="1:8" x14ac:dyDescent="0.2">
      <c r="A646" s="4">
        <v>644</v>
      </c>
      <c r="B646" s="4">
        <v>64200</v>
      </c>
      <c r="C646" s="13" t="s">
        <v>40</v>
      </c>
      <c r="D646" s="13" t="s">
        <v>41</v>
      </c>
      <c r="E646" s="4" t="s">
        <v>412</v>
      </c>
      <c r="F646" s="4">
        <v>13473</v>
      </c>
      <c r="G646" s="13" t="str">
        <f>VLOOKUP(F646,Sheet1!A:B,2,0)</f>
        <v>Điều khiển tự động</v>
      </c>
      <c r="H646" s="14" t="s">
        <v>1200</v>
      </c>
    </row>
    <row r="647" spans="1:8" x14ac:dyDescent="0.2">
      <c r="A647" s="4">
        <v>645</v>
      </c>
      <c r="B647" s="4">
        <v>64212</v>
      </c>
      <c r="C647" s="13" t="s">
        <v>72</v>
      </c>
      <c r="D647" s="13" t="s">
        <v>1402</v>
      </c>
      <c r="E647" s="4" t="s">
        <v>412</v>
      </c>
      <c r="F647" s="4">
        <v>17520</v>
      </c>
      <c r="G647" s="13" t="str">
        <f>VLOOKUP(F647,Sheet1!A:B,2,0)</f>
        <v>An ninh mạng</v>
      </c>
      <c r="H647" s="14" t="s">
        <v>1200</v>
      </c>
    </row>
    <row r="648" spans="1:8" x14ac:dyDescent="0.2">
      <c r="A648" s="4">
        <v>646</v>
      </c>
      <c r="B648" s="4">
        <v>64235</v>
      </c>
      <c r="C648" s="13" t="s">
        <v>1836</v>
      </c>
      <c r="D648" s="13" t="s">
        <v>1837</v>
      </c>
      <c r="E648" s="4" t="s">
        <v>151</v>
      </c>
      <c r="F648" s="4">
        <v>11421</v>
      </c>
      <c r="G648" s="13" t="str">
        <f>VLOOKUP(F648,Sheet1!A:B,2,0)</f>
        <v>Bộ Luật Hàng hải Việt Nam</v>
      </c>
      <c r="H648" s="14" t="s">
        <v>1666</v>
      </c>
    </row>
    <row r="649" spans="1:8" x14ac:dyDescent="0.2">
      <c r="A649" s="4">
        <v>647</v>
      </c>
      <c r="B649" s="4">
        <v>64236</v>
      </c>
      <c r="C649" s="13" t="s">
        <v>400</v>
      </c>
      <c r="D649" s="13" t="s">
        <v>90</v>
      </c>
      <c r="E649" s="4" t="s">
        <v>656</v>
      </c>
      <c r="F649" s="4" t="s">
        <v>1712</v>
      </c>
      <c r="G649" s="13" t="str">
        <f>VLOOKUP(F649,Sheet1!A:B,2,0)</f>
        <v>Kế hoạch kinh doanh quốc tế</v>
      </c>
      <c r="H649" s="14" t="s">
        <v>1201</v>
      </c>
    </row>
    <row r="650" spans="1:8" x14ac:dyDescent="0.2">
      <c r="A650" s="4">
        <v>648</v>
      </c>
      <c r="B650" s="4">
        <v>64236</v>
      </c>
      <c r="C650" s="13" t="s">
        <v>400</v>
      </c>
      <c r="D650" s="13" t="s">
        <v>90</v>
      </c>
      <c r="E650" s="4" t="s">
        <v>656</v>
      </c>
      <c r="F650" s="4" t="s">
        <v>1713</v>
      </c>
      <c r="G650" s="13" t="str">
        <f>VLOOKUP(F650,Sheet1!A:B,2,0)</f>
        <v>Kinh tế học</v>
      </c>
      <c r="H650" s="14" t="s">
        <v>1201</v>
      </c>
    </row>
    <row r="651" spans="1:8" x14ac:dyDescent="0.2">
      <c r="A651" s="4">
        <v>649</v>
      </c>
      <c r="B651" s="4">
        <v>64236</v>
      </c>
      <c r="C651" s="13" t="s">
        <v>400</v>
      </c>
      <c r="D651" s="13" t="s">
        <v>90</v>
      </c>
      <c r="E651" s="4" t="s">
        <v>656</v>
      </c>
      <c r="F651" s="4" t="s">
        <v>1714</v>
      </c>
      <c r="G651" s="13" t="str">
        <f>VLOOKUP(F651,Sheet1!A:B,2,0)</f>
        <v>Môi trường kinh doanh quốc tế</v>
      </c>
      <c r="H651" s="14" t="s">
        <v>1201</v>
      </c>
    </row>
    <row r="652" spans="1:8" x14ac:dyDescent="0.2">
      <c r="A652" s="4">
        <v>650</v>
      </c>
      <c r="B652" s="4">
        <v>64247</v>
      </c>
      <c r="C652" s="13" t="s">
        <v>1838</v>
      </c>
      <c r="D652" s="13" t="s">
        <v>92</v>
      </c>
      <c r="E652" s="4" t="s">
        <v>151</v>
      </c>
      <c r="F652" s="4">
        <v>15815</v>
      </c>
      <c r="G652" s="13" t="str">
        <f>VLOOKUP(F652,Sheet1!A:B,2,0)</f>
        <v>Logistics và VTĐPT</v>
      </c>
      <c r="H652" s="14" t="s">
        <v>1200</v>
      </c>
    </row>
    <row r="653" spans="1:8" x14ac:dyDescent="0.2">
      <c r="A653" s="4">
        <v>651</v>
      </c>
      <c r="B653" s="4">
        <v>64247</v>
      </c>
      <c r="C653" s="13" t="s">
        <v>1838</v>
      </c>
      <c r="D653" s="13" t="s">
        <v>92</v>
      </c>
      <c r="E653" s="4" t="s">
        <v>151</v>
      </c>
      <c r="F653" s="4">
        <v>11423</v>
      </c>
      <c r="G653" s="13" t="str">
        <f>VLOOKUP(F653,Sheet1!A:B,2,0)</f>
        <v>Công tác bồi thường tổn thất trong BHHH</v>
      </c>
      <c r="H653" s="14" t="s">
        <v>1666</v>
      </c>
    </row>
    <row r="654" spans="1:8" x14ac:dyDescent="0.2">
      <c r="A654" s="4">
        <v>652</v>
      </c>
      <c r="B654" s="4">
        <v>64247</v>
      </c>
      <c r="C654" s="13" t="s">
        <v>1838</v>
      </c>
      <c r="D654" s="13" t="s">
        <v>92</v>
      </c>
      <c r="E654" s="4" t="s">
        <v>151</v>
      </c>
      <c r="F654" s="4">
        <v>11421</v>
      </c>
      <c r="G654" s="13" t="str">
        <f>VLOOKUP(F654,Sheet1!A:B,2,0)</f>
        <v>Bộ Luật Hàng hải Việt Nam</v>
      </c>
      <c r="H654" s="14" t="s">
        <v>1666</v>
      </c>
    </row>
    <row r="655" spans="1:8" x14ac:dyDescent="0.2">
      <c r="A655" s="4">
        <v>653</v>
      </c>
      <c r="B655" s="4">
        <v>64251</v>
      </c>
      <c r="C655" s="13" t="s">
        <v>1839</v>
      </c>
      <c r="D655" s="13" t="s">
        <v>33</v>
      </c>
      <c r="E655" s="4" t="s">
        <v>151</v>
      </c>
      <c r="F655" s="4">
        <v>11</v>
      </c>
      <c r="G655" s="13" t="str">
        <f>VLOOKUP(F655,Sheet1!A:B,2,0)</f>
        <v>Dự lễ trao bằng</v>
      </c>
      <c r="H655" s="14" t="s">
        <v>1678</v>
      </c>
    </row>
    <row r="656" spans="1:8" x14ac:dyDescent="0.2">
      <c r="A656" s="4">
        <v>654</v>
      </c>
      <c r="B656" s="4">
        <v>64251</v>
      </c>
      <c r="C656" s="13" t="s">
        <v>1839</v>
      </c>
      <c r="D656" s="13" t="s">
        <v>33</v>
      </c>
      <c r="E656" s="4" t="s">
        <v>151</v>
      </c>
      <c r="F656" s="4">
        <v>10</v>
      </c>
      <c r="G656" s="13" t="str">
        <f>VLOOKUP(F656,Sheet1!A:B,2,0)</f>
        <v>Phí làm bằng tốt nghiệp</v>
      </c>
      <c r="H656" s="14" t="s">
        <v>1678</v>
      </c>
    </row>
    <row r="657" spans="1:8" x14ac:dyDescent="0.2">
      <c r="A657" s="4">
        <v>655</v>
      </c>
      <c r="B657" s="4">
        <v>64251</v>
      </c>
      <c r="C657" s="13" t="s">
        <v>1839</v>
      </c>
      <c r="D657" s="13" t="s">
        <v>33</v>
      </c>
      <c r="E657" s="4" t="s">
        <v>151</v>
      </c>
      <c r="F657" s="4">
        <v>11499</v>
      </c>
      <c r="G657" s="13" t="str">
        <f>VLOOKUP(F657,Sheet1!A:B,2,0)</f>
        <v>Đồ án tốt nghiệp</v>
      </c>
      <c r="H657" s="14" t="s">
        <v>1203</v>
      </c>
    </row>
    <row r="658" spans="1:8" x14ac:dyDescent="0.2">
      <c r="A658" s="4">
        <v>656</v>
      </c>
      <c r="B658" s="4">
        <v>64255</v>
      </c>
      <c r="C658" s="13" t="s">
        <v>128</v>
      </c>
      <c r="D658" s="13" t="s">
        <v>9</v>
      </c>
      <c r="E658" s="4" t="s">
        <v>151</v>
      </c>
      <c r="F658" s="4">
        <v>11</v>
      </c>
      <c r="G658" s="13" t="str">
        <f>VLOOKUP(F658,Sheet1!A:B,2,0)</f>
        <v>Dự lễ trao bằng</v>
      </c>
      <c r="H658" s="14" t="s">
        <v>1678</v>
      </c>
    </row>
    <row r="659" spans="1:8" x14ac:dyDescent="0.2">
      <c r="A659" s="4">
        <v>657</v>
      </c>
      <c r="B659" s="4">
        <v>64255</v>
      </c>
      <c r="C659" s="13" t="s">
        <v>128</v>
      </c>
      <c r="D659" s="13" t="s">
        <v>9</v>
      </c>
      <c r="E659" s="4" t="s">
        <v>151</v>
      </c>
      <c r="F659" s="4">
        <v>10</v>
      </c>
      <c r="G659" s="13" t="str">
        <f>VLOOKUP(F659,Sheet1!A:B,2,0)</f>
        <v>Phí làm bằng tốt nghiệp</v>
      </c>
      <c r="H659" s="14" t="s">
        <v>1678</v>
      </c>
    </row>
    <row r="660" spans="1:8" x14ac:dyDescent="0.2">
      <c r="A660" s="4">
        <v>658</v>
      </c>
      <c r="B660" s="4">
        <v>64255</v>
      </c>
      <c r="C660" s="13" t="s">
        <v>128</v>
      </c>
      <c r="D660" s="13" t="s">
        <v>9</v>
      </c>
      <c r="E660" s="4" t="s">
        <v>151</v>
      </c>
      <c r="F660" s="4">
        <v>11499</v>
      </c>
      <c r="G660" s="13" t="str">
        <f>VLOOKUP(F660,Sheet1!A:B,2,0)</f>
        <v>Đồ án tốt nghiệp</v>
      </c>
      <c r="H660" s="14" t="s">
        <v>1203</v>
      </c>
    </row>
    <row r="661" spans="1:8" x14ac:dyDescent="0.2">
      <c r="A661" s="4">
        <v>659</v>
      </c>
      <c r="B661" s="4">
        <v>64263</v>
      </c>
      <c r="C661" s="13" t="s">
        <v>1840</v>
      </c>
      <c r="D661" s="13" t="s">
        <v>21</v>
      </c>
      <c r="E661" s="4" t="s">
        <v>151</v>
      </c>
      <c r="F661" s="4">
        <v>11423</v>
      </c>
      <c r="G661" s="13" t="str">
        <f>VLOOKUP(F661,Sheet1!A:B,2,0)</f>
        <v>Công tác bồi thường tổn thất trong BHHH</v>
      </c>
      <c r="H661" s="14" t="s">
        <v>1201</v>
      </c>
    </row>
    <row r="662" spans="1:8" x14ac:dyDescent="0.2">
      <c r="A662" s="4">
        <v>660</v>
      </c>
      <c r="B662" s="4">
        <v>64263</v>
      </c>
      <c r="C662" s="13" t="s">
        <v>1840</v>
      </c>
      <c r="D662" s="13" t="s">
        <v>21</v>
      </c>
      <c r="E662" s="4" t="s">
        <v>151</v>
      </c>
      <c r="F662" s="4">
        <v>11421</v>
      </c>
      <c r="G662" s="13" t="str">
        <f>VLOOKUP(F662,Sheet1!A:B,2,0)</f>
        <v>Bộ Luật Hàng hải Việt Nam</v>
      </c>
      <c r="H662" s="14" t="s">
        <v>1201</v>
      </c>
    </row>
    <row r="663" spans="1:8" x14ac:dyDescent="0.2">
      <c r="A663" s="4">
        <v>661</v>
      </c>
      <c r="B663" s="4">
        <v>64311</v>
      </c>
      <c r="C663" s="13" t="s">
        <v>1841</v>
      </c>
      <c r="D663" s="13" t="s">
        <v>43</v>
      </c>
      <c r="E663" s="4" t="s">
        <v>151</v>
      </c>
      <c r="F663" s="4">
        <v>11423</v>
      </c>
      <c r="G663" s="13" t="str">
        <f>VLOOKUP(F663,Sheet1!A:B,2,0)</f>
        <v>Công tác bồi thường tổn thất trong BHHH</v>
      </c>
      <c r="H663" s="14" t="s">
        <v>1201</v>
      </c>
    </row>
    <row r="664" spans="1:8" x14ac:dyDescent="0.2">
      <c r="A664" s="4">
        <v>662</v>
      </c>
      <c r="B664" s="4">
        <v>64311</v>
      </c>
      <c r="C664" s="13" t="s">
        <v>1841</v>
      </c>
      <c r="D664" s="13" t="s">
        <v>43</v>
      </c>
      <c r="E664" s="4" t="s">
        <v>151</v>
      </c>
      <c r="F664" s="4">
        <v>11421</v>
      </c>
      <c r="G664" s="13" t="str">
        <f>VLOOKUP(F664,Sheet1!A:B,2,0)</f>
        <v>Bộ Luật Hàng hải Việt Nam</v>
      </c>
      <c r="H664" s="14" t="s">
        <v>1201</v>
      </c>
    </row>
    <row r="665" spans="1:8" x14ac:dyDescent="0.2">
      <c r="A665" s="4">
        <v>663</v>
      </c>
      <c r="B665" s="4">
        <v>64311</v>
      </c>
      <c r="C665" s="13" t="s">
        <v>1841</v>
      </c>
      <c r="D665" s="13" t="s">
        <v>43</v>
      </c>
      <c r="E665" s="4" t="s">
        <v>151</v>
      </c>
      <c r="F665" s="4">
        <v>10</v>
      </c>
      <c r="G665" s="13" t="str">
        <f>VLOOKUP(F665,Sheet1!A:B,2,0)</f>
        <v>Phí làm bằng tốt nghiệp</v>
      </c>
      <c r="H665" s="14" t="s">
        <v>1678</v>
      </c>
    </row>
    <row r="666" spans="1:8" x14ac:dyDescent="0.2">
      <c r="A666" s="4">
        <v>664</v>
      </c>
      <c r="B666" s="4">
        <v>64371</v>
      </c>
      <c r="C666" s="13" t="s">
        <v>70</v>
      </c>
      <c r="D666" s="13" t="s">
        <v>1349</v>
      </c>
      <c r="E666" s="4" t="s">
        <v>311</v>
      </c>
      <c r="F666" s="4">
        <v>13481</v>
      </c>
      <c r="G666" s="13" t="str">
        <f>VLOOKUP(F666,Sheet1!A:B,2,0)</f>
        <v>Kỹ thuật điện cao áp</v>
      </c>
      <c r="H666" s="14" t="s">
        <v>1348</v>
      </c>
    </row>
    <row r="667" spans="1:8" x14ac:dyDescent="0.2">
      <c r="A667" s="4">
        <v>665</v>
      </c>
      <c r="B667" s="4">
        <v>64372</v>
      </c>
      <c r="C667" s="13" t="s">
        <v>529</v>
      </c>
      <c r="D667" s="13" t="s">
        <v>18</v>
      </c>
      <c r="E667" s="4" t="s">
        <v>165</v>
      </c>
      <c r="F667" s="4">
        <v>18102</v>
      </c>
      <c r="G667" s="13" t="str">
        <f>VLOOKUP(F667,Sheet1!A:B,2,0)</f>
        <v>Giải tích</v>
      </c>
      <c r="H667" s="14" t="s">
        <v>1200</v>
      </c>
    </row>
    <row r="668" spans="1:8" x14ac:dyDescent="0.2">
      <c r="A668" s="4">
        <v>666</v>
      </c>
      <c r="B668" s="4">
        <v>64378</v>
      </c>
      <c r="C668" s="13" t="s">
        <v>1268</v>
      </c>
      <c r="D668" s="13" t="s">
        <v>441</v>
      </c>
      <c r="E668" s="4" t="s">
        <v>311</v>
      </c>
      <c r="F668" s="4">
        <v>13309</v>
      </c>
      <c r="G668" s="13" t="str">
        <f>VLOOKUP(F668,Sheet1!A:B,2,0)</f>
        <v>Điều khiển quá trình</v>
      </c>
      <c r="H668" s="14" t="s">
        <v>1312</v>
      </c>
    </row>
    <row r="669" spans="1:8" x14ac:dyDescent="0.2">
      <c r="A669" s="4">
        <v>667</v>
      </c>
      <c r="B669" s="4">
        <v>64449</v>
      </c>
      <c r="C669" s="13" t="s">
        <v>1248</v>
      </c>
      <c r="D669" s="13" t="s">
        <v>18</v>
      </c>
      <c r="E669" s="4" t="s">
        <v>166</v>
      </c>
      <c r="F669" s="4">
        <v>22623</v>
      </c>
      <c r="G669" s="13" t="str">
        <f>VLOOKUP(F669,Sheet1!A:B,2,0)</f>
        <v>Cơ sở thiết kế máy</v>
      </c>
      <c r="H669" s="14" t="s">
        <v>1200</v>
      </c>
    </row>
    <row r="670" spans="1:8" x14ac:dyDescent="0.2">
      <c r="A670" s="4">
        <v>668</v>
      </c>
      <c r="B670" s="4">
        <v>64474</v>
      </c>
      <c r="C670" s="13" t="s">
        <v>22</v>
      </c>
      <c r="D670" s="13" t="s">
        <v>460</v>
      </c>
      <c r="E670" s="4" t="s">
        <v>166</v>
      </c>
      <c r="F670" s="4">
        <v>13159</v>
      </c>
      <c r="G670" s="13" t="str">
        <f>VLOOKUP(F670,Sheet1!A:B,2,0)</f>
        <v>Trang bị điện ô tô</v>
      </c>
      <c r="H670" s="14" t="s">
        <v>1352</v>
      </c>
    </row>
    <row r="671" spans="1:8" x14ac:dyDescent="0.2">
      <c r="A671" s="4">
        <v>669</v>
      </c>
      <c r="B671" s="4">
        <v>64495</v>
      </c>
      <c r="C671" s="13" t="s">
        <v>139</v>
      </c>
      <c r="D671" s="13" t="s">
        <v>33</v>
      </c>
      <c r="E671" s="4" t="s">
        <v>166</v>
      </c>
      <c r="F671" s="4">
        <v>22623</v>
      </c>
      <c r="G671" s="13" t="str">
        <f>VLOOKUP(F671,Sheet1!A:B,2,0)</f>
        <v>Cơ sở thiết kế máy</v>
      </c>
      <c r="H671" s="14" t="s">
        <v>1200</v>
      </c>
    </row>
    <row r="672" spans="1:8" x14ac:dyDescent="0.2">
      <c r="A672" s="4">
        <v>670</v>
      </c>
      <c r="B672" s="4">
        <v>64498</v>
      </c>
      <c r="C672" s="13" t="s">
        <v>1681</v>
      </c>
      <c r="D672" s="13" t="s">
        <v>30</v>
      </c>
      <c r="E672" s="4" t="s">
        <v>590</v>
      </c>
      <c r="F672" s="4">
        <v>22613</v>
      </c>
      <c r="G672" s="13" t="str">
        <f>VLOOKUP(F672,Sheet1!A:B,2,0)</f>
        <v>Tin học ứng dụng trong kỹ thuật cơ khí</v>
      </c>
      <c r="H672" s="14" t="s">
        <v>1200</v>
      </c>
    </row>
    <row r="673" spans="1:8" x14ac:dyDescent="0.2">
      <c r="A673" s="4">
        <v>671</v>
      </c>
      <c r="B673" s="4">
        <v>64499</v>
      </c>
      <c r="C673" s="13" t="s">
        <v>508</v>
      </c>
      <c r="D673" s="13" t="s">
        <v>30</v>
      </c>
      <c r="E673" s="4" t="s">
        <v>590</v>
      </c>
      <c r="F673" s="4">
        <v>19109</v>
      </c>
      <c r="G673" s="13" t="str">
        <f>VLOOKUP(F673,Sheet1!A:B,2,0)</f>
        <v>Nguyên lý CB của CNMLN 2</v>
      </c>
      <c r="H673" s="14" t="s">
        <v>1224</v>
      </c>
    </row>
    <row r="674" spans="1:8" x14ac:dyDescent="0.2">
      <c r="A674" s="4">
        <v>672</v>
      </c>
      <c r="B674" s="4">
        <v>64510</v>
      </c>
      <c r="C674" s="13" t="s">
        <v>548</v>
      </c>
      <c r="D674" s="13" t="s">
        <v>55</v>
      </c>
      <c r="E674" s="4" t="s">
        <v>590</v>
      </c>
      <c r="F674" s="4">
        <v>22211</v>
      </c>
      <c r="G674" s="13" t="str">
        <f>VLOOKUP(F674,Sheet1!A:B,2,0)</f>
        <v>Tự động điều khiển các quá trình NL</v>
      </c>
      <c r="H674" s="14" t="s">
        <v>1350</v>
      </c>
    </row>
    <row r="675" spans="1:8" x14ac:dyDescent="0.2">
      <c r="A675" s="4">
        <v>673</v>
      </c>
      <c r="B675" s="4">
        <v>64546</v>
      </c>
      <c r="C675" s="13" t="s">
        <v>44</v>
      </c>
      <c r="D675" s="13" t="s">
        <v>65</v>
      </c>
      <c r="E675" s="4" t="s">
        <v>590</v>
      </c>
      <c r="F675" s="4">
        <v>19109</v>
      </c>
      <c r="G675" s="13" t="str">
        <f>VLOOKUP(F675,Sheet1!A:B,2,0)</f>
        <v>Nguyên lý CB của CNMLN 2</v>
      </c>
      <c r="H675" s="14" t="s">
        <v>1224</v>
      </c>
    </row>
    <row r="676" spans="1:8" x14ac:dyDescent="0.2">
      <c r="A676" s="4">
        <v>674</v>
      </c>
      <c r="B676" s="4">
        <v>64547</v>
      </c>
      <c r="C676" s="13" t="s">
        <v>1528</v>
      </c>
      <c r="D676" s="13" t="s">
        <v>9</v>
      </c>
      <c r="E676" s="4" t="s">
        <v>1535</v>
      </c>
      <c r="F676" s="4" t="s">
        <v>1774</v>
      </c>
      <c r="G676" s="13" t="str">
        <f>VLOOKUP(F676,Sheet1!A:B,2,0)</f>
        <v>Viết luận nâng cao</v>
      </c>
      <c r="H676" s="14" t="s">
        <v>1666</v>
      </c>
    </row>
    <row r="677" spans="1:8" x14ac:dyDescent="0.2">
      <c r="A677" s="4">
        <v>675</v>
      </c>
      <c r="B677" s="4">
        <v>64547</v>
      </c>
      <c r="C677" s="13" t="s">
        <v>1528</v>
      </c>
      <c r="D677" s="13" t="s">
        <v>9</v>
      </c>
      <c r="E677" s="4" t="s">
        <v>1535</v>
      </c>
      <c r="F677" s="4" t="s">
        <v>1775</v>
      </c>
      <c r="G677" s="13" t="str">
        <f>VLOOKUP(F677,Sheet1!A:B,2,0)</f>
        <v>Thuyết trình nâng cao</v>
      </c>
      <c r="H677" s="14" t="s">
        <v>1666</v>
      </c>
    </row>
    <row r="678" spans="1:8" x14ac:dyDescent="0.2">
      <c r="A678" s="4">
        <v>676</v>
      </c>
      <c r="B678" s="4">
        <v>64549</v>
      </c>
      <c r="C678" s="13" t="s">
        <v>152</v>
      </c>
      <c r="D678" s="13" t="s">
        <v>9</v>
      </c>
      <c r="E678" s="4" t="s">
        <v>1535</v>
      </c>
      <c r="F678" s="4" t="s">
        <v>1774</v>
      </c>
      <c r="G678" s="13" t="str">
        <f>VLOOKUP(F678,Sheet1!A:B,2,0)</f>
        <v>Viết luận nâng cao</v>
      </c>
      <c r="H678" s="14" t="s">
        <v>1666</v>
      </c>
    </row>
    <row r="679" spans="1:8" x14ac:dyDescent="0.2">
      <c r="A679" s="4">
        <v>677</v>
      </c>
      <c r="B679" s="4">
        <v>64549</v>
      </c>
      <c r="C679" s="13" t="s">
        <v>152</v>
      </c>
      <c r="D679" s="13" t="s">
        <v>9</v>
      </c>
      <c r="E679" s="4" t="s">
        <v>1535</v>
      </c>
      <c r="F679" s="4" t="s">
        <v>1775</v>
      </c>
      <c r="G679" s="13" t="str">
        <f>VLOOKUP(F679,Sheet1!A:B,2,0)</f>
        <v>Thuyết trình nâng cao</v>
      </c>
      <c r="H679" s="14" t="s">
        <v>1666</v>
      </c>
    </row>
    <row r="680" spans="1:8" x14ac:dyDescent="0.2">
      <c r="A680" s="4">
        <v>678</v>
      </c>
      <c r="B680" s="4">
        <v>64553</v>
      </c>
      <c r="C680" s="13" t="s">
        <v>1539</v>
      </c>
      <c r="D680" s="13" t="s">
        <v>10</v>
      </c>
      <c r="E680" s="4" t="s">
        <v>1535</v>
      </c>
      <c r="F680" s="4" t="s">
        <v>1774</v>
      </c>
      <c r="G680" s="13" t="str">
        <f>VLOOKUP(F680,Sheet1!A:B,2,0)</f>
        <v>Viết luận nâng cao</v>
      </c>
      <c r="H680" s="14" t="s">
        <v>1200</v>
      </c>
    </row>
    <row r="681" spans="1:8" x14ac:dyDescent="0.2">
      <c r="A681" s="4">
        <v>679</v>
      </c>
      <c r="B681" s="4">
        <v>64554</v>
      </c>
      <c r="C681" s="13" t="s">
        <v>51</v>
      </c>
      <c r="D681" s="13" t="s">
        <v>107</v>
      </c>
      <c r="E681" s="4" t="s">
        <v>1535</v>
      </c>
      <c r="F681" s="4" t="s">
        <v>358</v>
      </c>
      <c r="G681" s="13" t="str">
        <f>VLOOKUP(F681,Sheet1!A:B,2,0)</f>
        <v>Thanh toán quốc tế</v>
      </c>
      <c r="H681" s="14" t="s">
        <v>1201</v>
      </c>
    </row>
    <row r="682" spans="1:8" x14ac:dyDescent="0.2">
      <c r="A682" s="4">
        <v>680</v>
      </c>
      <c r="B682" s="4">
        <v>64554</v>
      </c>
      <c r="C682" s="13" t="s">
        <v>51</v>
      </c>
      <c r="D682" s="13" t="s">
        <v>107</v>
      </c>
      <c r="E682" s="4" t="s">
        <v>1535</v>
      </c>
      <c r="F682" s="4">
        <v>10</v>
      </c>
      <c r="G682" s="13" t="str">
        <f>VLOOKUP(F682,Sheet1!A:B,2,0)</f>
        <v>Phí làm bằng tốt nghiệp</v>
      </c>
      <c r="H682" s="14" t="s">
        <v>1678</v>
      </c>
    </row>
    <row r="683" spans="1:8" x14ac:dyDescent="0.2">
      <c r="A683" s="4">
        <v>681</v>
      </c>
      <c r="B683" s="4">
        <v>64557</v>
      </c>
      <c r="C683" s="13" t="s">
        <v>58</v>
      </c>
      <c r="D683" s="13" t="s">
        <v>62</v>
      </c>
      <c r="E683" s="4" t="s">
        <v>1535</v>
      </c>
      <c r="F683" s="4" t="s">
        <v>1774</v>
      </c>
      <c r="G683" s="13" t="str">
        <f>VLOOKUP(F683,Sheet1!A:B,2,0)</f>
        <v>Viết luận nâng cao</v>
      </c>
      <c r="H683" s="14" t="s">
        <v>1666</v>
      </c>
    </row>
    <row r="684" spans="1:8" x14ac:dyDescent="0.2">
      <c r="A684" s="4">
        <v>682</v>
      </c>
      <c r="B684" s="4">
        <v>64557</v>
      </c>
      <c r="C684" s="13" t="s">
        <v>58</v>
      </c>
      <c r="D684" s="13" t="s">
        <v>62</v>
      </c>
      <c r="E684" s="4" t="s">
        <v>1535</v>
      </c>
      <c r="F684" s="4" t="s">
        <v>1775</v>
      </c>
      <c r="G684" s="13" t="str">
        <f>VLOOKUP(F684,Sheet1!A:B,2,0)</f>
        <v>Thuyết trình nâng cao</v>
      </c>
      <c r="H684" s="14" t="s">
        <v>1666</v>
      </c>
    </row>
    <row r="685" spans="1:8" x14ac:dyDescent="0.2">
      <c r="A685" s="4">
        <v>683</v>
      </c>
      <c r="B685" s="4">
        <v>64558</v>
      </c>
      <c r="C685" s="13" t="s">
        <v>58</v>
      </c>
      <c r="D685" s="13" t="s">
        <v>62</v>
      </c>
      <c r="E685" s="4" t="s">
        <v>1535</v>
      </c>
      <c r="F685" s="4" t="s">
        <v>1774</v>
      </c>
      <c r="G685" s="13" t="str">
        <f>VLOOKUP(F685,Sheet1!A:B,2,0)</f>
        <v>Viết luận nâng cao</v>
      </c>
      <c r="H685" s="14" t="s">
        <v>1679</v>
      </c>
    </row>
    <row r="686" spans="1:8" x14ac:dyDescent="0.2">
      <c r="A686" s="4">
        <v>684</v>
      </c>
      <c r="B686" s="4">
        <v>64558</v>
      </c>
      <c r="C686" s="13" t="s">
        <v>58</v>
      </c>
      <c r="D686" s="13" t="s">
        <v>62</v>
      </c>
      <c r="E686" s="4" t="s">
        <v>1535</v>
      </c>
      <c r="F686" s="4" t="s">
        <v>1775</v>
      </c>
      <c r="G686" s="13" t="str">
        <f>VLOOKUP(F686,Sheet1!A:B,2,0)</f>
        <v>Thuyết trình nâng cao</v>
      </c>
      <c r="H686" s="14" t="s">
        <v>1201</v>
      </c>
    </row>
    <row r="687" spans="1:8" x14ac:dyDescent="0.2">
      <c r="A687" s="4">
        <v>685</v>
      </c>
      <c r="B687" s="4">
        <v>64561</v>
      </c>
      <c r="C687" s="13" t="s">
        <v>1216</v>
      </c>
      <c r="D687" s="13" t="s">
        <v>457</v>
      </c>
      <c r="E687" s="4" t="s">
        <v>1535</v>
      </c>
      <c r="F687" s="4" t="s">
        <v>1774</v>
      </c>
      <c r="G687" s="13" t="str">
        <f>VLOOKUP(F687,Sheet1!A:B,2,0)</f>
        <v>Viết luận nâng cao</v>
      </c>
      <c r="H687" s="14" t="s">
        <v>1666</v>
      </c>
    </row>
    <row r="688" spans="1:8" x14ac:dyDescent="0.2">
      <c r="A688" s="4">
        <v>686</v>
      </c>
      <c r="B688" s="4">
        <v>64561</v>
      </c>
      <c r="C688" s="13" t="s">
        <v>1216</v>
      </c>
      <c r="D688" s="13" t="s">
        <v>457</v>
      </c>
      <c r="E688" s="4" t="s">
        <v>1535</v>
      </c>
      <c r="F688" s="4" t="s">
        <v>1775</v>
      </c>
      <c r="G688" s="13" t="str">
        <f>VLOOKUP(F688,Sheet1!A:B,2,0)</f>
        <v>Thuyết trình nâng cao</v>
      </c>
      <c r="H688" s="14" t="s">
        <v>1666</v>
      </c>
    </row>
    <row r="689" spans="1:8" x14ac:dyDescent="0.2">
      <c r="A689" s="4">
        <v>687</v>
      </c>
      <c r="B689" s="4">
        <v>64562</v>
      </c>
      <c r="C689" s="13" t="s">
        <v>1557</v>
      </c>
      <c r="D689" s="13" t="s">
        <v>95</v>
      </c>
      <c r="E689" s="4" t="s">
        <v>1508</v>
      </c>
      <c r="F689" s="4">
        <v>25314</v>
      </c>
      <c r="G689" s="13" t="str">
        <f>VLOOKUP(F689,Sheet1!A:B,2,0)</f>
        <v>Biên dich thương mại</v>
      </c>
      <c r="H689" s="14" t="s">
        <v>1200</v>
      </c>
    </row>
    <row r="690" spans="1:8" x14ac:dyDescent="0.2">
      <c r="A690" s="4">
        <v>688</v>
      </c>
      <c r="B690" s="4">
        <v>64562</v>
      </c>
      <c r="C690" s="13" t="s">
        <v>1557</v>
      </c>
      <c r="D690" s="13" t="s">
        <v>95</v>
      </c>
      <c r="E690" s="4" t="s">
        <v>1508</v>
      </c>
      <c r="F690" s="4">
        <v>25321</v>
      </c>
      <c r="G690" s="13" t="str">
        <f>VLOOKUP(F690,Sheet1!A:B,2,0)</f>
        <v>Từ vựng học tiếng Anh</v>
      </c>
      <c r="H690" s="14" t="s">
        <v>1842</v>
      </c>
    </row>
    <row r="691" spans="1:8" x14ac:dyDescent="0.2">
      <c r="A691" s="4">
        <v>689</v>
      </c>
      <c r="B691" s="4">
        <v>64563</v>
      </c>
      <c r="C691" s="13" t="s">
        <v>443</v>
      </c>
      <c r="D691" s="13" t="s">
        <v>54</v>
      </c>
      <c r="E691" s="4" t="s">
        <v>1535</v>
      </c>
      <c r="F691" s="4" t="s">
        <v>1774</v>
      </c>
      <c r="G691" s="13" t="str">
        <f>VLOOKUP(F691,Sheet1!A:B,2,0)</f>
        <v>Viết luận nâng cao</v>
      </c>
      <c r="H691" s="14" t="s">
        <v>1679</v>
      </c>
    </row>
    <row r="692" spans="1:8" x14ac:dyDescent="0.2">
      <c r="A692" s="4">
        <v>690</v>
      </c>
      <c r="B692" s="4">
        <v>64563</v>
      </c>
      <c r="C692" s="13" t="s">
        <v>443</v>
      </c>
      <c r="D692" s="13" t="s">
        <v>54</v>
      </c>
      <c r="E692" s="4" t="s">
        <v>1535</v>
      </c>
      <c r="F692" s="4" t="s">
        <v>358</v>
      </c>
      <c r="G692" s="13" t="str">
        <f>VLOOKUP(F692,Sheet1!A:B,2,0)</f>
        <v>Thanh toán quốc tế</v>
      </c>
      <c r="H692" s="14" t="s">
        <v>1201</v>
      </c>
    </row>
    <row r="693" spans="1:8" x14ac:dyDescent="0.2">
      <c r="A693" s="4">
        <v>691</v>
      </c>
      <c r="B693" s="4">
        <v>64570</v>
      </c>
      <c r="C693" s="13" t="s">
        <v>1843</v>
      </c>
      <c r="D693" s="13" t="s">
        <v>489</v>
      </c>
      <c r="E693" s="4" t="s">
        <v>1535</v>
      </c>
      <c r="F693" s="4">
        <v>11</v>
      </c>
      <c r="G693" s="13" t="str">
        <f>VLOOKUP(F693,Sheet1!A:B,2,0)</f>
        <v>Dự lễ trao bằng</v>
      </c>
      <c r="H693" s="14" t="s">
        <v>1678</v>
      </c>
    </row>
    <row r="694" spans="1:8" x14ac:dyDescent="0.2">
      <c r="A694" s="4">
        <v>692</v>
      </c>
      <c r="B694" s="4">
        <v>64570</v>
      </c>
      <c r="C694" s="13" t="s">
        <v>1843</v>
      </c>
      <c r="D694" s="13" t="s">
        <v>489</v>
      </c>
      <c r="E694" s="4" t="s">
        <v>1535</v>
      </c>
      <c r="F694" s="4" t="s">
        <v>1774</v>
      </c>
      <c r="G694" s="13" t="str">
        <f>VLOOKUP(F694,Sheet1!A:B,2,0)</f>
        <v>Viết luận nâng cao</v>
      </c>
      <c r="H694" s="14" t="s">
        <v>1201</v>
      </c>
    </row>
    <row r="695" spans="1:8" x14ac:dyDescent="0.2">
      <c r="A695" s="4">
        <v>693</v>
      </c>
      <c r="B695" s="4">
        <v>64570</v>
      </c>
      <c r="C695" s="13" t="s">
        <v>1843</v>
      </c>
      <c r="D695" s="13" t="s">
        <v>489</v>
      </c>
      <c r="E695" s="4" t="s">
        <v>1535</v>
      </c>
      <c r="F695" s="4" t="s">
        <v>1775</v>
      </c>
      <c r="G695" s="13" t="str">
        <f>VLOOKUP(F695,Sheet1!A:B,2,0)</f>
        <v>Thuyết trình nâng cao</v>
      </c>
      <c r="H695" s="14" t="s">
        <v>1201</v>
      </c>
    </row>
    <row r="696" spans="1:8" x14ac:dyDescent="0.2">
      <c r="A696" s="4">
        <v>694</v>
      </c>
      <c r="B696" s="4">
        <v>64570</v>
      </c>
      <c r="C696" s="13" t="s">
        <v>1843</v>
      </c>
      <c r="D696" s="13" t="s">
        <v>489</v>
      </c>
      <c r="E696" s="4" t="s">
        <v>1535</v>
      </c>
      <c r="F696" s="4">
        <v>10</v>
      </c>
      <c r="G696" s="13" t="str">
        <f>VLOOKUP(F696,Sheet1!A:B,2,0)</f>
        <v>Phí làm bằng tốt nghiệp</v>
      </c>
      <c r="H696" s="14" t="s">
        <v>1678</v>
      </c>
    </row>
    <row r="697" spans="1:8" x14ac:dyDescent="0.2">
      <c r="A697" s="4">
        <v>695</v>
      </c>
      <c r="B697" s="4">
        <v>64573</v>
      </c>
      <c r="C697" s="13" t="s">
        <v>1986</v>
      </c>
      <c r="D697" s="13" t="s">
        <v>453</v>
      </c>
      <c r="E697" s="4" t="s">
        <v>1535</v>
      </c>
      <c r="F697" s="4" t="s">
        <v>1774</v>
      </c>
      <c r="G697" s="13" t="str">
        <f>VLOOKUP(F697,Sheet1!A:B,2,0)</f>
        <v>Viết luận nâng cao</v>
      </c>
      <c r="H697" s="14" t="s">
        <v>1666</v>
      </c>
    </row>
    <row r="698" spans="1:8" x14ac:dyDescent="0.2">
      <c r="A698" s="4">
        <v>696</v>
      </c>
      <c r="B698" s="4">
        <v>64573</v>
      </c>
      <c r="C698" s="13" t="s">
        <v>1986</v>
      </c>
      <c r="D698" s="13" t="s">
        <v>453</v>
      </c>
      <c r="E698" s="4" t="s">
        <v>1535</v>
      </c>
      <c r="F698" s="4" t="s">
        <v>1775</v>
      </c>
      <c r="G698" s="13" t="str">
        <f>VLOOKUP(F698,Sheet1!A:B,2,0)</f>
        <v>Thuyết trình nâng cao</v>
      </c>
      <c r="H698" s="14" t="s">
        <v>1666</v>
      </c>
    </row>
    <row r="699" spans="1:8" x14ac:dyDescent="0.2">
      <c r="A699" s="4">
        <v>697</v>
      </c>
      <c r="B699" s="4">
        <v>64578</v>
      </c>
      <c r="C699" s="13" t="s">
        <v>1844</v>
      </c>
      <c r="D699" s="13" t="s">
        <v>16</v>
      </c>
      <c r="E699" s="4" t="s">
        <v>1535</v>
      </c>
      <c r="F699" s="4">
        <v>19109</v>
      </c>
      <c r="G699" s="13" t="str">
        <f>VLOOKUP(F699,Sheet1!A:B,2,0)</f>
        <v>Nguyên lý CB của CNMLN 2</v>
      </c>
      <c r="H699" s="14" t="s">
        <v>1224</v>
      </c>
    </row>
    <row r="700" spans="1:8" x14ac:dyDescent="0.2">
      <c r="A700" s="4">
        <v>698</v>
      </c>
      <c r="B700" s="4">
        <v>64578</v>
      </c>
      <c r="C700" s="13" t="s">
        <v>1844</v>
      </c>
      <c r="D700" s="13" t="s">
        <v>16</v>
      </c>
      <c r="E700" s="4" t="s">
        <v>1535</v>
      </c>
      <c r="F700" s="4" t="s">
        <v>358</v>
      </c>
      <c r="G700" s="13" t="str">
        <f>VLOOKUP(F700,Sheet1!A:B,2,0)</f>
        <v>Thanh toán quốc tế</v>
      </c>
      <c r="H700" s="14" t="s">
        <v>1201</v>
      </c>
    </row>
    <row r="701" spans="1:8" x14ac:dyDescent="0.2">
      <c r="A701" s="4">
        <v>699</v>
      </c>
      <c r="B701" s="4">
        <v>64578</v>
      </c>
      <c r="C701" s="13" t="s">
        <v>1844</v>
      </c>
      <c r="D701" s="13" t="s">
        <v>16</v>
      </c>
      <c r="E701" s="4" t="s">
        <v>1535</v>
      </c>
      <c r="F701" s="4">
        <v>10</v>
      </c>
      <c r="G701" s="13" t="str">
        <f>VLOOKUP(F701,Sheet1!A:B,2,0)</f>
        <v>Phí làm bằng tốt nghiệp</v>
      </c>
      <c r="H701" s="14" t="s">
        <v>1678</v>
      </c>
    </row>
    <row r="702" spans="1:8" x14ac:dyDescent="0.2">
      <c r="A702" s="4">
        <v>700</v>
      </c>
      <c r="B702" s="4">
        <v>64579</v>
      </c>
      <c r="C702" s="13" t="s">
        <v>1845</v>
      </c>
      <c r="D702" s="13" t="s">
        <v>510</v>
      </c>
      <c r="E702" s="4" t="s">
        <v>1535</v>
      </c>
      <c r="F702" s="4">
        <v>11</v>
      </c>
      <c r="G702" s="13" t="str">
        <f>VLOOKUP(F702,Sheet1!A:B,2,0)</f>
        <v>Dự lễ trao bằng</v>
      </c>
      <c r="H702" s="14" t="s">
        <v>1678</v>
      </c>
    </row>
    <row r="703" spans="1:8" x14ac:dyDescent="0.2">
      <c r="A703" s="4">
        <v>701</v>
      </c>
      <c r="B703" s="4">
        <v>64579</v>
      </c>
      <c r="C703" s="13" t="s">
        <v>1845</v>
      </c>
      <c r="D703" s="13" t="s">
        <v>510</v>
      </c>
      <c r="E703" s="4" t="s">
        <v>1535</v>
      </c>
      <c r="F703" s="4" t="s">
        <v>1774</v>
      </c>
      <c r="G703" s="13" t="str">
        <f>VLOOKUP(F703,Sheet1!A:B,2,0)</f>
        <v>Viết luận nâng cao</v>
      </c>
      <c r="H703" s="14" t="s">
        <v>1201</v>
      </c>
    </row>
    <row r="704" spans="1:8" x14ac:dyDescent="0.2">
      <c r="A704" s="4">
        <v>702</v>
      </c>
      <c r="B704" s="4">
        <v>64579</v>
      </c>
      <c r="C704" s="13" t="s">
        <v>1845</v>
      </c>
      <c r="D704" s="13" t="s">
        <v>510</v>
      </c>
      <c r="E704" s="4" t="s">
        <v>1535</v>
      </c>
      <c r="F704" s="4" t="s">
        <v>1775</v>
      </c>
      <c r="G704" s="13" t="str">
        <f>VLOOKUP(F704,Sheet1!A:B,2,0)</f>
        <v>Thuyết trình nâng cao</v>
      </c>
      <c r="H704" s="14" t="s">
        <v>1201</v>
      </c>
    </row>
    <row r="705" spans="1:8" x14ac:dyDescent="0.2">
      <c r="A705" s="4">
        <v>703</v>
      </c>
      <c r="B705" s="4">
        <v>64579</v>
      </c>
      <c r="C705" s="13" t="s">
        <v>1845</v>
      </c>
      <c r="D705" s="13" t="s">
        <v>510</v>
      </c>
      <c r="E705" s="4" t="s">
        <v>1535</v>
      </c>
      <c r="F705" s="4">
        <v>10</v>
      </c>
      <c r="G705" s="13" t="str">
        <f>VLOOKUP(F705,Sheet1!A:B,2,0)</f>
        <v>Phí làm bằng tốt nghiệp</v>
      </c>
      <c r="H705" s="14" t="s">
        <v>1678</v>
      </c>
    </row>
    <row r="706" spans="1:8" x14ac:dyDescent="0.2">
      <c r="A706" s="4">
        <v>704</v>
      </c>
      <c r="B706" s="4">
        <v>64580</v>
      </c>
      <c r="C706" s="13" t="s">
        <v>19</v>
      </c>
      <c r="D706" s="13" t="s">
        <v>98</v>
      </c>
      <c r="E706" s="4" t="s">
        <v>1535</v>
      </c>
      <c r="F706" s="4" t="s">
        <v>1774</v>
      </c>
      <c r="G706" s="13" t="str">
        <f>VLOOKUP(F706,Sheet1!A:B,2,0)</f>
        <v>Viết luận nâng cao</v>
      </c>
      <c r="H706" s="14" t="s">
        <v>1666</v>
      </c>
    </row>
    <row r="707" spans="1:8" x14ac:dyDescent="0.2">
      <c r="A707" s="4">
        <v>705</v>
      </c>
      <c r="B707" s="4">
        <v>64580</v>
      </c>
      <c r="C707" s="13" t="s">
        <v>19</v>
      </c>
      <c r="D707" s="13" t="s">
        <v>98</v>
      </c>
      <c r="E707" s="4" t="s">
        <v>1535</v>
      </c>
      <c r="F707" s="4" t="s">
        <v>1775</v>
      </c>
      <c r="G707" s="13" t="str">
        <f>VLOOKUP(F707,Sheet1!A:B,2,0)</f>
        <v>Thuyết trình nâng cao</v>
      </c>
      <c r="H707" s="14" t="s">
        <v>1666</v>
      </c>
    </row>
    <row r="708" spans="1:8" x14ac:dyDescent="0.2">
      <c r="A708" s="4">
        <v>706</v>
      </c>
      <c r="B708" s="4">
        <v>64581</v>
      </c>
      <c r="C708" s="13" t="s">
        <v>1301</v>
      </c>
      <c r="D708" s="13" t="s">
        <v>33</v>
      </c>
      <c r="E708" s="4" t="s">
        <v>1535</v>
      </c>
      <c r="F708" s="4" t="s">
        <v>1774</v>
      </c>
      <c r="G708" s="13" t="str">
        <f>VLOOKUP(F708,Sheet1!A:B,2,0)</f>
        <v>Viết luận nâng cao</v>
      </c>
      <c r="H708" s="14" t="s">
        <v>1201</v>
      </c>
    </row>
    <row r="709" spans="1:8" x14ac:dyDescent="0.2">
      <c r="A709" s="4">
        <v>707</v>
      </c>
      <c r="B709" s="4">
        <v>64581</v>
      </c>
      <c r="C709" s="13" t="s">
        <v>1301</v>
      </c>
      <c r="D709" s="13" t="s">
        <v>33</v>
      </c>
      <c r="E709" s="4" t="s">
        <v>1535</v>
      </c>
      <c r="F709" s="4" t="s">
        <v>1775</v>
      </c>
      <c r="G709" s="13" t="str">
        <f>VLOOKUP(F709,Sheet1!A:B,2,0)</f>
        <v>Thuyết trình nâng cao</v>
      </c>
      <c r="H709" s="14" t="s">
        <v>1201</v>
      </c>
    </row>
    <row r="710" spans="1:8" x14ac:dyDescent="0.2">
      <c r="A710" s="4">
        <v>708</v>
      </c>
      <c r="B710" s="4">
        <v>64588</v>
      </c>
      <c r="C710" s="13" t="s">
        <v>135</v>
      </c>
      <c r="D710" s="13" t="s">
        <v>1846</v>
      </c>
      <c r="E710" s="4" t="s">
        <v>1535</v>
      </c>
      <c r="F710" s="4" t="s">
        <v>1774</v>
      </c>
      <c r="G710" s="13" t="str">
        <f>VLOOKUP(F710,Sheet1!A:B,2,0)</f>
        <v>Viết luận nâng cao</v>
      </c>
      <c r="H710" s="14" t="s">
        <v>1200</v>
      </c>
    </row>
    <row r="711" spans="1:8" x14ac:dyDescent="0.2">
      <c r="A711" s="4">
        <v>709</v>
      </c>
      <c r="B711" s="4">
        <v>64595</v>
      </c>
      <c r="C711" s="13" t="s">
        <v>1498</v>
      </c>
      <c r="D711" s="13" t="s">
        <v>657</v>
      </c>
      <c r="E711" s="4" t="s">
        <v>1535</v>
      </c>
      <c r="F711" s="4">
        <v>19301</v>
      </c>
      <c r="G711" s="13" t="str">
        <f>VLOOKUP(F711,Sheet1!A:B,2,0)</f>
        <v>Đường lối cách mạng của ĐCS VN</v>
      </c>
      <c r="H711" s="14" t="s">
        <v>1418</v>
      </c>
    </row>
    <row r="712" spans="1:8" x14ac:dyDescent="0.2">
      <c r="A712" s="4">
        <v>710</v>
      </c>
      <c r="B712" s="4">
        <v>64596</v>
      </c>
      <c r="C712" s="13" t="s">
        <v>1847</v>
      </c>
      <c r="D712" s="13" t="s">
        <v>1422</v>
      </c>
      <c r="E712" s="4" t="s">
        <v>1535</v>
      </c>
      <c r="F712" s="4" t="s">
        <v>1774</v>
      </c>
      <c r="G712" s="13" t="str">
        <f>VLOOKUP(F712,Sheet1!A:B,2,0)</f>
        <v>Viết luận nâng cao</v>
      </c>
      <c r="H712" s="14" t="s">
        <v>1200</v>
      </c>
    </row>
    <row r="713" spans="1:8" x14ac:dyDescent="0.2">
      <c r="A713" s="4">
        <v>711</v>
      </c>
      <c r="B713" s="4">
        <v>64597</v>
      </c>
      <c r="C713" s="13" t="s">
        <v>44</v>
      </c>
      <c r="D713" s="13" t="s">
        <v>57</v>
      </c>
      <c r="E713" s="4" t="s">
        <v>1535</v>
      </c>
      <c r="F713" s="4" t="s">
        <v>1774</v>
      </c>
      <c r="G713" s="13" t="str">
        <f>VLOOKUP(F713,Sheet1!A:B,2,0)</f>
        <v>Viết luận nâng cao</v>
      </c>
      <c r="H713" s="14" t="s">
        <v>1201</v>
      </c>
    </row>
    <row r="714" spans="1:8" x14ac:dyDescent="0.2">
      <c r="A714" s="4">
        <v>712</v>
      </c>
      <c r="B714" s="4">
        <v>64597</v>
      </c>
      <c r="C714" s="13" t="s">
        <v>44</v>
      </c>
      <c r="D714" s="13" t="s">
        <v>57</v>
      </c>
      <c r="E714" s="4" t="s">
        <v>1535</v>
      </c>
      <c r="F714" s="4" t="s">
        <v>1775</v>
      </c>
      <c r="G714" s="13" t="str">
        <f>VLOOKUP(F714,Sheet1!A:B,2,0)</f>
        <v>Thuyết trình nâng cao</v>
      </c>
      <c r="H714" s="14" t="s">
        <v>1201</v>
      </c>
    </row>
    <row r="715" spans="1:8" x14ac:dyDescent="0.2">
      <c r="A715" s="4">
        <v>713</v>
      </c>
      <c r="B715" s="4">
        <v>64601</v>
      </c>
      <c r="C715" s="13" t="s">
        <v>1848</v>
      </c>
      <c r="D715" s="13" t="s">
        <v>43</v>
      </c>
      <c r="E715" s="4" t="s">
        <v>1535</v>
      </c>
      <c r="F715" s="4" t="s">
        <v>1774</v>
      </c>
      <c r="G715" s="13" t="str">
        <f>VLOOKUP(F715,Sheet1!A:B,2,0)</f>
        <v>Viết luận nâng cao</v>
      </c>
      <c r="H715" s="14" t="s">
        <v>1200</v>
      </c>
    </row>
    <row r="716" spans="1:8" x14ac:dyDescent="0.2">
      <c r="A716" s="4">
        <v>714</v>
      </c>
      <c r="B716" s="4">
        <v>64604</v>
      </c>
      <c r="C716" s="13" t="s">
        <v>1555</v>
      </c>
      <c r="D716" s="13" t="s">
        <v>79</v>
      </c>
      <c r="E716" s="4" t="s">
        <v>1535</v>
      </c>
      <c r="F716" s="4" t="s">
        <v>1774</v>
      </c>
      <c r="G716" s="13" t="str">
        <f>VLOOKUP(F716,Sheet1!A:B,2,0)</f>
        <v>Viết luận nâng cao</v>
      </c>
      <c r="H716" s="14" t="s">
        <v>1666</v>
      </c>
    </row>
    <row r="717" spans="1:8" x14ac:dyDescent="0.2">
      <c r="A717" s="4">
        <v>715</v>
      </c>
      <c r="B717" s="4">
        <v>64604</v>
      </c>
      <c r="C717" s="13" t="s">
        <v>1555</v>
      </c>
      <c r="D717" s="13" t="s">
        <v>79</v>
      </c>
      <c r="E717" s="4" t="s">
        <v>1535</v>
      </c>
      <c r="F717" s="4" t="s">
        <v>1775</v>
      </c>
      <c r="G717" s="13" t="str">
        <f>VLOOKUP(F717,Sheet1!A:B,2,0)</f>
        <v>Thuyết trình nâng cao</v>
      </c>
      <c r="H717" s="14" t="s">
        <v>1666</v>
      </c>
    </row>
    <row r="718" spans="1:8" x14ac:dyDescent="0.2">
      <c r="A718" s="4">
        <v>716</v>
      </c>
      <c r="B718" s="4">
        <v>64605</v>
      </c>
      <c r="C718" s="13" t="s">
        <v>1818</v>
      </c>
      <c r="D718" s="13" t="s">
        <v>602</v>
      </c>
      <c r="E718" s="4" t="s">
        <v>1535</v>
      </c>
      <c r="F718" s="4" t="s">
        <v>1774</v>
      </c>
      <c r="G718" s="13" t="str">
        <f>VLOOKUP(F718,Sheet1!A:B,2,0)</f>
        <v>Viết luận nâng cao</v>
      </c>
      <c r="H718" s="14" t="s">
        <v>1666</v>
      </c>
    </row>
    <row r="719" spans="1:8" x14ac:dyDescent="0.2">
      <c r="A719" s="4">
        <v>717</v>
      </c>
      <c r="B719" s="4">
        <v>64605</v>
      </c>
      <c r="C719" s="13" t="s">
        <v>1818</v>
      </c>
      <c r="D719" s="13" t="s">
        <v>602</v>
      </c>
      <c r="E719" s="4" t="s">
        <v>1535</v>
      </c>
      <c r="F719" s="4" t="s">
        <v>1775</v>
      </c>
      <c r="G719" s="13" t="str">
        <f>VLOOKUP(F719,Sheet1!A:B,2,0)</f>
        <v>Thuyết trình nâng cao</v>
      </c>
      <c r="H719" s="14" t="s">
        <v>1666</v>
      </c>
    </row>
    <row r="720" spans="1:8" x14ac:dyDescent="0.2">
      <c r="A720" s="4">
        <v>718</v>
      </c>
      <c r="B720" s="4">
        <v>64606</v>
      </c>
      <c r="C720" s="13" t="s">
        <v>1849</v>
      </c>
      <c r="D720" s="13" t="s">
        <v>1471</v>
      </c>
      <c r="E720" s="4" t="s">
        <v>1535</v>
      </c>
      <c r="F720" s="4" t="s">
        <v>1774</v>
      </c>
      <c r="G720" s="13" t="str">
        <f>VLOOKUP(F720,Sheet1!A:B,2,0)</f>
        <v>Viết luận nâng cao</v>
      </c>
      <c r="H720" s="14" t="s">
        <v>1200</v>
      </c>
    </row>
    <row r="721" spans="1:8" x14ac:dyDescent="0.2">
      <c r="A721" s="4">
        <v>719</v>
      </c>
      <c r="B721" s="4">
        <v>64609</v>
      </c>
      <c r="C721" s="13" t="s">
        <v>1850</v>
      </c>
      <c r="D721" s="13" t="s">
        <v>17</v>
      </c>
      <c r="E721" s="4" t="s">
        <v>1535</v>
      </c>
      <c r="F721" s="4" t="s">
        <v>1774</v>
      </c>
      <c r="G721" s="13" t="str">
        <f>VLOOKUP(F721,Sheet1!A:B,2,0)</f>
        <v>Viết luận nâng cao</v>
      </c>
      <c r="H721" s="14" t="s">
        <v>1200</v>
      </c>
    </row>
    <row r="722" spans="1:8" x14ac:dyDescent="0.2">
      <c r="A722" s="4">
        <v>720</v>
      </c>
      <c r="B722" s="4">
        <v>64610</v>
      </c>
      <c r="C722" s="13" t="s">
        <v>495</v>
      </c>
      <c r="D722" s="13" t="s">
        <v>17</v>
      </c>
      <c r="E722" s="4" t="s">
        <v>1535</v>
      </c>
      <c r="F722" s="4" t="s">
        <v>1774</v>
      </c>
      <c r="G722" s="13" t="str">
        <f>VLOOKUP(F722,Sheet1!A:B,2,0)</f>
        <v>Viết luận nâng cao</v>
      </c>
      <c r="H722" s="14" t="s">
        <v>1200</v>
      </c>
    </row>
    <row r="723" spans="1:8" x14ac:dyDescent="0.2">
      <c r="A723" s="4">
        <v>721</v>
      </c>
      <c r="B723" s="4">
        <v>64613</v>
      </c>
      <c r="C723" s="13" t="s">
        <v>152</v>
      </c>
      <c r="D723" s="13" t="s">
        <v>453</v>
      </c>
      <c r="E723" s="4" t="s">
        <v>1535</v>
      </c>
      <c r="F723" s="4" t="s">
        <v>1774</v>
      </c>
      <c r="G723" s="13" t="str">
        <f>VLOOKUP(F723,Sheet1!A:B,2,0)</f>
        <v>Viết luận nâng cao</v>
      </c>
      <c r="H723" s="14" t="s">
        <v>1200</v>
      </c>
    </row>
    <row r="724" spans="1:8" x14ac:dyDescent="0.2">
      <c r="A724" s="4">
        <v>722</v>
      </c>
      <c r="B724" s="4">
        <v>64635</v>
      </c>
      <c r="C724" s="13" t="s">
        <v>4012</v>
      </c>
      <c r="D724" s="13" t="s">
        <v>63</v>
      </c>
      <c r="E724" s="4" t="s">
        <v>592</v>
      </c>
      <c r="F724" s="4" t="s">
        <v>1775</v>
      </c>
      <c r="G724" s="13" t="str">
        <f>VLOOKUP(F724,Sheet1!A:B,2,0)</f>
        <v>Thuyết trình nâng cao</v>
      </c>
      <c r="H724" s="14" t="s">
        <v>1201</v>
      </c>
    </row>
    <row r="725" spans="1:8" x14ac:dyDescent="0.2">
      <c r="A725" s="4">
        <v>723</v>
      </c>
      <c r="B725" s="4">
        <v>64688</v>
      </c>
      <c r="C725" s="13" t="s">
        <v>1260</v>
      </c>
      <c r="D725" s="13" t="s">
        <v>391</v>
      </c>
      <c r="E725" s="4" t="s">
        <v>592</v>
      </c>
      <c r="F725" s="4">
        <v>25317</v>
      </c>
      <c r="G725" s="13" t="str">
        <f>VLOOKUP(F725,Sheet1!A:B,2,0)</f>
        <v>Phiên dịch nâng cao</v>
      </c>
      <c r="H725" s="14" t="s">
        <v>1852</v>
      </c>
    </row>
    <row r="726" spans="1:8" x14ac:dyDescent="0.2">
      <c r="A726" s="4">
        <v>724</v>
      </c>
      <c r="B726" s="4">
        <v>64689</v>
      </c>
      <c r="C726" s="13" t="s">
        <v>512</v>
      </c>
      <c r="D726" s="13" t="s">
        <v>16</v>
      </c>
      <c r="E726" s="4" t="s">
        <v>592</v>
      </c>
      <c r="F726" s="4">
        <v>10</v>
      </c>
      <c r="G726" s="13" t="str">
        <f>VLOOKUP(F726,Sheet1!A:B,2,0)</f>
        <v>Phí làm bằng tốt nghiệp</v>
      </c>
      <c r="H726" s="14" t="s">
        <v>1678</v>
      </c>
    </row>
    <row r="727" spans="1:8" x14ac:dyDescent="0.2">
      <c r="A727" s="4">
        <v>725</v>
      </c>
      <c r="B727" s="4">
        <v>64692</v>
      </c>
      <c r="C727" s="13" t="s">
        <v>667</v>
      </c>
      <c r="D727" s="13" t="s">
        <v>503</v>
      </c>
      <c r="E727" s="4" t="s">
        <v>592</v>
      </c>
      <c r="F727" s="4">
        <v>11</v>
      </c>
      <c r="G727" s="13" t="str">
        <f>VLOOKUP(F727,Sheet1!A:B,2,0)</f>
        <v>Dự lễ trao bằng</v>
      </c>
      <c r="H727" s="14" t="s">
        <v>1678</v>
      </c>
    </row>
    <row r="728" spans="1:8" x14ac:dyDescent="0.2">
      <c r="A728" s="4">
        <v>726</v>
      </c>
      <c r="B728" s="4">
        <v>64720</v>
      </c>
      <c r="C728" s="13" t="s">
        <v>594</v>
      </c>
      <c r="D728" s="13" t="s">
        <v>55</v>
      </c>
      <c r="E728" s="4" t="s">
        <v>168</v>
      </c>
      <c r="F728" s="4">
        <v>26231</v>
      </c>
      <c r="G728" s="13" t="str">
        <f>VLOOKUP(F728,Sheet1!A:B,2,0)</f>
        <v>Xúc tác trong CN hóa dầu</v>
      </c>
      <c r="H728" s="14" t="s">
        <v>1853</v>
      </c>
    </row>
    <row r="729" spans="1:8" x14ac:dyDescent="0.2">
      <c r="A729" s="4">
        <v>727</v>
      </c>
      <c r="B729" s="4">
        <v>64725</v>
      </c>
      <c r="C729" s="13" t="s">
        <v>1854</v>
      </c>
      <c r="D729" s="13" t="s">
        <v>23</v>
      </c>
      <c r="E729" s="4" t="s">
        <v>168</v>
      </c>
      <c r="F729" s="4">
        <v>11</v>
      </c>
      <c r="G729" s="13" t="str">
        <f>VLOOKUP(F729,Sheet1!A:B,2,0)</f>
        <v>Dự lễ trao bằng</v>
      </c>
      <c r="H729" s="14" t="s">
        <v>1678</v>
      </c>
    </row>
    <row r="730" spans="1:8" x14ac:dyDescent="0.2">
      <c r="A730" s="4">
        <v>728</v>
      </c>
      <c r="B730" s="4">
        <v>64725</v>
      </c>
      <c r="C730" s="13" t="s">
        <v>1854</v>
      </c>
      <c r="D730" s="13" t="s">
        <v>23</v>
      </c>
      <c r="E730" s="4" t="s">
        <v>168</v>
      </c>
      <c r="F730" s="4">
        <v>10</v>
      </c>
      <c r="G730" s="13" t="str">
        <f>VLOOKUP(F730,Sheet1!A:B,2,0)</f>
        <v>Phí làm bằng tốt nghiệp</v>
      </c>
      <c r="H730" s="14" t="s">
        <v>1678</v>
      </c>
    </row>
    <row r="731" spans="1:8" x14ac:dyDescent="0.2">
      <c r="A731" s="4">
        <v>729</v>
      </c>
      <c r="B731" s="4">
        <v>64735</v>
      </c>
      <c r="C731" s="13" t="s">
        <v>1855</v>
      </c>
      <c r="D731" s="13" t="s">
        <v>1856</v>
      </c>
      <c r="E731" s="4" t="s">
        <v>168</v>
      </c>
      <c r="F731" s="4">
        <v>26130</v>
      </c>
      <c r="G731" s="13" t="str">
        <f>VLOOKUP(F731,Sheet1!A:B,2,0)</f>
        <v>Sử dụng năng lượng tiết kiệm và hiệu quả</v>
      </c>
      <c r="H731" s="14" t="s">
        <v>1200</v>
      </c>
    </row>
    <row r="732" spans="1:8" x14ac:dyDescent="0.2">
      <c r="A732" s="4">
        <v>730</v>
      </c>
      <c r="B732" s="4">
        <v>64763</v>
      </c>
      <c r="C732" s="13" t="s">
        <v>1354</v>
      </c>
      <c r="D732" s="13" t="s">
        <v>55</v>
      </c>
      <c r="E732" s="4" t="s">
        <v>1355</v>
      </c>
      <c r="F732" s="4">
        <v>16697</v>
      </c>
      <c r="G732" s="13" t="str">
        <f>VLOOKUP(F732,Sheet1!A:B,2,0)</f>
        <v>Kiến trúc công cộng và NT</v>
      </c>
      <c r="H732" s="14" t="s">
        <v>1200</v>
      </c>
    </row>
    <row r="733" spans="1:8" x14ac:dyDescent="0.2">
      <c r="A733" s="4">
        <v>731</v>
      </c>
      <c r="B733" s="4">
        <v>64776</v>
      </c>
      <c r="C733" s="13" t="s">
        <v>1356</v>
      </c>
      <c r="D733" s="13" t="s">
        <v>16</v>
      </c>
      <c r="E733" s="4" t="s">
        <v>675</v>
      </c>
      <c r="F733" s="4">
        <v>19109</v>
      </c>
      <c r="G733" s="13" t="str">
        <f>VLOOKUP(F733,Sheet1!A:B,2,0)</f>
        <v>Nguyên lý CB của CNMLN 2</v>
      </c>
      <c r="H733" s="14" t="s">
        <v>1224</v>
      </c>
    </row>
    <row r="734" spans="1:8" x14ac:dyDescent="0.2">
      <c r="A734" s="4">
        <v>732</v>
      </c>
      <c r="B734" s="4">
        <v>64864</v>
      </c>
      <c r="C734" s="13" t="s">
        <v>1305</v>
      </c>
      <c r="D734" s="13" t="s">
        <v>65</v>
      </c>
      <c r="E734" s="4" t="s">
        <v>149</v>
      </c>
      <c r="F734" s="4">
        <v>15103</v>
      </c>
      <c r="G734" s="13" t="str">
        <f>VLOOKUP(F734,Sheet1!A:B,2,0)</f>
        <v>Kinh tế công cộng</v>
      </c>
      <c r="H734" s="14" t="s">
        <v>1200</v>
      </c>
    </row>
    <row r="735" spans="1:8" x14ac:dyDescent="0.2">
      <c r="A735" s="4">
        <v>733</v>
      </c>
      <c r="B735" s="4">
        <v>64867</v>
      </c>
      <c r="C735" s="13" t="s">
        <v>584</v>
      </c>
      <c r="D735" s="13" t="s">
        <v>456</v>
      </c>
      <c r="E735" s="4" t="s">
        <v>149</v>
      </c>
      <c r="F735" s="4">
        <v>15114</v>
      </c>
      <c r="G735" s="13" t="str">
        <f>VLOOKUP(F735,Sheet1!A:B,2,0)</f>
        <v>Kinh tế học</v>
      </c>
      <c r="H735" s="14" t="s">
        <v>1666</v>
      </c>
    </row>
    <row r="736" spans="1:8" x14ac:dyDescent="0.2">
      <c r="A736" s="4">
        <v>734</v>
      </c>
      <c r="B736" s="4">
        <v>64867</v>
      </c>
      <c r="C736" s="13" t="s">
        <v>584</v>
      </c>
      <c r="D736" s="13" t="s">
        <v>456</v>
      </c>
      <c r="E736" s="4" t="s">
        <v>149</v>
      </c>
      <c r="F736" s="4">
        <v>15312</v>
      </c>
      <c r="G736" s="13" t="str">
        <f>VLOOKUP(F736,Sheet1!A:B,2,0)</f>
        <v>Kinh doanh vận tải biển</v>
      </c>
      <c r="H736" s="14" t="s">
        <v>1666</v>
      </c>
    </row>
    <row r="737" spans="1:8" x14ac:dyDescent="0.2">
      <c r="A737" s="4">
        <v>735</v>
      </c>
      <c r="B737" s="4">
        <v>64867</v>
      </c>
      <c r="C737" s="13" t="s">
        <v>584</v>
      </c>
      <c r="D737" s="13" t="s">
        <v>456</v>
      </c>
      <c r="E737" s="4" t="s">
        <v>149</v>
      </c>
      <c r="F737" s="4">
        <v>15311</v>
      </c>
      <c r="G737" s="13" t="str">
        <f>VLOOKUP(F737,Sheet1!A:B,2,0)</f>
        <v>Kinh doanh cảng biển</v>
      </c>
      <c r="H737" s="14" t="s">
        <v>1666</v>
      </c>
    </row>
    <row r="738" spans="1:8" x14ac:dyDescent="0.2">
      <c r="A738" s="4">
        <v>736</v>
      </c>
      <c r="B738" s="4">
        <v>64884</v>
      </c>
      <c r="C738" s="13" t="s">
        <v>123</v>
      </c>
      <c r="D738" s="13" t="s">
        <v>101</v>
      </c>
      <c r="E738" s="4" t="s">
        <v>149</v>
      </c>
      <c r="F738" s="4">
        <v>15344</v>
      </c>
      <c r="G738" s="13" t="str">
        <f>VLOOKUP(F738,Sheet1!A:B,2,0)</f>
        <v>Đồ án tốt nghiệp KTB</v>
      </c>
      <c r="H738" s="14" t="s">
        <v>1666</v>
      </c>
    </row>
    <row r="739" spans="1:8" x14ac:dyDescent="0.2">
      <c r="A739" s="4">
        <v>737</v>
      </c>
      <c r="B739" s="4">
        <v>64977</v>
      </c>
      <c r="C739" s="13" t="s">
        <v>1858</v>
      </c>
      <c r="D739" s="13" t="s">
        <v>47</v>
      </c>
      <c r="E739" s="4" t="s">
        <v>121</v>
      </c>
      <c r="F739" s="4">
        <v>28207</v>
      </c>
      <c r="G739" s="13" t="str">
        <f>VLOOKUP(F739,Sheet1!A:B,2,0)</f>
        <v>Quản lý chất lượng</v>
      </c>
      <c r="H739" s="14" t="s">
        <v>1200</v>
      </c>
    </row>
    <row r="740" spans="1:8" x14ac:dyDescent="0.2">
      <c r="A740" s="4">
        <v>738</v>
      </c>
      <c r="B740" s="4">
        <v>65043</v>
      </c>
      <c r="C740" s="13" t="s">
        <v>53</v>
      </c>
      <c r="D740" s="13" t="s">
        <v>52</v>
      </c>
      <c r="E740" s="4" t="s">
        <v>121</v>
      </c>
      <c r="F740" s="4">
        <v>28207</v>
      </c>
      <c r="G740" s="13" t="str">
        <f>VLOOKUP(F740,Sheet1!A:B,2,0)</f>
        <v>Quản lý chất lượng</v>
      </c>
      <c r="H740" s="14" t="s">
        <v>1200</v>
      </c>
    </row>
    <row r="741" spans="1:8" x14ac:dyDescent="0.2">
      <c r="A741" s="4">
        <v>739</v>
      </c>
      <c r="B741" s="4">
        <v>65074</v>
      </c>
      <c r="C741" s="13" t="s">
        <v>104</v>
      </c>
      <c r="D741" s="13" t="s">
        <v>80</v>
      </c>
      <c r="E741" s="4" t="s">
        <v>121</v>
      </c>
      <c r="F741" s="4">
        <v>15620</v>
      </c>
      <c r="G741" s="13" t="str">
        <f>VLOOKUP(F741,Sheet1!A:B,2,0)</f>
        <v>Kế hoạch KD trong thương mại quốc tế</v>
      </c>
      <c r="H741" s="14" t="s">
        <v>1201</v>
      </c>
    </row>
    <row r="742" spans="1:8" x14ac:dyDescent="0.2">
      <c r="A742" s="4">
        <v>740</v>
      </c>
      <c r="B742" s="4">
        <v>65074</v>
      </c>
      <c r="C742" s="13" t="s">
        <v>104</v>
      </c>
      <c r="D742" s="13" t="s">
        <v>80</v>
      </c>
      <c r="E742" s="4" t="s">
        <v>121</v>
      </c>
      <c r="F742" s="4">
        <v>15114</v>
      </c>
      <c r="G742" s="13" t="str">
        <f>VLOOKUP(F742,Sheet1!A:B,2,0)</f>
        <v>Kinh tế học</v>
      </c>
      <c r="H742" s="14" t="s">
        <v>1201</v>
      </c>
    </row>
    <row r="743" spans="1:8" x14ac:dyDescent="0.2">
      <c r="A743" s="4">
        <v>741</v>
      </c>
      <c r="B743" s="4">
        <v>65085</v>
      </c>
      <c r="C743" s="13" t="s">
        <v>58</v>
      </c>
      <c r="D743" s="13" t="s">
        <v>410</v>
      </c>
      <c r="E743" s="4" t="s">
        <v>121</v>
      </c>
      <c r="F743" s="4">
        <v>15644</v>
      </c>
      <c r="G743" s="13" t="str">
        <f>VLOOKUP(F743,Sheet1!A:B,2,0)</f>
        <v>Đồ án tốt nghiệp KTN</v>
      </c>
      <c r="H743" s="14" t="s">
        <v>1203</v>
      </c>
    </row>
    <row r="744" spans="1:8" x14ac:dyDescent="0.2">
      <c r="A744" s="4">
        <v>742</v>
      </c>
      <c r="B744" s="4">
        <v>65085</v>
      </c>
      <c r="C744" s="13" t="s">
        <v>58</v>
      </c>
      <c r="D744" s="13" t="s">
        <v>410</v>
      </c>
      <c r="E744" s="4" t="s">
        <v>121</v>
      </c>
      <c r="F744" s="4">
        <v>10</v>
      </c>
      <c r="G744" s="13" t="str">
        <f>VLOOKUP(F744,Sheet1!A:B,2,0)</f>
        <v>Phí làm bằng tốt nghiệp</v>
      </c>
      <c r="H744" s="14" t="s">
        <v>1678</v>
      </c>
    </row>
    <row r="745" spans="1:8" x14ac:dyDescent="0.2">
      <c r="A745" s="4">
        <v>743</v>
      </c>
      <c r="B745" s="4">
        <v>65125</v>
      </c>
      <c r="C745" s="13" t="s">
        <v>137</v>
      </c>
      <c r="D745" s="13" t="s">
        <v>154</v>
      </c>
      <c r="E745" s="4" t="s">
        <v>68</v>
      </c>
      <c r="F745" s="4">
        <v>10</v>
      </c>
      <c r="G745" s="13" t="str">
        <f>VLOOKUP(F745,Sheet1!A:B,2,0)</f>
        <v>Phí làm bằng tốt nghiệp</v>
      </c>
      <c r="H745" s="14" t="s">
        <v>1678</v>
      </c>
    </row>
    <row r="746" spans="1:8" x14ac:dyDescent="0.2">
      <c r="A746" s="4">
        <v>744</v>
      </c>
      <c r="B746" s="4">
        <v>65130</v>
      </c>
      <c r="C746" s="13" t="s">
        <v>58</v>
      </c>
      <c r="D746" s="13" t="s">
        <v>560</v>
      </c>
      <c r="E746" s="4" t="s">
        <v>68</v>
      </c>
      <c r="F746" s="4">
        <v>28244</v>
      </c>
      <c r="G746" s="13" t="str">
        <f>VLOOKUP(F746,Sheet1!A:B,2,0)</f>
        <v>Đồ án tốt nghiệp QKD</v>
      </c>
      <c r="H746" s="14" t="s">
        <v>1210</v>
      </c>
    </row>
    <row r="747" spans="1:8" x14ac:dyDescent="0.2">
      <c r="A747" s="4">
        <v>745</v>
      </c>
      <c r="B747" s="4">
        <v>65131</v>
      </c>
      <c r="C747" s="13" t="s">
        <v>58</v>
      </c>
      <c r="D747" s="13" t="s">
        <v>100</v>
      </c>
      <c r="E747" s="4" t="s">
        <v>68</v>
      </c>
      <c r="F747" s="4">
        <v>28244</v>
      </c>
      <c r="G747" s="13" t="str">
        <f>VLOOKUP(F747,Sheet1!A:B,2,0)</f>
        <v>Đồ án tốt nghiệp QKD</v>
      </c>
      <c r="H747" s="14" t="s">
        <v>1210</v>
      </c>
    </row>
    <row r="748" spans="1:8" x14ac:dyDescent="0.2">
      <c r="A748" s="4">
        <v>746</v>
      </c>
      <c r="B748" s="4">
        <v>65133</v>
      </c>
      <c r="C748" s="13" t="s">
        <v>1434</v>
      </c>
      <c r="D748" s="13" t="s">
        <v>21</v>
      </c>
      <c r="E748" s="4" t="s">
        <v>149</v>
      </c>
      <c r="F748" s="4">
        <v>11</v>
      </c>
      <c r="G748" s="13" t="str">
        <f>VLOOKUP(F748,Sheet1!A:B,2,0)</f>
        <v>Dự lễ trao bằng</v>
      </c>
      <c r="H748" s="14" t="s">
        <v>1678</v>
      </c>
    </row>
    <row r="749" spans="1:8" x14ac:dyDescent="0.2">
      <c r="A749" s="4">
        <v>747</v>
      </c>
      <c r="B749" s="4">
        <v>65133</v>
      </c>
      <c r="C749" s="13" t="s">
        <v>1434</v>
      </c>
      <c r="D749" s="13" t="s">
        <v>21</v>
      </c>
      <c r="E749" s="4" t="s">
        <v>149</v>
      </c>
      <c r="F749" s="4">
        <v>15344</v>
      </c>
      <c r="G749" s="13" t="str">
        <f>VLOOKUP(F749,Sheet1!A:B,2,0)</f>
        <v>Đồ án tốt nghiệp KTB</v>
      </c>
      <c r="H749" s="14" t="s">
        <v>1203</v>
      </c>
    </row>
    <row r="750" spans="1:8" x14ac:dyDescent="0.2">
      <c r="A750" s="4">
        <v>748</v>
      </c>
      <c r="B750" s="4">
        <v>65133</v>
      </c>
      <c r="C750" s="13" t="s">
        <v>1434</v>
      </c>
      <c r="D750" s="13" t="s">
        <v>21</v>
      </c>
      <c r="E750" s="4" t="s">
        <v>149</v>
      </c>
      <c r="F750" s="4">
        <v>10</v>
      </c>
      <c r="G750" s="13" t="str">
        <f>VLOOKUP(F750,Sheet1!A:B,2,0)</f>
        <v>Phí làm bằng tốt nghiệp</v>
      </c>
      <c r="H750" s="14" t="s">
        <v>1678</v>
      </c>
    </row>
    <row r="751" spans="1:8" x14ac:dyDescent="0.2">
      <c r="A751" s="4">
        <v>749</v>
      </c>
      <c r="B751" s="4">
        <v>65137</v>
      </c>
      <c r="C751" s="13" t="s">
        <v>916</v>
      </c>
      <c r="D751" s="13" t="s">
        <v>657</v>
      </c>
      <c r="E751" s="4" t="s">
        <v>68</v>
      </c>
      <c r="F751" s="4">
        <v>28244</v>
      </c>
      <c r="G751" s="13" t="str">
        <f>VLOOKUP(F751,Sheet1!A:B,2,0)</f>
        <v>Đồ án tốt nghiệp QKD</v>
      </c>
      <c r="H751" s="14" t="s">
        <v>1203</v>
      </c>
    </row>
    <row r="752" spans="1:8" x14ac:dyDescent="0.2">
      <c r="A752" s="4">
        <v>750</v>
      </c>
      <c r="B752" s="4">
        <v>65137</v>
      </c>
      <c r="C752" s="13" t="s">
        <v>916</v>
      </c>
      <c r="D752" s="13" t="s">
        <v>657</v>
      </c>
      <c r="E752" s="4" t="s">
        <v>68</v>
      </c>
      <c r="F752" s="4">
        <v>10</v>
      </c>
      <c r="G752" s="13" t="str">
        <f>VLOOKUP(F752,Sheet1!A:B,2,0)</f>
        <v>Phí làm bằng tốt nghiệp</v>
      </c>
      <c r="H752" s="14" t="s">
        <v>1678</v>
      </c>
    </row>
    <row r="753" spans="1:8" x14ac:dyDescent="0.2">
      <c r="A753" s="4">
        <v>751</v>
      </c>
      <c r="B753" s="4">
        <v>65140</v>
      </c>
      <c r="C753" s="13" t="s">
        <v>58</v>
      </c>
      <c r="D753" s="13" t="s">
        <v>63</v>
      </c>
      <c r="E753" s="4" t="s">
        <v>68</v>
      </c>
      <c r="F753" s="4">
        <v>28245</v>
      </c>
      <c r="G753" s="13" t="str">
        <f>VLOOKUP(F753,Sheet1!A:B,2,0)</f>
        <v>Nghiệp vụ Marketing</v>
      </c>
      <c r="H753" s="14" t="s">
        <v>1201</v>
      </c>
    </row>
    <row r="754" spans="1:8" x14ac:dyDescent="0.2">
      <c r="A754" s="4">
        <v>752</v>
      </c>
      <c r="B754" s="4">
        <v>65140</v>
      </c>
      <c r="C754" s="13" t="s">
        <v>58</v>
      </c>
      <c r="D754" s="13" t="s">
        <v>63</v>
      </c>
      <c r="E754" s="4" t="s">
        <v>68</v>
      </c>
      <c r="F754" s="4">
        <v>15114</v>
      </c>
      <c r="G754" s="13" t="str">
        <f>VLOOKUP(F754,Sheet1!A:B,2,0)</f>
        <v>Kinh tế học</v>
      </c>
      <c r="H754" s="14" t="s">
        <v>1201</v>
      </c>
    </row>
    <row r="755" spans="1:8" x14ac:dyDescent="0.2">
      <c r="A755" s="4">
        <v>753</v>
      </c>
      <c r="B755" s="4">
        <v>65140</v>
      </c>
      <c r="C755" s="13" t="s">
        <v>58</v>
      </c>
      <c r="D755" s="13" t="s">
        <v>63</v>
      </c>
      <c r="E755" s="4" t="s">
        <v>68</v>
      </c>
      <c r="F755" s="4">
        <v>28246</v>
      </c>
      <c r="G755" s="13" t="str">
        <f>VLOOKUP(F755,Sheet1!A:B,2,0)</f>
        <v>Quản lý các lĩnh vực cơ bản trong DN</v>
      </c>
      <c r="H755" s="14" t="s">
        <v>1201</v>
      </c>
    </row>
    <row r="756" spans="1:8" x14ac:dyDescent="0.2">
      <c r="A756" s="4">
        <v>754</v>
      </c>
      <c r="B756" s="4">
        <v>65140</v>
      </c>
      <c r="C756" s="13" t="s">
        <v>58</v>
      </c>
      <c r="D756" s="13" t="s">
        <v>63</v>
      </c>
      <c r="E756" s="4" t="s">
        <v>68</v>
      </c>
      <c r="F756" s="4">
        <v>10</v>
      </c>
      <c r="G756" s="13" t="str">
        <f>VLOOKUP(F756,Sheet1!A:B,2,0)</f>
        <v>Phí làm bằng tốt nghiệp</v>
      </c>
      <c r="H756" s="14" t="s">
        <v>1678</v>
      </c>
    </row>
    <row r="757" spans="1:8" x14ac:dyDescent="0.2">
      <c r="A757" s="4">
        <v>755</v>
      </c>
      <c r="B757" s="4">
        <v>65148</v>
      </c>
      <c r="C757" s="13" t="s">
        <v>439</v>
      </c>
      <c r="D757" s="13" t="s">
        <v>429</v>
      </c>
      <c r="E757" s="4" t="s">
        <v>68</v>
      </c>
      <c r="F757" s="4">
        <v>28244</v>
      </c>
      <c r="G757" s="13" t="str">
        <f>VLOOKUP(F757,Sheet1!A:B,2,0)</f>
        <v>Đồ án tốt nghiệp QKD</v>
      </c>
      <c r="H757" s="14" t="s">
        <v>1210</v>
      </c>
    </row>
    <row r="758" spans="1:8" x14ac:dyDescent="0.2">
      <c r="A758" s="4">
        <v>756</v>
      </c>
      <c r="B758" s="4">
        <v>65150</v>
      </c>
      <c r="C758" s="13" t="s">
        <v>135</v>
      </c>
      <c r="D758" s="13" t="s">
        <v>494</v>
      </c>
      <c r="E758" s="4" t="s">
        <v>68</v>
      </c>
      <c r="F758" s="4">
        <v>28245</v>
      </c>
      <c r="G758" s="13" t="str">
        <f>VLOOKUP(F758,Sheet1!A:B,2,0)</f>
        <v>Nghiệp vụ Marketing</v>
      </c>
      <c r="H758" s="14" t="s">
        <v>1666</v>
      </c>
    </row>
    <row r="759" spans="1:8" x14ac:dyDescent="0.2">
      <c r="A759" s="4">
        <v>757</v>
      </c>
      <c r="B759" s="4">
        <v>65150</v>
      </c>
      <c r="C759" s="13" t="s">
        <v>135</v>
      </c>
      <c r="D759" s="13" t="s">
        <v>494</v>
      </c>
      <c r="E759" s="4" t="s">
        <v>68</v>
      </c>
      <c r="F759" s="4">
        <v>28246</v>
      </c>
      <c r="G759" s="13" t="str">
        <f>VLOOKUP(F759,Sheet1!A:B,2,0)</f>
        <v>Quản lý các lĩnh vực cơ bản trong DN</v>
      </c>
      <c r="H759" s="14" t="s">
        <v>1666</v>
      </c>
    </row>
    <row r="760" spans="1:8" x14ac:dyDescent="0.2">
      <c r="A760" s="4">
        <v>758</v>
      </c>
      <c r="B760" s="4">
        <v>65150</v>
      </c>
      <c r="C760" s="13" t="s">
        <v>135</v>
      </c>
      <c r="D760" s="13" t="s">
        <v>494</v>
      </c>
      <c r="E760" s="4" t="s">
        <v>68</v>
      </c>
      <c r="F760" s="4">
        <v>15114</v>
      </c>
      <c r="G760" s="13" t="str">
        <f>VLOOKUP(F760,Sheet1!A:B,2,0)</f>
        <v>Kinh tế học</v>
      </c>
      <c r="H760" s="14" t="s">
        <v>1666</v>
      </c>
    </row>
    <row r="761" spans="1:8" x14ac:dyDescent="0.2">
      <c r="A761" s="4">
        <v>759</v>
      </c>
      <c r="B761" s="4">
        <v>65167</v>
      </c>
      <c r="C761" s="13" t="s">
        <v>572</v>
      </c>
      <c r="D761" s="13" t="s">
        <v>9</v>
      </c>
      <c r="E761" s="4" t="s">
        <v>68</v>
      </c>
      <c r="F761" s="4">
        <v>28245</v>
      </c>
      <c r="G761" s="13" t="str">
        <f>VLOOKUP(F761,Sheet1!A:B,2,0)</f>
        <v>Nghiệp vụ Marketing</v>
      </c>
      <c r="H761" s="14" t="s">
        <v>1201</v>
      </c>
    </row>
    <row r="762" spans="1:8" x14ac:dyDescent="0.2">
      <c r="A762" s="4">
        <v>760</v>
      </c>
      <c r="B762" s="4">
        <v>65167</v>
      </c>
      <c r="C762" s="13" t="s">
        <v>572</v>
      </c>
      <c r="D762" s="13" t="s">
        <v>9</v>
      </c>
      <c r="E762" s="4" t="s">
        <v>68</v>
      </c>
      <c r="F762" s="4">
        <v>28246</v>
      </c>
      <c r="G762" s="13" t="str">
        <f>VLOOKUP(F762,Sheet1!A:B,2,0)</f>
        <v>Quản lý các lĩnh vực cơ bản trong DN</v>
      </c>
      <c r="H762" s="14" t="s">
        <v>1201</v>
      </c>
    </row>
    <row r="763" spans="1:8" x14ac:dyDescent="0.2">
      <c r="A763" s="4">
        <v>761</v>
      </c>
      <c r="B763" s="4">
        <v>65167</v>
      </c>
      <c r="C763" s="13" t="s">
        <v>572</v>
      </c>
      <c r="D763" s="13" t="s">
        <v>9</v>
      </c>
      <c r="E763" s="4" t="s">
        <v>68</v>
      </c>
      <c r="F763" s="4">
        <v>15114</v>
      </c>
      <c r="G763" s="13" t="str">
        <f>VLOOKUP(F763,Sheet1!A:B,2,0)</f>
        <v>Kinh tế học</v>
      </c>
      <c r="H763" s="14" t="s">
        <v>1201</v>
      </c>
    </row>
    <row r="764" spans="1:8" x14ac:dyDescent="0.2">
      <c r="A764" s="4">
        <v>762</v>
      </c>
      <c r="B764" s="4">
        <v>65171</v>
      </c>
      <c r="C764" s="13" t="s">
        <v>1620</v>
      </c>
      <c r="D764" s="13" t="s">
        <v>10</v>
      </c>
      <c r="E764" s="4" t="s">
        <v>68</v>
      </c>
      <c r="F764" s="4">
        <v>28203</v>
      </c>
      <c r="G764" s="13" t="str">
        <f>VLOOKUP(F764,Sheet1!A:B,2,0)</f>
        <v>Quản trị hành chính</v>
      </c>
      <c r="H764" s="14" t="s">
        <v>1200</v>
      </c>
    </row>
    <row r="765" spans="1:8" x14ac:dyDescent="0.2">
      <c r="A765" s="4">
        <v>763</v>
      </c>
      <c r="B765" s="4">
        <v>65177</v>
      </c>
      <c r="C765" s="13" t="s">
        <v>74</v>
      </c>
      <c r="D765" s="13" t="s">
        <v>57</v>
      </c>
      <c r="E765" s="4" t="s">
        <v>68</v>
      </c>
      <c r="F765" s="4">
        <v>28245</v>
      </c>
      <c r="G765" s="13" t="str">
        <f>VLOOKUP(F765,Sheet1!A:B,2,0)</f>
        <v>Nghiệp vụ Marketing</v>
      </c>
      <c r="H765" s="14" t="s">
        <v>1201</v>
      </c>
    </row>
    <row r="766" spans="1:8" x14ac:dyDescent="0.2">
      <c r="A766" s="4">
        <v>764</v>
      </c>
      <c r="B766" s="4">
        <v>65177</v>
      </c>
      <c r="C766" s="13" t="s">
        <v>74</v>
      </c>
      <c r="D766" s="13" t="s">
        <v>57</v>
      </c>
      <c r="E766" s="4" t="s">
        <v>68</v>
      </c>
      <c r="F766" s="4">
        <v>28246</v>
      </c>
      <c r="G766" s="13" t="str">
        <f>VLOOKUP(F766,Sheet1!A:B,2,0)</f>
        <v>Quản lý các lĩnh vực cơ bản trong DN</v>
      </c>
      <c r="H766" s="14" t="s">
        <v>1201</v>
      </c>
    </row>
    <row r="767" spans="1:8" x14ac:dyDescent="0.2">
      <c r="A767" s="4">
        <v>765</v>
      </c>
      <c r="B767" s="4">
        <v>65177</v>
      </c>
      <c r="C767" s="13" t="s">
        <v>74</v>
      </c>
      <c r="D767" s="13" t="s">
        <v>57</v>
      </c>
      <c r="E767" s="4" t="s">
        <v>68</v>
      </c>
      <c r="F767" s="4">
        <v>15114</v>
      </c>
      <c r="G767" s="13" t="str">
        <f>VLOOKUP(F767,Sheet1!A:B,2,0)</f>
        <v>Kinh tế học</v>
      </c>
      <c r="H767" s="14" t="s">
        <v>1201</v>
      </c>
    </row>
    <row r="768" spans="1:8" x14ac:dyDescent="0.2">
      <c r="A768" s="4">
        <v>766</v>
      </c>
      <c r="B768" s="4">
        <v>65189</v>
      </c>
      <c r="C768" s="13" t="s">
        <v>1860</v>
      </c>
      <c r="D768" s="13" t="s">
        <v>26</v>
      </c>
      <c r="E768" s="4" t="s">
        <v>68</v>
      </c>
      <c r="F768" s="4">
        <v>28245</v>
      </c>
      <c r="G768" s="13" t="str">
        <f>VLOOKUP(F768,Sheet1!A:B,2,0)</f>
        <v>Nghiệp vụ Marketing</v>
      </c>
      <c r="H768" s="14" t="s">
        <v>1201</v>
      </c>
    </row>
    <row r="769" spans="1:8" x14ac:dyDescent="0.2">
      <c r="A769" s="4">
        <v>767</v>
      </c>
      <c r="B769" s="4">
        <v>65189</v>
      </c>
      <c r="C769" s="13" t="s">
        <v>1860</v>
      </c>
      <c r="D769" s="13" t="s">
        <v>26</v>
      </c>
      <c r="E769" s="4" t="s">
        <v>68</v>
      </c>
      <c r="F769" s="4">
        <v>15114</v>
      </c>
      <c r="G769" s="13" t="str">
        <f>VLOOKUP(F769,Sheet1!A:B,2,0)</f>
        <v>Kinh tế học</v>
      </c>
      <c r="H769" s="14" t="s">
        <v>1201</v>
      </c>
    </row>
    <row r="770" spans="1:8" x14ac:dyDescent="0.2">
      <c r="A770" s="4">
        <v>768</v>
      </c>
      <c r="B770" s="4">
        <v>65189</v>
      </c>
      <c r="C770" s="13" t="s">
        <v>1860</v>
      </c>
      <c r="D770" s="13" t="s">
        <v>26</v>
      </c>
      <c r="E770" s="4" t="s">
        <v>68</v>
      </c>
      <c r="F770" s="4">
        <v>28246</v>
      </c>
      <c r="G770" s="13" t="str">
        <f>VLOOKUP(F770,Sheet1!A:B,2,0)</f>
        <v>Quản lý các lĩnh vực cơ bản trong DN</v>
      </c>
      <c r="H770" s="14" t="s">
        <v>1201</v>
      </c>
    </row>
    <row r="771" spans="1:8" x14ac:dyDescent="0.2">
      <c r="A771" s="4">
        <v>769</v>
      </c>
      <c r="B771" s="4">
        <v>65191</v>
      </c>
      <c r="C771" s="13" t="s">
        <v>51</v>
      </c>
      <c r="D771" s="13" t="s">
        <v>77</v>
      </c>
      <c r="E771" s="4" t="s">
        <v>68</v>
      </c>
      <c r="F771" s="4">
        <v>15610</v>
      </c>
      <c r="G771" s="13" t="str">
        <f>VLOOKUP(F771,Sheet1!A:B,2,0)</f>
        <v>Nghiệp vụ hải quan</v>
      </c>
      <c r="H771" s="14" t="s">
        <v>1200</v>
      </c>
    </row>
    <row r="772" spans="1:8" x14ac:dyDescent="0.2">
      <c r="A772" s="4">
        <v>770</v>
      </c>
      <c r="B772" s="4">
        <v>65198</v>
      </c>
      <c r="C772" s="13" t="s">
        <v>31</v>
      </c>
      <c r="D772" s="13" t="s">
        <v>6</v>
      </c>
      <c r="E772" s="4" t="s">
        <v>68</v>
      </c>
      <c r="F772" s="4">
        <v>28203</v>
      </c>
      <c r="G772" s="13" t="str">
        <f>VLOOKUP(F772,Sheet1!A:B,2,0)</f>
        <v>Quản trị hành chính</v>
      </c>
      <c r="H772" s="14" t="s">
        <v>1200</v>
      </c>
    </row>
    <row r="773" spans="1:8" x14ac:dyDescent="0.2">
      <c r="A773" s="4">
        <v>771</v>
      </c>
      <c r="B773" s="4">
        <v>65199</v>
      </c>
      <c r="C773" s="13" t="s">
        <v>22</v>
      </c>
      <c r="D773" s="13" t="s">
        <v>1357</v>
      </c>
      <c r="E773" s="4" t="s">
        <v>68</v>
      </c>
      <c r="F773" s="4">
        <v>28245</v>
      </c>
      <c r="G773" s="13" t="str">
        <f>VLOOKUP(F773,Sheet1!A:B,2,0)</f>
        <v>Nghiệp vụ Marketing</v>
      </c>
      <c r="H773" s="14" t="s">
        <v>1201</v>
      </c>
    </row>
    <row r="774" spans="1:8" x14ac:dyDescent="0.2">
      <c r="A774" s="4">
        <v>772</v>
      </c>
      <c r="B774" s="4">
        <v>65199</v>
      </c>
      <c r="C774" s="13" t="s">
        <v>22</v>
      </c>
      <c r="D774" s="13" t="s">
        <v>1357</v>
      </c>
      <c r="E774" s="4" t="s">
        <v>68</v>
      </c>
      <c r="F774" s="4">
        <v>28246</v>
      </c>
      <c r="G774" s="13" t="str">
        <f>VLOOKUP(F774,Sheet1!A:B,2,0)</f>
        <v>Quản lý các lĩnh vực cơ bản trong DN</v>
      </c>
      <c r="H774" s="14" t="s">
        <v>1201</v>
      </c>
    </row>
    <row r="775" spans="1:8" x14ac:dyDescent="0.2">
      <c r="A775" s="4">
        <v>773</v>
      </c>
      <c r="B775" s="4">
        <v>65199</v>
      </c>
      <c r="C775" s="13" t="s">
        <v>22</v>
      </c>
      <c r="D775" s="13" t="s">
        <v>1357</v>
      </c>
      <c r="E775" s="4" t="s">
        <v>68</v>
      </c>
      <c r="F775" s="4">
        <v>15114</v>
      </c>
      <c r="G775" s="13" t="str">
        <f>VLOOKUP(F775,Sheet1!A:B,2,0)</f>
        <v>Kinh tế học</v>
      </c>
      <c r="H775" s="14" t="s">
        <v>1201</v>
      </c>
    </row>
    <row r="776" spans="1:8" x14ac:dyDescent="0.2">
      <c r="A776" s="4">
        <v>774</v>
      </c>
      <c r="B776" s="4">
        <v>65199</v>
      </c>
      <c r="C776" s="13" t="s">
        <v>22</v>
      </c>
      <c r="D776" s="13" t="s">
        <v>1357</v>
      </c>
      <c r="E776" s="4" t="s">
        <v>68</v>
      </c>
      <c r="F776" s="4">
        <v>10</v>
      </c>
      <c r="G776" s="13" t="str">
        <f>VLOOKUP(F776,Sheet1!A:B,2,0)</f>
        <v>Phí làm bằng tốt nghiệp</v>
      </c>
      <c r="H776" s="14" t="s">
        <v>1678</v>
      </c>
    </row>
    <row r="777" spans="1:8" x14ac:dyDescent="0.2">
      <c r="A777" s="4">
        <v>775</v>
      </c>
      <c r="B777" s="4">
        <v>65203</v>
      </c>
      <c r="C777" s="13" t="s">
        <v>389</v>
      </c>
      <c r="D777" s="13" t="s">
        <v>627</v>
      </c>
      <c r="E777" s="4" t="s">
        <v>68</v>
      </c>
      <c r="F777" s="4">
        <v>15114</v>
      </c>
      <c r="G777" s="13" t="str">
        <f>VLOOKUP(F777,Sheet1!A:B,2,0)</f>
        <v>Kinh tế học</v>
      </c>
      <c r="H777" s="14" t="s">
        <v>1201</v>
      </c>
    </row>
    <row r="778" spans="1:8" x14ac:dyDescent="0.2">
      <c r="A778" s="4">
        <v>776</v>
      </c>
      <c r="B778" s="4">
        <v>65203</v>
      </c>
      <c r="C778" s="13" t="s">
        <v>389</v>
      </c>
      <c r="D778" s="13" t="s">
        <v>627</v>
      </c>
      <c r="E778" s="4" t="s">
        <v>68</v>
      </c>
      <c r="F778" s="4">
        <v>28103</v>
      </c>
      <c r="G778" s="13" t="str">
        <f>VLOOKUP(F778,Sheet1!A:B,2,0)</f>
        <v>Thị trường chứng khoán</v>
      </c>
      <c r="H778" s="14" t="s">
        <v>1200</v>
      </c>
    </row>
    <row r="779" spans="1:8" x14ac:dyDescent="0.2">
      <c r="A779" s="4">
        <v>777</v>
      </c>
      <c r="B779" s="4">
        <v>65209</v>
      </c>
      <c r="C779" s="13" t="s">
        <v>28</v>
      </c>
      <c r="D779" s="13" t="s">
        <v>73</v>
      </c>
      <c r="E779" s="4" t="s">
        <v>68</v>
      </c>
      <c r="F779" s="4">
        <v>28246</v>
      </c>
      <c r="G779" s="13" t="str">
        <f>VLOOKUP(F779,Sheet1!A:B,2,0)</f>
        <v>Quản lý các lĩnh vực cơ bản trong DN</v>
      </c>
      <c r="H779" s="14" t="s">
        <v>1201</v>
      </c>
    </row>
    <row r="780" spans="1:8" x14ac:dyDescent="0.2">
      <c r="A780" s="4">
        <v>778</v>
      </c>
      <c r="B780" s="4">
        <v>65209</v>
      </c>
      <c r="C780" s="13" t="s">
        <v>28</v>
      </c>
      <c r="D780" s="13" t="s">
        <v>73</v>
      </c>
      <c r="E780" s="4" t="s">
        <v>68</v>
      </c>
      <c r="F780" s="4">
        <v>28212</v>
      </c>
      <c r="G780" s="13" t="str">
        <f>VLOOKUP(F780,Sheet1!A:B,2,0)</f>
        <v>Khởi sự doanh nghiệp</v>
      </c>
      <c r="H780" s="14" t="s">
        <v>1861</v>
      </c>
    </row>
    <row r="781" spans="1:8" x14ac:dyDescent="0.2">
      <c r="A781" s="4">
        <v>779</v>
      </c>
      <c r="B781" s="4">
        <v>65216</v>
      </c>
      <c r="C781" s="13" t="s">
        <v>1498</v>
      </c>
      <c r="D781" s="13" t="s">
        <v>491</v>
      </c>
      <c r="E781" s="4" t="s">
        <v>68</v>
      </c>
      <c r="F781" s="4">
        <v>28245</v>
      </c>
      <c r="G781" s="13" t="str">
        <f>VLOOKUP(F781,Sheet1!A:B,2,0)</f>
        <v>Nghiệp vụ Marketing</v>
      </c>
      <c r="H781" s="14" t="s">
        <v>1201</v>
      </c>
    </row>
    <row r="782" spans="1:8" x14ac:dyDescent="0.2">
      <c r="A782" s="4">
        <v>780</v>
      </c>
      <c r="B782" s="4">
        <v>65216</v>
      </c>
      <c r="C782" s="13" t="s">
        <v>1498</v>
      </c>
      <c r="D782" s="13" t="s">
        <v>491</v>
      </c>
      <c r="E782" s="4" t="s">
        <v>68</v>
      </c>
      <c r="F782" s="4">
        <v>28246</v>
      </c>
      <c r="G782" s="13" t="str">
        <f>VLOOKUP(F782,Sheet1!A:B,2,0)</f>
        <v>Quản lý các lĩnh vực cơ bản trong DN</v>
      </c>
      <c r="H782" s="14" t="s">
        <v>1201</v>
      </c>
    </row>
    <row r="783" spans="1:8" x14ac:dyDescent="0.2">
      <c r="A783" s="4">
        <v>781</v>
      </c>
      <c r="B783" s="4">
        <v>65216</v>
      </c>
      <c r="C783" s="13" t="s">
        <v>1498</v>
      </c>
      <c r="D783" s="13" t="s">
        <v>491</v>
      </c>
      <c r="E783" s="4" t="s">
        <v>68</v>
      </c>
      <c r="F783" s="4">
        <v>15114</v>
      </c>
      <c r="G783" s="13" t="str">
        <f>VLOOKUP(F783,Sheet1!A:B,2,0)</f>
        <v>Kinh tế học</v>
      </c>
      <c r="H783" s="14" t="s">
        <v>1201</v>
      </c>
    </row>
    <row r="784" spans="1:8" x14ac:dyDescent="0.2">
      <c r="A784" s="4">
        <v>782</v>
      </c>
      <c r="B784" s="4">
        <v>65223</v>
      </c>
      <c r="C784" s="13" t="s">
        <v>135</v>
      </c>
      <c r="D784" s="13" t="s">
        <v>1837</v>
      </c>
      <c r="E784" s="4" t="s">
        <v>68</v>
      </c>
      <c r="F784" s="4">
        <v>28244</v>
      </c>
      <c r="G784" s="13" t="str">
        <f>VLOOKUP(F784,Sheet1!A:B,2,0)</f>
        <v>Đồ án tốt nghiệp QKD</v>
      </c>
      <c r="H784" s="14" t="s">
        <v>1210</v>
      </c>
    </row>
    <row r="785" spans="1:8" x14ac:dyDescent="0.2">
      <c r="A785" s="4">
        <v>783</v>
      </c>
      <c r="B785" s="4">
        <v>65224</v>
      </c>
      <c r="C785" s="13" t="s">
        <v>1361</v>
      </c>
      <c r="D785" s="13" t="s">
        <v>90</v>
      </c>
      <c r="E785" s="4" t="s">
        <v>68</v>
      </c>
      <c r="F785" s="4">
        <v>28245</v>
      </c>
      <c r="G785" s="13" t="str">
        <f>VLOOKUP(F785,Sheet1!A:B,2,0)</f>
        <v>Nghiệp vụ Marketing</v>
      </c>
      <c r="H785" s="14" t="s">
        <v>1201</v>
      </c>
    </row>
    <row r="786" spans="1:8" x14ac:dyDescent="0.2">
      <c r="A786" s="4">
        <v>784</v>
      </c>
      <c r="B786" s="4">
        <v>65224</v>
      </c>
      <c r="C786" s="13" t="s">
        <v>1361</v>
      </c>
      <c r="D786" s="13" t="s">
        <v>90</v>
      </c>
      <c r="E786" s="4" t="s">
        <v>68</v>
      </c>
      <c r="F786" s="4">
        <v>10</v>
      </c>
      <c r="G786" s="13" t="str">
        <f>VLOOKUP(F786,Sheet1!A:B,2,0)</f>
        <v>Phí làm bằng tốt nghiệp</v>
      </c>
      <c r="H786" s="14" t="s">
        <v>1678</v>
      </c>
    </row>
    <row r="787" spans="1:8" x14ac:dyDescent="0.2">
      <c r="A787" s="4">
        <v>785</v>
      </c>
      <c r="B787" s="4">
        <v>65225</v>
      </c>
      <c r="C787" s="13" t="s">
        <v>139</v>
      </c>
      <c r="D787" s="13" t="s">
        <v>90</v>
      </c>
      <c r="E787" s="4" t="s">
        <v>68</v>
      </c>
      <c r="F787" s="4">
        <v>28212</v>
      </c>
      <c r="G787" s="13" t="str">
        <f>VLOOKUP(F787,Sheet1!A:B,2,0)</f>
        <v>Khởi sự doanh nghiệp</v>
      </c>
      <c r="H787" s="14" t="s">
        <v>1861</v>
      </c>
    </row>
    <row r="788" spans="1:8" x14ac:dyDescent="0.2">
      <c r="A788" s="4">
        <v>786</v>
      </c>
      <c r="B788" s="4">
        <v>65226</v>
      </c>
      <c r="C788" s="13" t="s">
        <v>58</v>
      </c>
      <c r="D788" s="13" t="s">
        <v>1358</v>
      </c>
      <c r="E788" s="4" t="s">
        <v>68</v>
      </c>
      <c r="F788" s="4">
        <v>28244</v>
      </c>
      <c r="G788" s="13" t="str">
        <f>VLOOKUP(F788,Sheet1!A:B,2,0)</f>
        <v>Đồ án tốt nghiệp QKD</v>
      </c>
      <c r="H788" s="14" t="s">
        <v>1210</v>
      </c>
    </row>
    <row r="789" spans="1:8" x14ac:dyDescent="0.2">
      <c r="A789" s="4">
        <v>787</v>
      </c>
      <c r="B789" s="4">
        <v>65239</v>
      </c>
      <c r="C789" s="13" t="s">
        <v>652</v>
      </c>
      <c r="D789" s="13" t="s">
        <v>1655</v>
      </c>
      <c r="E789" s="4" t="s">
        <v>68</v>
      </c>
      <c r="F789" s="4">
        <v>28244</v>
      </c>
      <c r="G789" s="13" t="str">
        <f>VLOOKUP(F789,Sheet1!A:B,2,0)</f>
        <v>Đồ án tốt nghiệp QKD</v>
      </c>
      <c r="H789" s="14" t="s">
        <v>1203</v>
      </c>
    </row>
    <row r="790" spans="1:8" x14ac:dyDescent="0.2">
      <c r="A790" s="4">
        <v>788</v>
      </c>
      <c r="B790" s="4">
        <v>65239</v>
      </c>
      <c r="C790" s="13" t="s">
        <v>652</v>
      </c>
      <c r="D790" s="13" t="s">
        <v>1655</v>
      </c>
      <c r="E790" s="4" t="s">
        <v>68</v>
      </c>
      <c r="F790" s="4">
        <v>10</v>
      </c>
      <c r="G790" s="13" t="str">
        <f>VLOOKUP(F790,Sheet1!A:B,2,0)</f>
        <v>Phí làm bằng tốt nghiệp</v>
      </c>
      <c r="H790" s="14" t="s">
        <v>1678</v>
      </c>
    </row>
    <row r="791" spans="1:8" x14ac:dyDescent="0.2">
      <c r="A791" s="4">
        <v>789</v>
      </c>
      <c r="B791" s="4">
        <v>65246</v>
      </c>
      <c r="C791" s="13" t="s">
        <v>625</v>
      </c>
      <c r="D791" s="13" t="s">
        <v>9</v>
      </c>
      <c r="E791" s="4" t="s">
        <v>167</v>
      </c>
      <c r="F791" s="4">
        <v>28344</v>
      </c>
      <c r="G791" s="13" t="str">
        <f>VLOOKUP(F791,Sheet1!A:B,2,0)</f>
        <v>Đồ án tốt nghiệp QKT</v>
      </c>
      <c r="H791" s="14" t="s">
        <v>1203</v>
      </c>
    </row>
    <row r="792" spans="1:8" x14ac:dyDescent="0.2">
      <c r="A792" s="4">
        <v>790</v>
      </c>
      <c r="B792" s="4">
        <v>65246</v>
      </c>
      <c r="C792" s="13" t="s">
        <v>625</v>
      </c>
      <c r="D792" s="13" t="s">
        <v>9</v>
      </c>
      <c r="E792" s="4" t="s">
        <v>167</v>
      </c>
      <c r="F792" s="4">
        <v>10</v>
      </c>
      <c r="G792" s="13" t="str">
        <f>VLOOKUP(F792,Sheet1!A:B,2,0)</f>
        <v>Phí làm bằng tốt nghiệp</v>
      </c>
      <c r="H792" s="14" t="s">
        <v>1678</v>
      </c>
    </row>
    <row r="793" spans="1:8" x14ac:dyDescent="0.2">
      <c r="A793" s="4">
        <v>791</v>
      </c>
      <c r="B793" s="4">
        <v>65264</v>
      </c>
      <c r="C793" s="13" t="s">
        <v>1862</v>
      </c>
      <c r="D793" s="13" t="s">
        <v>1588</v>
      </c>
      <c r="E793" s="4" t="s">
        <v>167</v>
      </c>
      <c r="F793" s="4">
        <v>28344</v>
      </c>
      <c r="G793" s="13" t="str">
        <f>VLOOKUP(F793,Sheet1!A:B,2,0)</f>
        <v>Đồ án tốt nghiệp QKT</v>
      </c>
      <c r="H793" s="14" t="s">
        <v>1203</v>
      </c>
    </row>
    <row r="794" spans="1:8" x14ac:dyDescent="0.2">
      <c r="A794" s="4">
        <v>792</v>
      </c>
      <c r="B794" s="4">
        <v>65264</v>
      </c>
      <c r="C794" s="13" t="s">
        <v>1862</v>
      </c>
      <c r="D794" s="13" t="s">
        <v>1588</v>
      </c>
      <c r="E794" s="4" t="s">
        <v>167</v>
      </c>
      <c r="F794" s="4">
        <v>10</v>
      </c>
      <c r="G794" s="13" t="str">
        <f>VLOOKUP(F794,Sheet1!A:B,2,0)</f>
        <v>Phí làm bằng tốt nghiệp</v>
      </c>
      <c r="H794" s="14" t="s">
        <v>1678</v>
      </c>
    </row>
    <row r="795" spans="1:8" x14ac:dyDescent="0.2">
      <c r="A795" s="4">
        <v>793</v>
      </c>
      <c r="B795" s="4">
        <v>65267</v>
      </c>
      <c r="C795" s="13" t="s">
        <v>1863</v>
      </c>
      <c r="D795" s="13" t="s">
        <v>90</v>
      </c>
      <c r="E795" s="4" t="s">
        <v>167</v>
      </c>
      <c r="F795" s="4">
        <v>28117</v>
      </c>
      <c r="G795" s="13" t="str">
        <f>VLOOKUP(F795,Sheet1!A:B,2,0)</f>
        <v>Tổ chức công tác kế toán</v>
      </c>
      <c r="H795" s="14" t="s">
        <v>1201</v>
      </c>
    </row>
    <row r="796" spans="1:8" x14ac:dyDescent="0.2">
      <c r="A796" s="4">
        <v>794</v>
      </c>
      <c r="B796" s="4">
        <v>65267</v>
      </c>
      <c r="C796" s="13" t="s">
        <v>1863</v>
      </c>
      <c r="D796" s="13" t="s">
        <v>90</v>
      </c>
      <c r="E796" s="4" t="s">
        <v>167</v>
      </c>
      <c r="F796" s="4">
        <v>15114</v>
      </c>
      <c r="G796" s="13" t="str">
        <f>VLOOKUP(F796,Sheet1!A:B,2,0)</f>
        <v>Kinh tế học</v>
      </c>
      <c r="H796" s="14" t="s">
        <v>1201</v>
      </c>
    </row>
    <row r="797" spans="1:8" x14ac:dyDescent="0.2">
      <c r="A797" s="4">
        <v>795</v>
      </c>
      <c r="B797" s="4">
        <v>65267</v>
      </c>
      <c r="C797" s="13" t="s">
        <v>1863</v>
      </c>
      <c r="D797" s="13" t="s">
        <v>90</v>
      </c>
      <c r="E797" s="4" t="s">
        <v>167</v>
      </c>
      <c r="F797" s="4">
        <v>28310</v>
      </c>
      <c r="G797" s="13" t="str">
        <f>VLOOKUP(F797,Sheet1!A:B,2,0)</f>
        <v>Phân tích báo cáo tài chính</v>
      </c>
      <c r="H797" s="14" t="s">
        <v>1201</v>
      </c>
    </row>
    <row r="798" spans="1:8" x14ac:dyDescent="0.2">
      <c r="A798" s="4">
        <v>796</v>
      </c>
      <c r="B798" s="4">
        <v>65268</v>
      </c>
      <c r="C798" s="13" t="s">
        <v>1864</v>
      </c>
      <c r="D798" s="13" t="s">
        <v>1600</v>
      </c>
      <c r="E798" s="4" t="s">
        <v>167</v>
      </c>
      <c r="F798" s="4">
        <v>15114</v>
      </c>
      <c r="G798" s="13" t="str">
        <f>VLOOKUP(F798,Sheet1!A:B,2,0)</f>
        <v>Kinh tế học</v>
      </c>
      <c r="H798" s="14" t="s">
        <v>1201</v>
      </c>
    </row>
    <row r="799" spans="1:8" x14ac:dyDescent="0.2">
      <c r="A799" s="4">
        <v>797</v>
      </c>
      <c r="B799" s="4">
        <v>65268</v>
      </c>
      <c r="C799" s="13" t="s">
        <v>1864</v>
      </c>
      <c r="D799" s="13" t="s">
        <v>1600</v>
      </c>
      <c r="E799" s="4" t="s">
        <v>167</v>
      </c>
      <c r="F799" s="4">
        <v>28117</v>
      </c>
      <c r="G799" s="13" t="str">
        <f>VLOOKUP(F799,Sheet1!A:B,2,0)</f>
        <v>Tổ chức công tác kế toán</v>
      </c>
      <c r="H799" s="14" t="s">
        <v>1201</v>
      </c>
    </row>
    <row r="800" spans="1:8" x14ac:dyDescent="0.2">
      <c r="A800" s="4">
        <v>798</v>
      </c>
      <c r="B800" s="4">
        <v>65268</v>
      </c>
      <c r="C800" s="13" t="s">
        <v>1864</v>
      </c>
      <c r="D800" s="13" t="s">
        <v>1600</v>
      </c>
      <c r="E800" s="4" t="s">
        <v>167</v>
      </c>
      <c r="F800" s="4">
        <v>10</v>
      </c>
      <c r="G800" s="13" t="str">
        <f>VLOOKUP(F800,Sheet1!A:B,2,0)</f>
        <v>Phí làm bằng tốt nghiệp</v>
      </c>
      <c r="H800" s="14" t="s">
        <v>1678</v>
      </c>
    </row>
    <row r="801" spans="1:8" x14ac:dyDescent="0.2">
      <c r="A801" s="4">
        <v>799</v>
      </c>
      <c r="B801" s="4">
        <v>65268</v>
      </c>
      <c r="C801" s="13" t="s">
        <v>1864</v>
      </c>
      <c r="D801" s="13" t="s">
        <v>1600</v>
      </c>
      <c r="E801" s="4" t="s">
        <v>167</v>
      </c>
      <c r="F801" s="4">
        <v>28310</v>
      </c>
      <c r="G801" s="13" t="str">
        <f>VLOOKUP(F801,Sheet1!A:B,2,0)</f>
        <v>Phân tích báo cáo tài chính</v>
      </c>
      <c r="H801" s="14" t="s">
        <v>1201</v>
      </c>
    </row>
    <row r="802" spans="1:8" x14ac:dyDescent="0.2">
      <c r="A802" s="4">
        <v>800</v>
      </c>
      <c r="B802" s="4">
        <v>65292</v>
      </c>
      <c r="C802" s="13" t="s">
        <v>677</v>
      </c>
      <c r="D802" s="13" t="s">
        <v>9</v>
      </c>
      <c r="E802" s="4" t="s">
        <v>167</v>
      </c>
      <c r="F802" s="4">
        <v>28106</v>
      </c>
      <c r="G802" s="13" t="str">
        <f>VLOOKUP(F802,Sheet1!A:B,2,0)</f>
        <v>Kế toán máy</v>
      </c>
      <c r="H802" s="14" t="s">
        <v>1200</v>
      </c>
    </row>
    <row r="803" spans="1:8" x14ac:dyDescent="0.2">
      <c r="A803" s="4">
        <v>801</v>
      </c>
      <c r="B803" s="4">
        <v>65299</v>
      </c>
      <c r="C803" s="13" t="s">
        <v>1555</v>
      </c>
      <c r="D803" s="13" t="s">
        <v>62</v>
      </c>
      <c r="E803" s="4" t="s">
        <v>167</v>
      </c>
      <c r="F803" s="4">
        <v>28207</v>
      </c>
      <c r="G803" s="13" t="str">
        <f>VLOOKUP(F803,Sheet1!A:B,2,0)</f>
        <v>Quản lý chất lượng</v>
      </c>
      <c r="H803" s="14" t="s">
        <v>1200</v>
      </c>
    </row>
    <row r="804" spans="1:8" x14ac:dyDescent="0.2">
      <c r="A804" s="4">
        <v>802</v>
      </c>
      <c r="B804" s="4">
        <v>65307</v>
      </c>
      <c r="C804" s="13" t="s">
        <v>1865</v>
      </c>
      <c r="D804" s="13" t="s">
        <v>43</v>
      </c>
      <c r="E804" s="4" t="s">
        <v>167</v>
      </c>
      <c r="F804" s="4">
        <v>15114</v>
      </c>
      <c r="G804" s="13" t="str">
        <f>VLOOKUP(F804,Sheet1!A:B,2,0)</f>
        <v>Kinh tế học</v>
      </c>
      <c r="H804" s="14" t="s">
        <v>1201</v>
      </c>
    </row>
    <row r="805" spans="1:8" x14ac:dyDescent="0.2">
      <c r="A805" s="4">
        <v>803</v>
      </c>
      <c r="B805" s="4">
        <v>65307</v>
      </c>
      <c r="C805" s="13" t="s">
        <v>1865</v>
      </c>
      <c r="D805" s="13" t="s">
        <v>43</v>
      </c>
      <c r="E805" s="4" t="s">
        <v>167</v>
      </c>
      <c r="F805" s="4">
        <v>28117</v>
      </c>
      <c r="G805" s="13" t="str">
        <f>VLOOKUP(F805,Sheet1!A:B,2,0)</f>
        <v>Tổ chức công tác kế toán</v>
      </c>
      <c r="H805" s="14" t="s">
        <v>1201</v>
      </c>
    </row>
    <row r="806" spans="1:8" x14ac:dyDescent="0.2">
      <c r="A806" s="4">
        <v>804</v>
      </c>
      <c r="B806" s="4">
        <v>65307</v>
      </c>
      <c r="C806" s="13" t="s">
        <v>1865</v>
      </c>
      <c r="D806" s="13" t="s">
        <v>43</v>
      </c>
      <c r="E806" s="4" t="s">
        <v>167</v>
      </c>
      <c r="F806" s="4">
        <v>28310</v>
      </c>
      <c r="G806" s="13" t="str">
        <f>VLOOKUP(F806,Sheet1!A:B,2,0)</f>
        <v>Phân tích báo cáo tài chính</v>
      </c>
      <c r="H806" s="14" t="s">
        <v>1201</v>
      </c>
    </row>
    <row r="807" spans="1:8" x14ac:dyDescent="0.2">
      <c r="A807" s="4">
        <v>805</v>
      </c>
      <c r="B807" s="4">
        <v>65349</v>
      </c>
      <c r="C807" s="13" t="s">
        <v>1866</v>
      </c>
      <c r="D807" s="13" t="s">
        <v>43</v>
      </c>
      <c r="E807" s="4" t="s">
        <v>167</v>
      </c>
      <c r="F807" s="4">
        <v>28344</v>
      </c>
      <c r="G807" s="13" t="str">
        <f>VLOOKUP(F807,Sheet1!A:B,2,0)</f>
        <v>Đồ án tốt nghiệp QKT</v>
      </c>
      <c r="H807" s="14" t="s">
        <v>1203</v>
      </c>
    </row>
    <row r="808" spans="1:8" x14ac:dyDescent="0.2">
      <c r="A808" s="4">
        <v>806</v>
      </c>
      <c r="B808" s="4">
        <v>65349</v>
      </c>
      <c r="C808" s="13" t="s">
        <v>1866</v>
      </c>
      <c r="D808" s="13" t="s">
        <v>43</v>
      </c>
      <c r="E808" s="4" t="s">
        <v>167</v>
      </c>
      <c r="F808" s="4">
        <v>10</v>
      </c>
      <c r="G808" s="13" t="str">
        <f>VLOOKUP(F808,Sheet1!A:B,2,0)</f>
        <v>Phí làm bằng tốt nghiệp</v>
      </c>
      <c r="H808" s="14" t="s">
        <v>1678</v>
      </c>
    </row>
    <row r="809" spans="1:8" x14ac:dyDescent="0.2">
      <c r="A809" s="4">
        <v>807</v>
      </c>
      <c r="B809" s="4">
        <v>65370</v>
      </c>
      <c r="C809" s="13" t="s">
        <v>688</v>
      </c>
      <c r="D809" s="13" t="s">
        <v>69</v>
      </c>
      <c r="E809" s="4" t="s">
        <v>167</v>
      </c>
      <c r="F809" s="4">
        <v>15114</v>
      </c>
      <c r="G809" s="13" t="str">
        <f>VLOOKUP(F809,Sheet1!A:B,2,0)</f>
        <v>Kinh tế học</v>
      </c>
      <c r="H809" s="14" t="s">
        <v>1666</v>
      </c>
    </row>
    <row r="810" spans="1:8" x14ac:dyDescent="0.2">
      <c r="A810" s="4">
        <v>808</v>
      </c>
      <c r="B810" s="4">
        <v>65370</v>
      </c>
      <c r="C810" s="13" t="s">
        <v>688</v>
      </c>
      <c r="D810" s="13" t="s">
        <v>69</v>
      </c>
      <c r="E810" s="4" t="s">
        <v>167</v>
      </c>
      <c r="F810" s="4">
        <v>28117</v>
      </c>
      <c r="G810" s="13" t="str">
        <f>VLOOKUP(F810,Sheet1!A:B,2,0)</f>
        <v>Tổ chức công tác kế toán</v>
      </c>
      <c r="H810" s="14" t="s">
        <v>1666</v>
      </c>
    </row>
    <row r="811" spans="1:8" x14ac:dyDescent="0.2">
      <c r="A811" s="4">
        <v>809</v>
      </c>
      <c r="B811" s="4">
        <v>65370</v>
      </c>
      <c r="C811" s="13" t="s">
        <v>688</v>
      </c>
      <c r="D811" s="13" t="s">
        <v>69</v>
      </c>
      <c r="E811" s="4" t="s">
        <v>167</v>
      </c>
      <c r="F811" s="4">
        <v>28310</v>
      </c>
      <c r="G811" s="13" t="str">
        <f>VLOOKUP(F811,Sheet1!A:B,2,0)</f>
        <v>Phân tích báo cáo tài chính</v>
      </c>
      <c r="H811" s="14" t="s">
        <v>1666</v>
      </c>
    </row>
    <row r="812" spans="1:8" x14ac:dyDescent="0.2">
      <c r="A812" s="4">
        <v>810</v>
      </c>
      <c r="B812" s="4">
        <v>65372</v>
      </c>
      <c r="C812" s="13" t="s">
        <v>1867</v>
      </c>
      <c r="D812" s="13" t="s">
        <v>416</v>
      </c>
      <c r="E812" s="4" t="s">
        <v>167</v>
      </c>
      <c r="F812" s="4">
        <v>11</v>
      </c>
      <c r="G812" s="13" t="str">
        <f>VLOOKUP(F812,Sheet1!A:B,2,0)</f>
        <v>Dự lễ trao bằng</v>
      </c>
      <c r="H812" s="14" t="s">
        <v>1678</v>
      </c>
    </row>
    <row r="813" spans="1:8" x14ac:dyDescent="0.2">
      <c r="A813" s="4">
        <v>811</v>
      </c>
      <c r="B813" s="4">
        <v>65372</v>
      </c>
      <c r="C813" s="13" t="s">
        <v>1867</v>
      </c>
      <c r="D813" s="13" t="s">
        <v>416</v>
      </c>
      <c r="E813" s="4" t="s">
        <v>167</v>
      </c>
      <c r="F813" s="4">
        <v>15114</v>
      </c>
      <c r="G813" s="13" t="str">
        <f>VLOOKUP(F813,Sheet1!A:B,2,0)</f>
        <v>Kinh tế học</v>
      </c>
      <c r="H813" s="14" t="s">
        <v>1201</v>
      </c>
    </row>
    <row r="814" spans="1:8" x14ac:dyDescent="0.2">
      <c r="A814" s="4">
        <v>812</v>
      </c>
      <c r="B814" s="4">
        <v>65372</v>
      </c>
      <c r="C814" s="13" t="s">
        <v>1867</v>
      </c>
      <c r="D814" s="13" t="s">
        <v>416</v>
      </c>
      <c r="E814" s="4" t="s">
        <v>167</v>
      </c>
      <c r="F814" s="4">
        <v>10</v>
      </c>
      <c r="G814" s="13" t="str">
        <f>VLOOKUP(F814,Sheet1!A:B,2,0)</f>
        <v>Phí làm bằng tốt nghiệp</v>
      </c>
      <c r="H814" s="14" t="s">
        <v>1678</v>
      </c>
    </row>
    <row r="815" spans="1:8" x14ac:dyDescent="0.2">
      <c r="A815" s="4">
        <v>813</v>
      </c>
      <c r="B815" s="4">
        <v>65372</v>
      </c>
      <c r="C815" s="13" t="s">
        <v>1867</v>
      </c>
      <c r="D815" s="13" t="s">
        <v>416</v>
      </c>
      <c r="E815" s="4" t="s">
        <v>167</v>
      </c>
      <c r="F815" s="4">
        <v>28310</v>
      </c>
      <c r="G815" s="13" t="str">
        <f>VLOOKUP(F815,Sheet1!A:B,2,0)</f>
        <v>Phân tích báo cáo tài chính</v>
      </c>
      <c r="H815" s="14" t="s">
        <v>1201</v>
      </c>
    </row>
    <row r="816" spans="1:8" x14ac:dyDescent="0.2">
      <c r="A816" s="4">
        <v>814</v>
      </c>
      <c r="B816" s="4">
        <v>65386</v>
      </c>
      <c r="C816" s="13" t="s">
        <v>137</v>
      </c>
      <c r="D816" s="13" t="s">
        <v>657</v>
      </c>
      <c r="E816" s="4" t="s">
        <v>167</v>
      </c>
      <c r="F816" s="4">
        <v>28117</v>
      </c>
      <c r="G816" s="13" t="str">
        <f>VLOOKUP(F816,Sheet1!A:B,2,0)</f>
        <v>Tổ chức công tác kế toán</v>
      </c>
      <c r="H816" s="14" t="s">
        <v>1666</v>
      </c>
    </row>
    <row r="817" spans="1:8" x14ac:dyDescent="0.2">
      <c r="A817" s="4">
        <v>815</v>
      </c>
      <c r="B817" s="4">
        <v>65386</v>
      </c>
      <c r="C817" s="13" t="s">
        <v>137</v>
      </c>
      <c r="D817" s="13" t="s">
        <v>657</v>
      </c>
      <c r="E817" s="4" t="s">
        <v>167</v>
      </c>
      <c r="F817" s="4">
        <v>15114</v>
      </c>
      <c r="G817" s="13" t="str">
        <f>VLOOKUP(F817,Sheet1!A:B,2,0)</f>
        <v>Kinh tế học</v>
      </c>
      <c r="H817" s="14" t="s">
        <v>1666</v>
      </c>
    </row>
    <row r="818" spans="1:8" x14ac:dyDescent="0.2">
      <c r="A818" s="4">
        <v>816</v>
      </c>
      <c r="B818" s="4">
        <v>65386</v>
      </c>
      <c r="C818" s="13" t="s">
        <v>137</v>
      </c>
      <c r="D818" s="13" t="s">
        <v>657</v>
      </c>
      <c r="E818" s="4" t="s">
        <v>167</v>
      </c>
      <c r="F818" s="4">
        <v>28310</v>
      </c>
      <c r="G818" s="13" t="str">
        <f>VLOOKUP(F818,Sheet1!A:B,2,0)</f>
        <v>Phân tích báo cáo tài chính</v>
      </c>
      <c r="H818" s="14" t="s">
        <v>1666</v>
      </c>
    </row>
    <row r="819" spans="1:8" x14ac:dyDescent="0.2">
      <c r="A819" s="4">
        <v>817</v>
      </c>
      <c r="B819" s="4">
        <v>65392</v>
      </c>
      <c r="C819" s="13" t="s">
        <v>595</v>
      </c>
      <c r="D819" s="13" t="s">
        <v>43</v>
      </c>
      <c r="E819" s="4" t="s">
        <v>167</v>
      </c>
      <c r="F819" s="4">
        <v>15114</v>
      </c>
      <c r="G819" s="13" t="str">
        <f>VLOOKUP(F819,Sheet1!A:B,2,0)</f>
        <v>Kinh tế học</v>
      </c>
      <c r="H819" s="14" t="s">
        <v>1201</v>
      </c>
    </row>
    <row r="820" spans="1:8" x14ac:dyDescent="0.2">
      <c r="A820" s="4">
        <v>818</v>
      </c>
      <c r="B820" s="4">
        <v>65392</v>
      </c>
      <c r="C820" s="13" t="s">
        <v>595</v>
      </c>
      <c r="D820" s="13" t="s">
        <v>43</v>
      </c>
      <c r="E820" s="4" t="s">
        <v>167</v>
      </c>
      <c r="F820" s="4">
        <v>28117</v>
      </c>
      <c r="G820" s="13" t="str">
        <f>VLOOKUP(F820,Sheet1!A:B,2,0)</f>
        <v>Tổ chức công tác kế toán</v>
      </c>
      <c r="H820" s="14" t="s">
        <v>1201</v>
      </c>
    </row>
    <row r="821" spans="1:8" x14ac:dyDescent="0.2">
      <c r="A821" s="4">
        <v>819</v>
      </c>
      <c r="B821" s="4">
        <v>65392</v>
      </c>
      <c r="C821" s="13" t="s">
        <v>595</v>
      </c>
      <c r="D821" s="13" t="s">
        <v>43</v>
      </c>
      <c r="E821" s="4" t="s">
        <v>167</v>
      </c>
      <c r="F821" s="4">
        <v>28310</v>
      </c>
      <c r="G821" s="13" t="str">
        <f>VLOOKUP(F821,Sheet1!A:B,2,0)</f>
        <v>Phân tích báo cáo tài chính</v>
      </c>
      <c r="H821" s="14" t="s">
        <v>1201</v>
      </c>
    </row>
    <row r="822" spans="1:8" x14ac:dyDescent="0.2">
      <c r="A822" s="4">
        <v>820</v>
      </c>
      <c r="B822" s="4">
        <v>65418</v>
      </c>
      <c r="C822" s="13" t="s">
        <v>450</v>
      </c>
      <c r="D822" s="13" t="s">
        <v>9</v>
      </c>
      <c r="E822" s="4" t="s">
        <v>145</v>
      </c>
      <c r="F822" s="4">
        <v>15810</v>
      </c>
      <c r="G822" s="13" t="str">
        <f>VLOOKUP(F822,Sheet1!A:B,2,0)</f>
        <v>Logistics và chuỗi cung ứng</v>
      </c>
      <c r="H822" s="14" t="s">
        <v>1201</v>
      </c>
    </row>
    <row r="823" spans="1:8" x14ac:dyDescent="0.2">
      <c r="A823" s="4">
        <v>821</v>
      </c>
      <c r="B823" s="4">
        <v>65418</v>
      </c>
      <c r="C823" s="13" t="s">
        <v>450</v>
      </c>
      <c r="D823" s="13" t="s">
        <v>9</v>
      </c>
      <c r="E823" s="4" t="s">
        <v>145</v>
      </c>
      <c r="F823" s="4">
        <v>15809</v>
      </c>
      <c r="G823" s="13" t="str">
        <f>VLOOKUP(F823,Sheet1!A:B,2,0)</f>
        <v>Kinh doanh dịch vụ logistics</v>
      </c>
      <c r="H823" s="14" t="s">
        <v>1201</v>
      </c>
    </row>
    <row r="824" spans="1:8" x14ac:dyDescent="0.2">
      <c r="A824" s="4">
        <v>822</v>
      </c>
      <c r="B824" s="4">
        <v>65418</v>
      </c>
      <c r="C824" s="13" t="s">
        <v>450</v>
      </c>
      <c r="D824" s="13" t="s">
        <v>9</v>
      </c>
      <c r="E824" s="4" t="s">
        <v>145</v>
      </c>
      <c r="F824" s="4">
        <v>15114</v>
      </c>
      <c r="G824" s="13" t="str">
        <f>VLOOKUP(F824,Sheet1!A:B,2,0)</f>
        <v>Kinh tế học</v>
      </c>
      <c r="H824" s="14" t="s">
        <v>1201</v>
      </c>
    </row>
    <row r="825" spans="1:8" x14ac:dyDescent="0.2">
      <c r="A825" s="4">
        <v>823</v>
      </c>
      <c r="B825" s="4">
        <v>65418</v>
      </c>
      <c r="C825" s="13" t="s">
        <v>450</v>
      </c>
      <c r="D825" s="13" t="s">
        <v>9</v>
      </c>
      <c r="E825" s="4" t="s">
        <v>145</v>
      </c>
      <c r="F825" s="4">
        <v>10</v>
      </c>
      <c r="G825" s="13" t="str">
        <f>VLOOKUP(F825,Sheet1!A:B,2,0)</f>
        <v>Phí làm bằng tốt nghiệp</v>
      </c>
      <c r="H825" s="14" t="s">
        <v>1678</v>
      </c>
    </row>
    <row r="826" spans="1:8" x14ac:dyDescent="0.2">
      <c r="A826" s="4">
        <v>824</v>
      </c>
      <c r="B826" s="4">
        <v>65425</v>
      </c>
      <c r="C826" s="13" t="s">
        <v>14</v>
      </c>
      <c r="D826" s="13" t="s">
        <v>55</v>
      </c>
      <c r="E826" s="4" t="s">
        <v>145</v>
      </c>
      <c r="F826" s="4">
        <v>15843</v>
      </c>
      <c r="G826" s="13" t="str">
        <f>VLOOKUP(F826,Sheet1!A:B,2,0)</f>
        <v>Thực tập tốt nghiệp LQC</v>
      </c>
      <c r="H826" s="14" t="s">
        <v>1771</v>
      </c>
    </row>
    <row r="827" spans="1:8" x14ac:dyDescent="0.2">
      <c r="A827" s="4">
        <v>825</v>
      </c>
      <c r="B827" s="4">
        <v>65426</v>
      </c>
      <c r="C827" s="13" t="s">
        <v>36</v>
      </c>
      <c r="D827" s="13" t="s">
        <v>1365</v>
      </c>
      <c r="E827" s="4" t="s">
        <v>145</v>
      </c>
      <c r="F827" s="4">
        <v>15843</v>
      </c>
      <c r="G827" s="13" t="str">
        <f>VLOOKUP(F827,Sheet1!A:B,2,0)</f>
        <v>Thực tập tốt nghiệp LQC</v>
      </c>
      <c r="H827" s="14" t="s">
        <v>1771</v>
      </c>
    </row>
    <row r="828" spans="1:8" x14ac:dyDescent="0.2">
      <c r="A828" s="4">
        <v>826</v>
      </c>
      <c r="B828" s="4">
        <v>65426</v>
      </c>
      <c r="C828" s="13" t="s">
        <v>36</v>
      </c>
      <c r="D828" s="13" t="s">
        <v>1365</v>
      </c>
      <c r="E828" s="4" t="s">
        <v>145</v>
      </c>
      <c r="F828" s="4">
        <v>10</v>
      </c>
      <c r="G828" s="13" t="str">
        <f>VLOOKUP(F828,Sheet1!A:B,2,0)</f>
        <v>Phí làm bằng tốt nghiệp</v>
      </c>
      <c r="H828" s="14" t="s">
        <v>1678</v>
      </c>
    </row>
    <row r="829" spans="1:8" x14ac:dyDescent="0.2">
      <c r="A829" s="4">
        <v>827</v>
      </c>
      <c r="B829" s="4">
        <v>65431</v>
      </c>
      <c r="C829" s="13" t="s">
        <v>28</v>
      </c>
      <c r="D829" s="13" t="s">
        <v>23</v>
      </c>
      <c r="E829" s="4" t="s">
        <v>145</v>
      </c>
      <c r="F829" s="4">
        <v>15810</v>
      </c>
      <c r="G829" s="13" t="str">
        <f>VLOOKUP(F829,Sheet1!A:B,2,0)</f>
        <v>Logistics và chuỗi cung ứng</v>
      </c>
      <c r="H829" s="14" t="s">
        <v>1201</v>
      </c>
    </row>
    <row r="830" spans="1:8" x14ac:dyDescent="0.2">
      <c r="A830" s="4">
        <v>828</v>
      </c>
      <c r="B830" s="4">
        <v>65431</v>
      </c>
      <c r="C830" s="13" t="s">
        <v>28</v>
      </c>
      <c r="D830" s="13" t="s">
        <v>23</v>
      </c>
      <c r="E830" s="4" t="s">
        <v>145</v>
      </c>
      <c r="F830" s="4">
        <v>15809</v>
      </c>
      <c r="G830" s="13" t="str">
        <f>VLOOKUP(F830,Sheet1!A:B,2,0)</f>
        <v>Kinh doanh dịch vụ logistics</v>
      </c>
      <c r="H830" s="14" t="s">
        <v>1201</v>
      </c>
    </row>
    <row r="831" spans="1:8" x14ac:dyDescent="0.2">
      <c r="A831" s="4">
        <v>829</v>
      </c>
      <c r="B831" s="4">
        <v>65431</v>
      </c>
      <c r="C831" s="13" t="s">
        <v>28</v>
      </c>
      <c r="D831" s="13" t="s">
        <v>23</v>
      </c>
      <c r="E831" s="4" t="s">
        <v>145</v>
      </c>
      <c r="F831" s="4">
        <v>15114</v>
      </c>
      <c r="G831" s="13" t="str">
        <f>VLOOKUP(F831,Sheet1!A:B,2,0)</f>
        <v>Kinh tế học</v>
      </c>
      <c r="H831" s="14" t="s">
        <v>1201</v>
      </c>
    </row>
    <row r="832" spans="1:8" x14ac:dyDescent="0.2">
      <c r="A832" s="4">
        <v>830</v>
      </c>
      <c r="B832" s="4">
        <v>65441</v>
      </c>
      <c r="C832" s="13" t="s">
        <v>1868</v>
      </c>
      <c r="D832" s="13" t="s">
        <v>71</v>
      </c>
      <c r="E832" s="4" t="s">
        <v>145</v>
      </c>
      <c r="F832" s="4">
        <v>15810</v>
      </c>
      <c r="G832" s="13" t="str">
        <f>VLOOKUP(F832,Sheet1!A:B,2,0)</f>
        <v>Logistics và chuỗi cung ứng</v>
      </c>
      <c r="H832" s="14" t="s">
        <v>1666</v>
      </c>
    </row>
    <row r="833" spans="1:8" x14ac:dyDescent="0.2">
      <c r="A833" s="4">
        <v>831</v>
      </c>
      <c r="B833" s="4">
        <v>65441</v>
      </c>
      <c r="C833" s="13" t="s">
        <v>1868</v>
      </c>
      <c r="D833" s="13" t="s">
        <v>71</v>
      </c>
      <c r="E833" s="4" t="s">
        <v>145</v>
      </c>
      <c r="F833" s="4">
        <v>15809</v>
      </c>
      <c r="G833" s="13" t="str">
        <f>VLOOKUP(F833,Sheet1!A:B,2,0)</f>
        <v>Kinh doanh dịch vụ logistics</v>
      </c>
      <c r="H833" s="14" t="s">
        <v>1666</v>
      </c>
    </row>
    <row r="834" spans="1:8" x14ac:dyDescent="0.2">
      <c r="A834" s="4">
        <v>832</v>
      </c>
      <c r="B834" s="4">
        <v>65441</v>
      </c>
      <c r="C834" s="13" t="s">
        <v>1868</v>
      </c>
      <c r="D834" s="13" t="s">
        <v>71</v>
      </c>
      <c r="E834" s="4" t="s">
        <v>145</v>
      </c>
      <c r="F834" s="4">
        <v>15114</v>
      </c>
      <c r="G834" s="13" t="str">
        <f>VLOOKUP(F834,Sheet1!A:B,2,0)</f>
        <v>Kinh tế học</v>
      </c>
      <c r="H834" s="14" t="s">
        <v>1666</v>
      </c>
    </row>
    <row r="835" spans="1:8" x14ac:dyDescent="0.2">
      <c r="A835" s="4">
        <v>833</v>
      </c>
      <c r="B835" s="4">
        <v>65477</v>
      </c>
      <c r="C835" s="13" t="s">
        <v>645</v>
      </c>
      <c r="D835" s="13" t="s">
        <v>90</v>
      </c>
      <c r="E835" s="4" t="s">
        <v>145</v>
      </c>
      <c r="F835" s="4">
        <v>15843</v>
      </c>
      <c r="G835" s="13" t="str">
        <f>VLOOKUP(F835,Sheet1!A:B,2,0)</f>
        <v>Thực tập tốt nghiệp LQC</v>
      </c>
      <c r="H835" s="14" t="s">
        <v>1771</v>
      </c>
    </row>
    <row r="836" spans="1:8" x14ac:dyDescent="0.2">
      <c r="A836" s="4">
        <v>834</v>
      </c>
      <c r="B836" s="4">
        <v>65477</v>
      </c>
      <c r="C836" s="13" t="s">
        <v>645</v>
      </c>
      <c r="D836" s="13" t="s">
        <v>90</v>
      </c>
      <c r="E836" s="4" t="s">
        <v>145</v>
      </c>
      <c r="F836" s="4">
        <v>15844</v>
      </c>
      <c r="G836" s="13" t="str">
        <f>VLOOKUP(F836,Sheet1!A:B,2,0)</f>
        <v>Đồ án tốt nghiệp LQC</v>
      </c>
      <c r="H836" s="14" t="s">
        <v>1203</v>
      </c>
    </row>
    <row r="837" spans="1:8" x14ac:dyDescent="0.2">
      <c r="A837" s="4">
        <v>835</v>
      </c>
      <c r="B837" s="4">
        <v>65494</v>
      </c>
      <c r="C837" s="13" t="s">
        <v>427</v>
      </c>
      <c r="D837" s="13" t="s">
        <v>49</v>
      </c>
      <c r="E837" s="4" t="s">
        <v>145</v>
      </c>
      <c r="F837" s="4">
        <v>15114</v>
      </c>
      <c r="G837" s="13" t="str">
        <f>VLOOKUP(F837,Sheet1!A:B,2,0)</f>
        <v>Kinh tế học</v>
      </c>
      <c r="H837" s="14" t="s">
        <v>1684</v>
      </c>
    </row>
    <row r="838" spans="1:8" x14ac:dyDescent="0.2">
      <c r="A838" s="4">
        <v>836</v>
      </c>
      <c r="B838" s="4">
        <v>65494</v>
      </c>
      <c r="C838" s="13" t="s">
        <v>427</v>
      </c>
      <c r="D838" s="13" t="s">
        <v>49</v>
      </c>
      <c r="E838" s="4" t="s">
        <v>145</v>
      </c>
      <c r="F838" s="4">
        <v>15810</v>
      </c>
      <c r="G838" s="13" t="str">
        <f>VLOOKUP(F838,Sheet1!A:B,2,0)</f>
        <v>Logistics và chuỗi cung ứng</v>
      </c>
      <c r="H838" s="14" t="s">
        <v>1666</v>
      </c>
    </row>
    <row r="839" spans="1:8" x14ac:dyDescent="0.2">
      <c r="A839" s="4">
        <v>837</v>
      </c>
      <c r="B839" s="4">
        <v>65494</v>
      </c>
      <c r="C839" s="13" t="s">
        <v>427</v>
      </c>
      <c r="D839" s="13" t="s">
        <v>49</v>
      </c>
      <c r="E839" s="4" t="s">
        <v>145</v>
      </c>
      <c r="F839" s="4">
        <v>15809</v>
      </c>
      <c r="G839" s="13" t="str">
        <f>VLOOKUP(F839,Sheet1!A:B,2,0)</f>
        <v>Kinh doanh dịch vụ logistics</v>
      </c>
      <c r="H839" s="14" t="s">
        <v>1666</v>
      </c>
    </row>
    <row r="840" spans="1:8" x14ac:dyDescent="0.2">
      <c r="A840" s="4">
        <v>838</v>
      </c>
      <c r="B840" s="4">
        <v>65498</v>
      </c>
      <c r="C840" s="13" t="s">
        <v>1581</v>
      </c>
      <c r="D840" s="13" t="s">
        <v>18</v>
      </c>
      <c r="E840" s="4" t="s">
        <v>145</v>
      </c>
      <c r="F840" s="4">
        <v>15810</v>
      </c>
      <c r="G840" s="13" t="str">
        <f>VLOOKUP(F840,Sheet1!A:B,2,0)</f>
        <v>Logistics và chuỗi cung ứng</v>
      </c>
      <c r="H840" s="14" t="s">
        <v>1201</v>
      </c>
    </row>
    <row r="841" spans="1:8" x14ac:dyDescent="0.2">
      <c r="A841" s="4">
        <v>839</v>
      </c>
      <c r="B841" s="4">
        <v>65498</v>
      </c>
      <c r="C841" s="13" t="s">
        <v>1581</v>
      </c>
      <c r="D841" s="13" t="s">
        <v>18</v>
      </c>
      <c r="E841" s="4" t="s">
        <v>145</v>
      </c>
      <c r="F841" s="4">
        <v>15114</v>
      </c>
      <c r="G841" s="13" t="str">
        <f>VLOOKUP(F841,Sheet1!A:B,2,0)</f>
        <v>Kinh tế học</v>
      </c>
      <c r="H841" s="14" t="s">
        <v>1201</v>
      </c>
    </row>
    <row r="842" spans="1:8" x14ac:dyDescent="0.2">
      <c r="A842" s="4">
        <v>840</v>
      </c>
      <c r="B842" s="4">
        <v>65498</v>
      </c>
      <c r="C842" s="13" t="s">
        <v>1581</v>
      </c>
      <c r="D842" s="13" t="s">
        <v>18</v>
      </c>
      <c r="E842" s="4" t="s">
        <v>145</v>
      </c>
      <c r="F842" s="4">
        <v>15844</v>
      </c>
      <c r="G842" s="13" t="str">
        <f>VLOOKUP(F842,Sheet1!A:B,2,0)</f>
        <v>Đồ án tốt nghiệp LQC</v>
      </c>
      <c r="H842" s="14" t="s">
        <v>1203</v>
      </c>
    </row>
    <row r="843" spans="1:8" x14ac:dyDescent="0.2">
      <c r="A843" s="4">
        <v>841</v>
      </c>
      <c r="B843" s="4">
        <v>65498</v>
      </c>
      <c r="C843" s="13" t="s">
        <v>1581</v>
      </c>
      <c r="D843" s="13" t="s">
        <v>18</v>
      </c>
      <c r="E843" s="4" t="s">
        <v>145</v>
      </c>
      <c r="F843" s="4">
        <v>15809</v>
      </c>
      <c r="G843" s="13" t="str">
        <f>VLOOKUP(F843,Sheet1!A:B,2,0)</f>
        <v>Kinh doanh dịch vụ logistics</v>
      </c>
      <c r="H843" s="14" t="s">
        <v>1201</v>
      </c>
    </row>
    <row r="844" spans="1:8" x14ac:dyDescent="0.2">
      <c r="A844" s="4">
        <v>842</v>
      </c>
      <c r="B844" s="4">
        <v>65504</v>
      </c>
      <c r="C844" s="13" t="s">
        <v>1624</v>
      </c>
      <c r="D844" s="13" t="s">
        <v>441</v>
      </c>
      <c r="E844" s="4" t="s">
        <v>145</v>
      </c>
      <c r="F844" s="4">
        <v>10</v>
      </c>
      <c r="G844" s="13" t="str">
        <f>VLOOKUP(F844,Sheet1!A:B,2,0)</f>
        <v>Phí làm bằng tốt nghiệp</v>
      </c>
      <c r="H844" s="14" t="s">
        <v>1678</v>
      </c>
    </row>
    <row r="845" spans="1:8" x14ac:dyDescent="0.2">
      <c r="A845" s="4">
        <v>843</v>
      </c>
      <c r="B845" s="4">
        <v>65509</v>
      </c>
      <c r="C845" s="13" t="s">
        <v>443</v>
      </c>
      <c r="D845" s="13" t="s">
        <v>42</v>
      </c>
      <c r="E845" s="4" t="s">
        <v>145</v>
      </c>
      <c r="F845" s="4">
        <v>15810</v>
      </c>
      <c r="G845" s="13" t="str">
        <f>VLOOKUP(F845,Sheet1!A:B,2,0)</f>
        <v>Logistics và chuỗi cung ứng</v>
      </c>
      <c r="H845" s="14" t="s">
        <v>1666</v>
      </c>
    </row>
    <row r="846" spans="1:8" x14ac:dyDescent="0.2">
      <c r="A846" s="4">
        <v>844</v>
      </c>
      <c r="B846" s="4">
        <v>65509</v>
      </c>
      <c r="C846" s="13" t="s">
        <v>443</v>
      </c>
      <c r="D846" s="13" t="s">
        <v>42</v>
      </c>
      <c r="E846" s="4" t="s">
        <v>145</v>
      </c>
      <c r="F846" s="4">
        <v>15809</v>
      </c>
      <c r="G846" s="13" t="str">
        <f>VLOOKUP(F846,Sheet1!A:B,2,0)</f>
        <v>Kinh doanh dịch vụ logistics</v>
      </c>
      <c r="H846" s="14" t="s">
        <v>1666</v>
      </c>
    </row>
    <row r="847" spans="1:8" x14ac:dyDescent="0.2">
      <c r="A847" s="4">
        <v>845</v>
      </c>
      <c r="B847" s="4">
        <v>65509</v>
      </c>
      <c r="C847" s="13" t="s">
        <v>443</v>
      </c>
      <c r="D847" s="13" t="s">
        <v>42</v>
      </c>
      <c r="E847" s="4" t="s">
        <v>145</v>
      </c>
      <c r="F847" s="4">
        <v>15114</v>
      </c>
      <c r="G847" s="13" t="str">
        <f>VLOOKUP(F847,Sheet1!A:B,2,0)</f>
        <v>Kinh tế học</v>
      </c>
      <c r="H847" s="14" t="s">
        <v>1666</v>
      </c>
    </row>
    <row r="848" spans="1:8" x14ac:dyDescent="0.2">
      <c r="A848" s="4">
        <v>846</v>
      </c>
      <c r="B848" s="4">
        <v>65512</v>
      </c>
      <c r="C848" s="13" t="s">
        <v>487</v>
      </c>
      <c r="D848" s="13" t="s">
        <v>43</v>
      </c>
      <c r="E848" s="4" t="s">
        <v>145</v>
      </c>
      <c r="F848" s="4">
        <v>15810</v>
      </c>
      <c r="G848" s="13" t="str">
        <f>VLOOKUP(F848,Sheet1!A:B,2,0)</f>
        <v>Logistics và chuỗi cung ứng</v>
      </c>
      <c r="H848" s="14" t="s">
        <v>1201</v>
      </c>
    </row>
    <row r="849" spans="1:8" x14ac:dyDescent="0.2">
      <c r="A849" s="4">
        <v>847</v>
      </c>
      <c r="B849" s="4">
        <v>65512</v>
      </c>
      <c r="C849" s="13" t="s">
        <v>487</v>
      </c>
      <c r="D849" s="13" t="s">
        <v>43</v>
      </c>
      <c r="E849" s="4" t="s">
        <v>145</v>
      </c>
      <c r="F849" s="4">
        <v>15809</v>
      </c>
      <c r="G849" s="13" t="str">
        <f>VLOOKUP(F849,Sheet1!A:B,2,0)</f>
        <v>Kinh doanh dịch vụ logistics</v>
      </c>
      <c r="H849" s="14" t="s">
        <v>1201</v>
      </c>
    </row>
    <row r="850" spans="1:8" x14ac:dyDescent="0.2">
      <c r="A850" s="4">
        <v>848</v>
      </c>
      <c r="B850" s="4">
        <v>65512</v>
      </c>
      <c r="C850" s="13" t="s">
        <v>487</v>
      </c>
      <c r="D850" s="13" t="s">
        <v>43</v>
      </c>
      <c r="E850" s="4" t="s">
        <v>145</v>
      </c>
      <c r="F850" s="4">
        <v>15114</v>
      </c>
      <c r="G850" s="13" t="str">
        <f>VLOOKUP(F850,Sheet1!A:B,2,0)</f>
        <v>Kinh tế học</v>
      </c>
      <c r="H850" s="14" t="s">
        <v>1201</v>
      </c>
    </row>
    <row r="851" spans="1:8" x14ac:dyDescent="0.2">
      <c r="A851" s="4">
        <v>849</v>
      </c>
      <c r="B851" s="4">
        <v>65512</v>
      </c>
      <c r="C851" s="13" t="s">
        <v>487</v>
      </c>
      <c r="D851" s="13" t="s">
        <v>43</v>
      </c>
      <c r="E851" s="4" t="s">
        <v>145</v>
      </c>
      <c r="F851" s="4">
        <v>10</v>
      </c>
      <c r="G851" s="13" t="str">
        <f>VLOOKUP(F851,Sheet1!A:B,2,0)</f>
        <v>Phí làm bằng tốt nghiệp</v>
      </c>
      <c r="H851" s="14" t="s">
        <v>1678</v>
      </c>
    </row>
    <row r="852" spans="1:8" x14ac:dyDescent="0.2">
      <c r="A852" s="4">
        <v>850</v>
      </c>
      <c r="B852" s="4">
        <v>65513</v>
      </c>
      <c r="C852" s="13" t="s">
        <v>625</v>
      </c>
      <c r="D852" s="13" t="s">
        <v>43</v>
      </c>
      <c r="E852" s="4" t="s">
        <v>145</v>
      </c>
      <c r="F852" s="4">
        <v>10</v>
      </c>
      <c r="G852" s="13" t="str">
        <f>VLOOKUP(F852,Sheet1!A:B,2,0)</f>
        <v>Phí làm bằng tốt nghiệp</v>
      </c>
      <c r="H852" s="14" t="s">
        <v>1678</v>
      </c>
    </row>
    <row r="853" spans="1:8" x14ac:dyDescent="0.2">
      <c r="A853" s="4">
        <v>851</v>
      </c>
      <c r="B853" s="4">
        <v>65515</v>
      </c>
      <c r="C853" s="13" t="s">
        <v>22</v>
      </c>
      <c r="D853" s="13" t="s">
        <v>25</v>
      </c>
      <c r="E853" s="4" t="s">
        <v>145</v>
      </c>
      <c r="F853" s="4">
        <v>15810</v>
      </c>
      <c r="G853" s="13" t="str">
        <f>VLOOKUP(F853,Sheet1!A:B,2,0)</f>
        <v>Logistics và chuỗi cung ứng</v>
      </c>
      <c r="H853" s="14" t="s">
        <v>1201</v>
      </c>
    </row>
    <row r="854" spans="1:8" x14ac:dyDescent="0.2">
      <c r="A854" s="4">
        <v>852</v>
      </c>
      <c r="B854" s="4">
        <v>65515</v>
      </c>
      <c r="C854" s="13" t="s">
        <v>22</v>
      </c>
      <c r="D854" s="13" t="s">
        <v>25</v>
      </c>
      <c r="E854" s="4" t="s">
        <v>145</v>
      </c>
      <c r="F854" s="4">
        <v>15809</v>
      </c>
      <c r="G854" s="13" t="str">
        <f>VLOOKUP(F854,Sheet1!A:B,2,0)</f>
        <v>Kinh doanh dịch vụ logistics</v>
      </c>
      <c r="H854" s="14" t="s">
        <v>1201</v>
      </c>
    </row>
    <row r="855" spans="1:8" x14ac:dyDescent="0.2">
      <c r="A855" s="4">
        <v>853</v>
      </c>
      <c r="B855" s="4">
        <v>65518</v>
      </c>
      <c r="C855" s="13" t="s">
        <v>1689</v>
      </c>
      <c r="D855" s="13" t="s">
        <v>602</v>
      </c>
      <c r="E855" s="4" t="s">
        <v>145</v>
      </c>
      <c r="F855" s="4">
        <v>15810</v>
      </c>
      <c r="G855" s="13" t="str">
        <f>VLOOKUP(F855,Sheet1!A:B,2,0)</f>
        <v>Logistics và chuỗi cung ứng</v>
      </c>
      <c r="H855" s="14" t="s">
        <v>1201</v>
      </c>
    </row>
    <row r="856" spans="1:8" x14ac:dyDescent="0.2">
      <c r="A856" s="4">
        <v>854</v>
      </c>
      <c r="B856" s="4">
        <v>65518</v>
      </c>
      <c r="C856" s="13" t="s">
        <v>1689</v>
      </c>
      <c r="D856" s="13" t="s">
        <v>602</v>
      </c>
      <c r="E856" s="4" t="s">
        <v>145</v>
      </c>
      <c r="F856" s="4">
        <v>15809</v>
      </c>
      <c r="G856" s="13" t="str">
        <f>VLOOKUP(F856,Sheet1!A:B,2,0)</f>
        <v>Kinh doanh dịch vụ logistics</v>
      </c>
      <c r="H856" s="14" t="s">
        <v>1201</v>
      </c>
    </row>
    <row r="857" spans="1:8" x14ac:dyDescent="0.2">
      <c r="A857" s="4">
        <v>855</v>
      </c>
      <c r="B857" s="4">
        <v>65518</v>
      </c>
      <c r="C857" s="13" t="s">
        <v>1689</v>
      </c>
      <c r="D857" s="13" t="s">
        <v>602</v>
      </c>
      <c r="E857" s="4" t="s">
        <v>145</v>
      </c>
      <c r="F857" s="4">
        <v>15114</v>
      </c>
      <c r="G857" s="13" t="str">
        <f>VLOOKUP(F857,Sheet1!A:B,2,0)</f>
        <v>Kinh tế học</v>
      </c>
      <c r="H857" s="14" t="s">
        <v>1201</v>
      </c>
    </row>
    <row r="858" spans="1:8" x14ac:dyDescent="0.2">
      <c r="A858" s="4">
        <v>856</v>
      </c>
      <c r="B858" s="4">
        <v>65518</v>
      </c>
      <c r="C858" s="13" t="s">
        <v>1689</v>
      </c>
      <c r="D858" s="13" t="s">
        <v>602</v>
      </c>
      <c r="E858" s="4" t="s">
        <v>145</v>
      </c>
      <c r="F858" s="4">
        <v>10</v>
      </c>
      <c r="G858" s="13" t="str">
        <f>VLOOKUP(F858,Sheet1!A:B,2,0)</f>
        <v>Phí làm bằng tốt nghiệp</v>
      </c>
      <c r="H858" s="14" t="s">
        <v>1678</v>
      </c>
    </row>
    <row r="859" spans="1:8" x14ac:dyDescent="0.2">
      <c r="A859" s="4">
        <v>857</v>
      </c>
      <c r="B859" s="4">
        <v>65537</v>
      </c>
      <c r="C859" s="13" t="s">
        <v>315</v>
      </c>
      <c r="D859" s="13" t="s">
        <v>164</v>
      </c>
      <c r="E859" s="4" t="s">
        <v>145</v>
      </c>
      <c r="F859" s="4">
        <v>15810</v>
      </c>
      <c r="G859" s="13" t="str">
        <f>VLOOKUP(F859,Sheet1!A:B,2,0)</f>
        <v>Logistics và chuỗi cung ứng</v>
      </c>
      <c r="H859" s="14" t="s">
        <v>1666</v>
      </c>
    </row>
    <row r="860" spans="1:8" x14ac:dyDescent="0.2">
      <c r="A860" s="4">
        <v>858</v>
      </c>
      <c r="B860" s="4">
        <v>65537</v>
      </c>
      <c r="C860" s="13" t="s">
        <v>315</v>
      </c>
      <c r="D860" s="13" t="s">
        <v>164</v>
      </c>
      <c r="E860" s="4" t="s">
        <v>145</v>
      </c>
      <c r="F860" s="4">
        <v>15809</v>
      </c>
      <c r="G860" s="13" t="str">
        <f>VLOOKUP(F860,Sheet1!A:B,2,0)</f>
        <v>Kinh doanh dịch vụ logistics</v>
      </c>
      <c r="H860" s="14" t="s">
        <v>1666</v>
      </c>
    </row>
    <row r="861" spans="1:8" x14ac:dyDescent="0.2">
      <c r="A861" s="4">
        <v>859</v>
      </c>
      <c r="B861" s="4">
        <v>65537</v>
      </c>
      <c r="C861" s="13" t="s">
        <v>315</v>
      </c>
      <c r="D861" s="13" t="s">
        <v>164</v>
      </c>
      <c r="E861" s="4" t="s">
        <v>145</v>
      </c>
      <c r="F861" s="4">
        <v>15114</v>
      </c>
      <c r="G861" s="13" t="str">
        <f>VLOOKUP(F861,Sheet1!A:B,2,0)</f>
        <v>Kinh tế học</v>
      </c>
      <c r="H861" s="14" t="s">
        <v>1666</v>
      </c>
    </row>
    <row r="862" spans="1:8" x14ac:dyDescent="0.2">
      <c r="A862" s="4">
        <v>860</v>
      </c>
      <c r="B862" s="4">
        <v>65542</v>
      </c>
      <c r="C862" s="13" t="s">
        <v>596</v>
      </c>
      <c r="D862" s="13" t="s">
        <v>54</v>
      </c>
      <c r="E862" s="4" t="s">
        <v>145</v>
      </c>
      <c r="F862" s="4">
        <v>15843</v>
      </c>
      <c r="G862" s="13" t="str">
        <f>VLOOKUP(F862,Sheet1!A:B,2,0)</f>
        <v>Thực tập tốt nghiệp LQC</v>
      </c>
      <c r="H862" s="14" t="s">
        <v>1771</v>
      </c>
    </row>
    <row r="863" spans="1:8" x14ac:dyDescent="0.2">
      <c r="A863" s="4">
        <v>861</v>
      </c>
      <c r="B863" s="4">
        <v>65542</v>
      </c>
      <c r="C863" s="13" t="s">
        <v>596</v>
      </c>
      <c r="D863" s="13" t="s">
        <v>54</v>
      </c>
      <c r="E863" s="4" t="s">
        <v>145</v>
      </c>
      <c r="F863" s="4">
        <v>28103</v>
      </c>
      <c r="G863" s="13" t="str">
        <f>VLOOKUP(F863,Sheet1!A:B,2,0)</f>
        <v>Thị trường chứng khoán</v>
      </c>
      <c r="H863" s="14" t="s">
        <v>1200</v>
      </c>
    </row>
    <row r="864" spans="1:8" x14ac:dyDescent="0.2">
      <c r="A864" s="4">
        <v>862</v>
      </c>
      <c r="B864" s="4">
        <v>65586</v>
      </c>
      <c r="C864" s="13" t="s">
        <v>1570</v>
      </c>
      <c r="D864" s="13" t="s">
        <v>21</v>
      </c>
      <c r="E864" s="4" t="s">
        <v>398</v>
      </c>
      <c r="F864" s="4">
        <v>22347</v>
      </c>
      <c r="G864" s="13" t="str">
        <f>VLOOKUP(F864,Sheet1!A:B,2,0)</f>
        <v>Máy nâng chuyển</v>
      </c>
      <c r="H864" s="14" t="s">
        <v>1200</v>
      </c>
    </row>
    <row r="865" spans="1:8" x14ac:dyDescent="0.2">
      <c r="A865" s="4">
        <v>863</v>
      </c>
      <c r="B865" s="4">
        <v>65613</v>
      </c>
      <c r="C865" s="13" t="s">
        <v>1869</v>
      </c>
      <c r="D865" s="13" t="s">
        <v>77</v>
      </c>
      <c r="E865" s="4" t="s">
        <v>398</v>
      </c>
      <c r="F865" s="4">
        <v>15114</v>
      </c>
      <c r="G865" s="13" t="str">
        <f>VLOOKUP(F865,Sheet1!A:B,2,0)</f>
        <v>Kinh tế học</v>
      </c>
      <c r="H865" s="14" t="s">
        <v>1666</v>
      </c>
    </row>
    <row r="866" spans="1:8" x14ac:dyDescent="0.2">
      <c r="A866" s="4">
        <v>864</v>
      </c>
      <c r="B866" s="4">
        <v>65628</v>
      </c>
      <c r="C866" s="13" t="s">
        <v>1849</v>
      </c>
      <c r="D866" s="13" t="s">
        <v>9</v>
      </c>
      <c r="E866" s="4" t="s">
        <v>538</v>
      </c>
      <c r="F866" s="4" t="s">
        <v>1761</v>
      </c>
      <c r="G866" s="13" t="str">
        <f>VLOOKUP(F866,Sheet1!A:B,2,0)</f>
        <v>Kinh doanh cảng biển</v>
      </c>
      <c r="H866" s="14" t="s">
        <v>1201</v>
      </c>
    </row>
    <row r="867" spans="1:8" x14ac:dyDescent="0.2">
      <c r="A867" s="4">
        <v>865</v>
      </c>
      <c r="B867" s="4">
        <v>65628</v>
      </c>
      <c r="C867" s="13" t="s">
        <v>1849</v>
      </c>
      <c r="D867" s="13" t="s">
        <v>9</v>
      </c>
      <c r="E867" s="4" t="s">
        <v>538</v>
      </c>
      <c r="F867" s="4" t="s">
        <v>1762</v>
      </c>
      <c r="G867" s="13" t="str">
        <f>VLOOKUP(F867,Sheet1!A:B,2,0)</f>
        <v>Kinh doanh vận tải biển</v>
      </c>
      <c r="H867" s="14" t="s">
        <v>1201</v>
      </c>
    </row>
    <row r="868" spans="1:8" x14ac:dyDescent="0.2">
      <c r="A868" s="4">
        <v>866</v>
      </c>
      <c r="B868" s="4">
        <v>65628</v>
      </c>
      <c r="C868" s="13" t="s">
        <v>1849</v>
      </c>
      <c r="D868" s="13" t="s">
        <v>9</v>
      </c>
      <c r="E868" s="4" t="s">
        <v>538</v>
      </c>
      <c r="F868" s="4">
        <v>10</v>
      </c>
      <c r="G868" s="13" t="str">
        <f>VLOOKUP(F868,Sheet1!A:B,2,0)</f>
        <v>Phí làm bằng tốt nghiệp</v>
      </c>
      <c r="H868" s="14" t="s">
        <v>1678</v>
      </c>
    </row>
    <row r="869" spans="1:8" x14ac:dyDescent="0.2">
      <c r="A869" s="4">
        <v>867</v>
      </c>
      <c r="B869" s="4">
        <v>65628</v>
      </c>
      <c r="C869" s="13" t="s">
        <v>1849</v>
      </c>
      <c r="D869" s="13" t="s">
        <v>9</v>
      </c>
      <c r="E869" s="4" t="s">
        <v>538</v>
      </c>
      <c r="F869" s="4" t="s">
        <v>1713</v>
      </c>
      <c r="G869" s="13" t="str">
        <f>VLOOKUP(F869,Sheet1!A:B,2,0)</f>
        <v>Kinh tế học</v>
      </c>
      <c r="H869" s="14" t="s">
        <v>1201</v>
      </c>
    </row>
    <row r="870" spans="1:8" x14ac:dyDescent="0.2">
      <c r="A870" s="4">
        <v>868</v>
      </c>
      <c r="B870" s="4">
        <v>65635</v>
      </c>
      <c r="C870" s="13" t="s">
        <v>1533</v>
      </c>
      <c r="D870" s="13" t="s">
        <v>54</v>
      </c>
      <c r="E870" s="4" t="s">
        <v>538</v>
      </c>
      <c r="F870" s="4">
        <v>10</v>
      </c>
      <c r="G870" s="13" t="str">
        <f>VLOOKUP(F870,Sheet1!A:B,2,0)</f>
        <v>Phí làm bằng tốt nghiệp</v>
      </c>
      <c r="H870" s="14" t="s">
        <v>1678</v>
      </c>
    </row>
    <row r="871" spans="1:8" x14ac:dyDescent="0.2">
      <c r="A871" s="4">
        <v>869</v>
      </c>
      <c r="B871" s="4">
        <v>65637</v>
      </c>
      <c r="C871" s="13" t="s">
        <v>1870</v>
      </c>
      <c r="D871" s="13" t="s">
        <v>55</v>
      </c>
      <c r="E871" s="4" t="s">
        <v>538</v>
      </c>
      <c r="F871" s="4" t="s">
        <v>1713</v>
      </c>
      <c r="G871" s="13" t="str">
        <f>VLOOKUP(F871,Sheet1!A:B,2,0)</f>
        <v>Kinh tế học</v>
      </c>
      <c r="H871" s="14" t="s">
        <v>1200</v>
      </c>
    </row>
    <row r="872" spans="1:8" x14ac:dyDescent="0.2">
      <c r="A872" s="4">
        <v>870</v>
      </c>
      <c r="B872" s="4">
        <v>65638</v>
      </c>
      <c r="C872" s="13" t="s">
        <v>44</v>
      </c>
      <c r="D872" s="13" t="s">
        <v>57</v>
      </c>
      <c r="E872" s="4" t="s">
        <v>538</v>
      </c>
      <c r="F872" s="4" t="s">
        <v>1761</v>
      </c>
      <c r="G872" s="13" t="str">
        <f>VLOOKUP(F872,Sheet1!A:B,2,0)</f>
        <v>Kinh doanh cảng biển</v>
      </c>
      <c r="H872" s="14" t="s">
        <v>1201</v>
      </c>
    </row>
    <row r="873" spans="1:8" x14ac:dyDescent="0.2">
      <c r="A873" s="4">
        <v>871</v>
      </c>
      <c r="B873" s="4">
        <v>65638</v>
      </c>
      <c r="C873" s="13" t="s">
        <v>44</v>
      </c>
      <c r="D873" s="13" t="s">
        <v>57</v>
      </c>
      <c r="E873" s="4" t="s">
        <v>538</v>
      </c>
      <c r="F873" s="4" t="s">
        <v>1713</v>
      </c>
      <c r="G873" s="13" t="str">
        <f>VLOOKUP(F873,Sheet1!A:B,2,0)</f>
        <v>Kinh tế học</v>
      </c>
      <c r="H873" s="14" t="s">
        <v>1679</v>
      </c>
    </row>
    <row r="874" spans="1:8" x14ac:dyDescent="0.2">
      <c r="A874" s="4">
        <v>872</v>
      </c>
      <c r="B874" s="4">
        <v>65638</v>
      </c>
      <c r="C874" s="13" t="s">
        <v>44</v>
      </c>
      <c r="D874" s="13" t="s">
        <v>57</v>
      </c>
      <c r="E874" s="4" t="s">
        <v>538</v>
      </c>
      <c r="F874" s="4" t="s">
        <v>1762</v>
      </c>
      <c r="G874" s="13" t="str">
        <f>VLOOKUP(F874,Sheet1!A:B,2,0)</f>
        <v>Kinh doanh vận tải biển</v>
      </c>
      <c r="H874" s="14" t="s">
        <v>1201</v>
      </c>
    </row>
    <row r="875" spans="1:8" x14ac:dyDescent="0.2">
      <c r="A875" s="4">
        <v>873</v>
      </c>
      <c r="B875" s="4">
        <v>65638</v>
      </c>
      <c r="C875" s="13" t="s">
        <v>44</v>
      </c>
      <c r="D875" s="13" t="s">
        <v>57</v>
      </c>
      <c r="E875" s="4" t="s">
        <v>538</v>
      </c>
      <c r="F875" s="4" t="s">
        <v>1780</v>
      </c>
      <c r="G875" s="13" t="str">
        <f>VLOOKUP(F875,Sheet1!A:B,2,0)</f>
        <v>Quản trị doanh nghiệp</v>
      </c>
      <c r="H875" s="14" t="s">
        <v>1200</v>
      </c>
    </row>
    <row r="876" spans="1:8" x14ac:dyDescent="0.2">
      <c r="A876" s="4">
        <v>874</v>
      </c>
      <c r="B876" s="4">
        <v>65640</v>
      </c>
      <c r="C876" s="13" t="s">
        <v>420</v>
      </c>
      <c r="D876" s="13" t="s">
        <v>57</v>
      </c>
      <c r="E876" s="4" t="s">
        <v>538</v>
      </c>
      <c r="F876" s="4" t="s">
        <v>1713</v>
      </c>
      <c r="G876" s="13" t="str">
        <f>VLOOKUP(F876,Sheet1!A:B,2,0)</f>
        <v>Kinh tế học</v>
      </c>
      <c r="H876" s="14" t="s">
        <v>1200</v>
      </c>
    </row>
    <row r="877" spans="1:8" x14ac:dyDescent="0.2">
      <c r="A877" s="4">
        <v>875</v>
      </c>
      <c r="B877" s="4">
        <v>65651</v>
      </c>
      <c r="C877" s="13" t="s">
        <v>1859</v>
      </c>
      <c r="D877" s="13" t="s">
        <v>17</v>
      </c>
      <c r="E877" s="4" t="s">
        <v>538</v>
      </c>
      <c r="F877" s="4" t="s">
        <v>1871</v>
      </c>
      <c r="G877" s="13" t="str">
        <f>VLOOKUP(F877,Sheet1!A:B,2,0)</f>
        <v>Tin học văn phòng</v>
      </c>
      <c r="H877" s="14" t="s">
        <v>1200</v>
      </c>
    </row>
    <row r="878" spans="1:8" x14ac:dyDescent="0.2">
      <c r="A878" s="4">
        <v>876</v>
      </c>
      <c r="B878" s="4">
        <v>65652</v>
      </c>
      <c r="C878" s="13" t="s">
        <v>156</v>
      </c>
      <c r="D878" s="13" t="s">
        <v>71</v>
      </c>
      <c r="E878" s="4" t="s">
        <v>538</v>
      </c>
      <c r="F878" s="4" t="s">
        <v>1785</v>
      </c>
      <c r="G878" s="13" t="str">
        <f>VLOOKUP(F878,Sheet1!A:B,2,0)</f>
        <v>Kinh tế lượng</v>
      </c>
      <c r="H878" s="14" t="s">
        <v>1200</v>
      </c>
    </row>
    <row r="879" spans="1:8" x14ac:dyDescent="0.2">
      <c r="A879" s="4">
        <v>877</v>
      </c>
      <c r="B879" s="4">
        <v>65661</v>
      </c>
      <c r="C879" s="13" t="s">
        <v>1872</v>
      </c>
      <c r="D879" s="13" t="s">
        <v>16</v>
      </c>
      <c r="E879" s="4" t="s">
        <v>538</v>
      </c>
      <c r="F879" s="4">
        <v>10</v>
      </c>
      <c r="G879" s="13" t="str">
        <f>VLOOKUP(F879,Sheet1!A:B,2,0)</f>
        <v>Phí làm bằng tốt nghiệp</v>
      </c>
      <c r="H879" s="14" t="s">
        <v>1678</v>
      </c>
    </row>
    <row r="880" spans="1:8" x14ac:dyDescent="0.2">
      <c r="A880" s="4">
        <v>878</v>
      </c>
      <c r="B880" s="4">
        <v>65666</v>
      </c>
      <c r="C880" s="13" t="s">
        <v>1873</v>
      </c>
      <c r="D880" s="13" t="s">
        <v>10</v>
      </c>
      <c r="E880" s="4" t="s">
        <v>538</v>
      </c>
      <c r="F880" s="4" t="s">
        <v>1713</v>
      </c>
      <c r="G880" s="13" t="str">
        <f>VLOOKUP(F880,Sheet1!A:B,2,0)</f>
        <v>Kinh tế học</v>
      </c>
      <c r="H880" s="14" t="s">
        <v>1200</v>
      </c>
    </row>
    <row r="881" spans="1:8" x14ac:dyDescent="0.2">
      <c r="A881" s="4">
        <v>879</v>
      </c>
      <c r="B881" s="4">
        <v>65668</v>
      </c>
      <c r="C881" s="13" t="s">
        <v>1521</v>
      </c>
      <c r="D881" s="13" t="s">
        <v>21</v>
      </c>
      <c r="E881" s="4" t="s">
        <v>538</v>
      </c>
      <c r="F881" s="4">
        <v>10</v>
      </c>
      <c r="G881" s="13" t="str">
        <f>VLOOKUP(F881,Sheet1!A:B,2,0)</f>
        <v>Phí làm bằng tốt nghiệp</v>
      </c>
      <c r="H881" s="14" t="s">
        <v>1678</v>
      </c>
    </row>
    <row r="882" spans="1:8" x14ac:dyDescent="0.2">
      <c r="A882" s="4">
        <v>880</v>
      </c>
      <c r="B882" s="4">
        <v>65669</v>
      </c>
      <c r="C882" s="13" t="s">
        <v>1564</v>
      </c>
      <c r="D882" s="13" t="s">
        <v>511</v>
      </c>
      <c r="E882" s="4" t="s">
        <v>538</v>
      </c>
      <c r="F882" s="4">
        <v>10</v>
      </c>
      <c r="G882" s="13" t="str">
        <f>VLOOKUP(F882,Sheet1!A:B,2,0)</f>
        <v>Phí làm bằng tốt nghiệp</v>
      </c>
      <c r="H882" s="14" t="s">
        <v>1678</v>
      </c>
    </row>
    <row r="883" spans="1:8" x14ac:dyDescent="0.2">
      <c r="A883" s="4">
        <v>881</v>
      </c>
      <c r="B883" s="4">
        <v>65669</v>
      </c>
      <c r="C883" s="13" t="s">
        <v>1564</v>
      </c>
      <c r="D883" s="13" t="s">
        <v>511</v>
      </c>
      <c r="E883" s="4" t="s">
        <v>538</v>
      </c>
      <c r="F883" s="4">
        <v>11</v>
      </c>
      <c r="G883" s="13" t="str">
        <f>VLOOKUP(F883,Sheet1!A:B,2,0)</f>
        <v>Dự lễ trao bằng</v>
      </c>
      <c r="H883" s="14" t="s">
        <v>1678</v>
      </c>
    </row>
    <row r="884" spans="1:8" x14ac:dyDescent="0.2">
      <c r="A884" s="4">
        <v>882</v>
      </c>
      <c r="B884" s="4">
        <v>65671</v>
      </c>
      <c r="C884" s="13" t="s">
        <v>169</v>
      </c>
      <c r="D884" s="13" t="s">
        <v>55</v>
      </c>
      <c r="E884" s="4" t="s">
        <v>538</v>
      </c>
      <c r="F884" s="4" t="s">
        <v>1713</v>
      </c>
      <c r="G884" s="13" t="str">
        <f>VLOOKUP(F884,Sheet1!A:B,2,0)</f>
        <v>Kinh tế học</v>
      </c>
      <c r="H884" s="14" t="s">
        <v>1200</v>
      </c>
    </row>
    <row r="885" spans="1:8" x14ac:dyDescent="0.2">
      <c r="A885" s="4">
        <v>883</v>
      </c>
      <c r="B885" s="4">
        <v>65672</v>
      </c>
      <c r="C885" s="13" t="s">
        <v>535</v>
      </c>
      <c r="D885" s="13" t="s">
        <v>399</v>
      </c>
      <c r="E885" s="4" t="s">
        <v>538</v>
      </c>
      <c r="F885" s="4" t="s">
        <v>1713</v>
      </c>
      <c r="G885" s="13" t="str">
        <f>VLOOKUP(F885,Sheet1!A:B,2,0)</f>
        <v>Kinh tế học</v>
      </c>
      <c r="H885" s="14" t="s">
        <v>1679</v>
      </c>
    </row>
    <row r="886" spans="1:8" x14ac:dyDescent="0.2">
      <c r="A886" s="4">
        <v>884</v>
      </c>
      <c r="B886" s="4">
        <v>65685</v>
      </c>
      <c r="C886" s="13" t="s">
        <v>1874</v>
      </c>
      <c r="D886" s="13" t="s">
        <v>673</v>
      </c>
      <c r="E886" s="4" t="s">
        <v>538</v>
      </c>
      <c r="F886" s="4">
        <v>10</v>
      </c>
      <c r="G886" s="13" t="str">
        <f>VLOOKUP(F886,Sheet1!A:B,2,0)</f>
        <v>Phí làm bằng tốt nghiệp</v>
      </c>
      <c r="H886" s="14" t="s">
        <v>1678</v>
      </c>
    </row>
    <row r="887" spans="1:8" x14ac:dyDescent="0.2">
      <c r="A887" s="4">
        <v>885</v>
      </c>
      <c r="B887" s="4">
        <v>65695</v>
      </c>
      <c r="C887" s="13" t="s">
        <v>1875</v>
      </c>
      <c r="D887" s="13" t="s">
        <v>16</v>
      </c>
      <c r="E887" s="4" t="s">
        <v>538</v>
      </c>
      <c r="F887" s="4">
        <v>10</v>
      </c>
      <c r="G887" s="13" t="str">
        <f>VLOOKUP(F887,Sheet1!A:B,2,0)</f>
        <v>Phí làm bằng tốt nghiệp</v>
      </c>
      <c r="H887" s="14" t="s">
        <v>1678</v>
      </c>
    </row>
    <row r="888" spans="1:8" x14ac:dyDescent="0.2">
      <c r="A888" s="4">
        <v>886</v>
      </c>
      <c r="B888" s="4">
        <v>65723</v>
      </c>
      <c r="C888" s="13" t="s">
        <v>469</v>
      </c>
      <c r="D888" s="13" t="s">
        <v>71</v>
      </c>
      <c r="E888" s="4" t="s">
        <v>538</v>
      </c>
      <c r="F888" s="4" t="s">
        <v>1713</v>
      </c>
      <c r="G888" s="13" t="str">
        <f>VLOOKUP(F888,Sheet1!A:B,2,0)</f>
        <v>Kinh tế học</v>
      </c>
      <c r="H888" s="14" t="s">
        <v>1200</v>
      </c>
    </row>
    <row r="889" spans="1:8" x14ac:dyDescent="0.2">
      <c r="A889" s="4">
        <v>887</v>
      </c>
      <c r="B889" s="4">
        <v>65727</v>
      </c>
      <c r="C889" s="13" t="s">
        <v>1876</v>
      </c>
      <c r="D889" s="13" t="s">
        <v>77</v>
      </c>
      <c r="E889" s="4" t="s">
        <v>538</v>
      </c>
      <c r="F889" s="4" t="s">
        <v>1761</v>
      </c>
      <c r="G889" s="13" t="str">
        <f>VLOOKUP(F889,Sheet1!A:B,2,0)</f>
        <v>Kinh doanh cảng biển</v>
      </c>
      <c r="H889" s="14" t="s">
        <v>1201</v>
      </c>
    </row>
    <row r="890" spans="1:8" x14ac:dyDescent="0.2">
      <c r="A890" s="4">
        <v>888</v>
      </c>
      <c r="B890" s="4">
        <v>65727</v>
      </c>
      <c r="C890" s="13" t="s">
        <v>1876</v>
      </c>
      <c r="D890" s="13" t="s">
        <v>77</v>
      </c>
      <c r="E890" s="4" t="s">
        <v>538</v>
      </c>
      <c r="F890" s="4" t="s">
        <v>1762</v>
      </c>
      <c r="G890" s="13" t="str">
        <f>VLOOKUP(F890,Sheet1!A:B,2,0)</f>
        <v>Kinh doanh vận tải biển</v>
      </c>
      <c r="H890" s="14" t="s">
        <v>1201</v>
      </c>
    </row>
    <row r="891" spans="1:8" x14ac:dyDescent="0.2">
      <c r="A891" s="4">
        <v>889</v>
      </c>
      <c r="B891" s="4">
        <v>65727</v>
      </c>
      <c r="C891" s="13" t="s">
        <v>1876</v>
      </c>
      <c r="D891" s="13" t="s">
        <v>77</v>
      </c>
      <c r="E891" s="4" t="s">
        <v>538</v>
      </c>
      <c r="F891" s="4">
        <v>10</v>
      </c>
      <c r="G891" s="13" t="str">
        <f>VLOOKUP(F891,Sheet1!A:B,2,0)</f>
        <v>Phí làm bằng tốt nghiệp</v>
      </c>
      <c r="H891" s="14" t="s">
        <v>1678</v>
      </c>
    </row>
    <row r="892" spans="1:8" x14ac:dyDescent="0.2">
      <c r="A892" s="4">
        <v>890</v>
      </c>
      <c r="B892" s="4">
        <v>65727</v>
      </c>
      <c r="C892" s="13" t="s">
        <v>1876</v>
      </c>
      <c r="D892" s="13" t="s">
        <v>77</v>
      </c>
      <c r="E892" s="4" t="s">
        <v>538</v>
      </c>
      <c r="F892" s="4" t="s">
        <v>1713</v>
      </c>
      <c r="G892" s="13" t="str">
        <f>VLOOKUP(F892,Sheet1!A:B,2,0)</f>
        <v>Kinh tế học</v>
      </c>
      <c r="H892" s="14" t="s">
        <v>1201</v>
      </c>
    </row>
    <row r="893" spans="1:8" x14ac:dyDescent="0.2">
      <c r="A893" s="4">
        <v>891</v>
      </c>
      <c r="B893" s="4">
        <v>65731</v>
      </c>
      <c r="C893" s="13" t="s">
        <v>1617</v>
      </c>
      <c r="D893" s="13" t="s">
        <v>142</v>
      </c>
      <c r="E893" s="4" t="s">
        <v>538</v>
      </c>
      <c r="F893" s="4" t="s">
        <v>1761</v>
      </c>
      <c r="G893" s="13" t="str">
        <f>VLOOKUP(F893,Sheet1!A:B,2,0)</f>
        <v>Kinh doanh cảng biển</v>
      </c>
      <c r="H893" s="14" t="s">
        <v>1201</v>
      </c>
    </row>
    <row r="894" spans="1:8" x14ac:dyDescent="0.2">
      <c r="A894" s="4">
        <v>892</v>
      </c>
      <c r="B894" s="4">
        <v>65731</v>
      </c>
      <c r="C894" s="13" t="s">
        <v>1617</v>
      </c>
      <c r="D894" s="13" t="s">
        <v>142</v>
      </c>
      <c r="E894" s="4" t="s">
        <v>538</v>
      </c>
      <c r="F894" s="4" t="s">
        <v>1713</v>
      </c>
      <c r="G894" s="13" t="str">
        <f>VLOOKUP(F894,Sheet1!A:B,2,0)</f>
        <v>Kinh tế học</v>
      </c>
      <c r="H894" s="14" t="s">
        <v>1679</v>
      </c>
    </row>
    <row r="895" spans="1:8" x14ac:dyDescent="0.2">
      <c r="A895" s="4">
        <v>893</v>
      </c>
      <c r="B895" s="4">
        <v>65731</v>
      </c>
      <c r="C895" s="13" t="s">
        <v>1617</v>
      </c>
      <c r="D895" s="13" t="s">
        <v>142</v>
      </c>
      <c r="E895" s="4" t="s">
        <v>538</v>
      </c>
      <c r="F895" s="4" t="s">
        <v>1762</v>
      </c>
      <c r="G895" s="13" t="str">
        <f>VLOOKUP(F895,Sheet1!A:B,2,0)</f>
        <v>Kinh doanh vận tải biển</v>
      </c>
      <c r="H895" s="14" t="s">
        <v>1201</v>
      </c>
    </row>
    <row r="896" spans="1:8" x14ac:dyDescent="0.2">
      <c r="A896" s="4">
        <v>894</v>
      </c>
      <c r="B896" s="4">
        <v>65733</v>
      </c>
      <c r="C896" s="13" t="s">
        <v>1877</v>
      </c>
      <c r="D896" s="13" t="s">
        <v>16</v>
      </c>
      <c r="E896" s="4" t="s">
        <v>538</v>
      </c>
      <c r="F896" s="4" t="s">
        <v>1761</v>
      </c>
      <c r="G896" s="13" t="str">
        <f>VLOOKUP(F896,Sheet1!A:B,2,0)</f>
        <v>Kinh doanh cảng biển</v>
      </c>
      <c r="H896" s="14" t="s">
        <v>1201</v>
      </c>
    </row>
    <row r="897" spans="1:8" x14ac:dyDescent="0.2">
      <c r="A897" s="4">
        <v>895</v>
      </c>
      <c r="B897" s="4">
        <v>65733</v>
      </c>
      <c r="C897" s="13" t="s">
        <v>1877</v>
      </c>
      <c r="D897" s="13" t="s">
        <v>16</v>
      </c>
      <c r="E897" s="4" t="s">
        <v>538</v>
      </c>
      <c r="F897" s="4" t="s">
        <v>1713</v>
      </c>
      <c r="G897" s="13" t="str">
        <f>VLOOKUP(F897,Sheet1!A:B,2,0)</f>
        <v>Kinh tế học</v>
      </c>
      <c r="H897" s="14" t="s">
        <v>1679</v>
      </c>
    </row>
    <row r="898" spans="1:8" x14ac:dyDescent="0.2">
      <c r="A898" s="4">
        <v>896</v>
      </c>
      <c r="B898" s="4">
        <v>65733</v>
      </c>
      <c r="C898" s="13" t="s">
        <v>1877</v>
      </c>
      <c r="D898" s="13" t="s">
        <v>16</v>
      </c>
      <c r="E898" s="4" t="s">
        <v>538</v>
      </c>
      <c r="F898" s="4" t="s">
        <v>1762</v>
      </c>
      <c r="G898" s="13" t="str">
        <f>VLOOKUP(F898,Sheet1!A:B,2,0)</f>
        <v>Kinh doanh vận tải biển</v>
      </c>
      <c r="H898" s="14" t="s">
        <v>1201</v>
      </c>
    </row>
    <row r="899" spans="1:8" x14ac:dyDescent="0.2">
      <c r="A899" s="4">
        <v>897</v>
      </c>
      <c r="B899" s="4">
        <v>65733</v>
      </c>
      <c r="C899" s="13" t="s">
        <v>1877</v>
      </c>
      <c r="D899" s="13" t="s">
        <v>16</v>
      </c>
      <c r="E899" s="4" t="s">
        <v>538</v>
      </c>
      <c r="F899" s="4">
        <v>10</v>
      </c>
      <c r="G899" s="13" t="str">
        <f>VLOOKUP(F899,Sheet1!A:B,2,0)</f>
        <v>Phí làm bằng tốt nghiệp</v>
      </c>
      <c r="H899" s="14" t="s">
        <v>1678</v>
      </c>
    </row>
    <row r="900" spans="1:8" x14ac:dyDescent="0.2">
      <c r="A900" s="4">
        <v>898</v>
      </c>
      <c r="B900" s="4">
        <v>65747</v>
      </c>
      <c r="C900" s="13" t="s">
        <v>1258</v>
      </c>
      <c r="D900" s="13" t="s">
        <v>23</v>
      </c>
      <c r="E900" s="4" t="s">
        <v>656</v>
      </c>
      <c r="F900" s="4">
        <v>10</v>
      </c>
      <c r="G900" s="13" t="str">
        <f>VLOOKUP(F900,Sheet1!A:B,2,0)</f>
        <v>Phí làm bằng tốt nghiệp</v>
      </c>
      <c r="H900" s="14" t="s">
        <v>1678</v>
      </c>
    </row>
    <row r="901" spans="1:8" x14ac:dyDescent="0.2">
      <c r="A901" s="4">
        <v>899</v>
      </c>
      <c r="B901" s="4">
        <v>65772</v>
      </c>
      <c r="C901" s="13" t="s">
        <v>632</v>
      </c>
      <c r="D901" s="13" t="s">
        <v>9</v>
      </c>
      <c r="E901" s="4" t="s">
        <v>680</v>
      </c>
      <c r="F901" s="4" t="s">
        <v>387</v>
      </c>
      <c r="G901" s="13" t="str">
        <f>VLOOKUP(F901,Sheet1!A:B,2,0)</f>
        <v>Thương mại điện tử</v>
      </c>
      <c r="H901" s="14" t="s">
        <v>516</v>
      </c>
    </row>
    <row r="902" spans="1:8" x14ac:dyDescent="0.2">
      <c r="A902" s="4">
        <v>900</v>
      </c>
      <c r="B902" s="4">
        <v>65772</v>
      </c>
      <c r="C902" s="13" t="s">
        <v>632</v>
      </c>
      <c r="D902" s="13" t="s">
        <v>9</v>
      </c>
      <c r="E902" s="4" t="s">
        <v>680</v>
      </c>
      <c r="F902" s="4" t="s">
        <v>1779</v>
      </c>
      <c r="G902" s="13" t="str">
        <f>VLOOKUP(F902,Sheet1!A:B,2,0)</f>
        <v>Quan hệ kinh tế thế giới</v>
      </c>
      <c r="H902" s="14" t="s">
        <v>516</v>
      </c>
    </row>
    <row r="903" spans="1:8" x14ac:dyDescent="0.2">
      <c r="A903" s="4">
        <v>901</v>
      </c>
      <c r="B903" s="4">
        <v>65772</v>
      </c>
      <c r="C903" s="13" t="s">
        <v>632</v>
      </c>
      <c r="D903" s="13" t="s">
        <v>9</v>
      </c>
      <c r="E903" s="4" t="s">
        <v>680</v>
      </c>
      <c r="F903" s="4" t="s">
        <v>1878</v>
      </c>
      <c r="G903" s="13" t="str">
        <f>VLOOKUP(F903,Sheet1!A:B,2,0)</f>
        <v>Phân tích HĐKT ngành KTN</v>
      </c>
      <c r="H903" s="14" t="s">
        <v>516</v>
      </c>
    </row>
    <row r="904" spans="1:8" x14ac:dyDescent="0.2">
      <c r="A904" s="4">
        <v>902</v>
      </c>
      <c r="B904" s="4">
        <v>65772</v>
      </c>
      <c r="C904" s="13" t="s">
        <v>632</v>
      </c>
      <c r="D904" s="13" t="s">
        <v>9</v>
      </c>
      <c r="E904" s="4" t="s">
        <v>680</v>
      </c>
      <c r="F904" s="4" t="s">
        <v>1879</v>
      </c>
      <c r="G904" s="13" t="str">
        <f>VLOOKUP(F904,Sheet1!A:B,2,0)</f>
        <v>Kỹ thuật nghiệp vụ ngoại thương</v>
      </c>
      <c r="H904" s="14" t="s">
        <v>516</v>
      </c>
    </row>
    <row r="905" spans="1:8" x14ac:dyDescent="0.2">
      <c r="A905" s="4">
        <v>903</v>
      </c>
      <c r="B905" s="4">
        <v>65794</v>
      </c>
      <c r="C905" s="13" t="s">
        <v>48</v>
      </c>
      <c r="D905" s="13" t="s">
        <v>47</v>
      </c>
      <c r="E905" s="4" t="s">
        <v>656</v>
      </c>
      <c r="F905" s="4">
        <v>10</v>
      </c>
      <c r="G905" s="13" t="str">
        <f>VLOOKUP(F905,Sheet1!A:B,2,0)</f>
        <v>Phí làm bằng tốt nghiệp</v>
      </c>
      <c r="H905" s="14" t="s">
        <v>1678</v>
      </c>
    </row>
    <row r="906" spans="1:8" x14ac:dyDescent="0.2">
      <c r="A906" s="4">
        <v>904</v>
      </c>
      <c r="B906" s="4">
        <v>65798</v>
      </c>
      <c r="C906" s="13" t="s">
        <v>109</v>
      </c>
      <c r="D906" s="13" t="s">
        <v>71</v>
      </c>
      <c r="E906" s="4" t="s">
        <v>656</v>
      </c>
      <c r="F906" s="4" t="s">
        <v>1712</v>
      </c>
      <c r="G906" s="13" t="str">
        <f>VLOOKUP(F906,Sheet1!A:B,2,0)</f>
        <v>Kế hoạch kinh doanh quốc tế</v>
      </c>
      <c r="H906" s="14" t="s">
        <v>1201</v>
      </c>
    </row>
    <row r="907" spans="1:8" x14ac:dyDescent="0.2">
      <c r="A907" s="4">
        <v>905</v>
      </c>
      <c r="B907" s="4">
        <v>65798</v>
      </c>
      <c r="C907" s="13" t="s">
        <v>109</v>
      </c>
      <c r="D907" s="13" t="s">
        <v>71</v>
      </c>
      <c r="E907" s="4" t="s">
        <v>656</v>
      </c>
      <c r="F907" s="4" t="s">
        <v>1713</v>
      </c>
      <c r="G907" s="13" t="str">
        <f>VLOOKUP(F907,Sheet1!A:B,2,0)</f>
        <v>Kinh tế học</v>
      </c>
      <c r="H907" s="14" t="s">
        <v>1201</v>
      </c>
    </row>
    <row r="908" spans="1:8" x14ac:dyDescent="0.2">
      <c r="A908" s="4">
        <v>906</v>
      </c>
      <c r="B908" s="4">
        <v>65805</v>
      </c>
      <c r="C908" s="13" t="s">
        <v>679</v>
      </c>
      <c r="D908" s="13" t="s">
        <v>29</v>
      </c>
      <c r="E908" s="4" t="s">
        <v>680</v>
      </c>
      <c r="F908" s="4" t="s">
        <v>1780</v>
      </c>
      <c r="G908" s="13" t="str">
        <f>VLOOKUP(F908,Sheet1!A:B,2,0)</f>
        <v>Quản trị doanh nghiệp</v>
      </c>
      <c r="H908" s="14" t="s">
        <v>1200</v>
      </c>
    </row>
    <row r="909" spans="1:8" x14ac:dyDescent="0.2">
      <c r="A909" s="4">
        <v>907</v>
      </c>
      <c r="B909" s="4">
        <v>65810</v>
      </c>
      <c r="C909" s="13" t="s">
        <v>1880</v>
      </c>
      <c r="D909" s="13" t="s">
        <v>91</v>
      </c>
      <c r="E909" s="4" t="s">
        <v>656</v>
      </c>
      <c r="F909" s="4" t="s">
        <v>1712</v>
      </c>
      <c r="G909" s="13" t="str">
        <f>VLOOKUP(F909,Sheet1!A:B,2,0)</f>
        <v>Kế hoạch kinh doanh quốc tế</v>
      </c>
      <c r="H909" s="14" t="s">
        <v>1201</v>
      </c>
    </row>
    <row r="910" spans="1:8" x14ac:dyDescent="0.2">
      <c r="A910" s="4">
        <v>908</v>
      </c>
      <c r="B910" s="4">
        <v>65810</v>
      </c>
      <c r="C910" s="13" t="s">
        <v>1880</v>
      </c>
      <c r="D910" s="13" t="s">
        <v>91</v>
      </c>
      <c r="E910" s="4" t="s">
        <v>656</v>
      </c>
      <c r="F910" s="4" t="s">
        <v>1713</v>
      </c>
      <c r="G910" s="13" t="str">
        <f>VLOOKUP(F910,Sheet1!A:B,2,0)</f>
        <v>Kinh tế học</v>
      </c>
      <c r="H910" s="14" t="s">
        <v>1201</v>
      </c>
    </row>
    <row r="911" spans="1:8" x14ac:dyDescent="0.2">
      <c r="A911" s="4">
        <v>909</v>
      </c>
      <c r="B911" s="4">
        <v>65810</v>
      </c>
      <c r="C911" s="13" t="s">
        <v>1880</v>
      </c>
      <c r="D911" s="13" t="s">
        <v>91</v>
      </c>
      <c r="E911" s="4" t="s">
        <v>656</v>
      </c>
      <c r="F911" s="4" t="s">
        <v>1714</v>
      </c>
      <c r="G911" s="13" t="str">
        <f>VLOOKUP(F911,Sheet1!A:B,2,0)</f>
        <v>Môi trường kinh doanh quốc tế</v>
      </c>
      <c r="H911" s="14" t="s">
        <v>1201</v>
      </c>
    </row>
    <row r="912" spans="1:8" x14ac:dyDescent="0.2">
      <c r="A912" s="4">
        <v>910</v>
      </c>
      <c r="B912" s="4">
        <v>65835</v>
      </c>
      <c r="C912" s="13" t="s">
        <v>667</v>
      </c>
      <c r="D912" s="13" t="s">
        <v>45</v>
      </c>
      <c r="E912" s="4" t="s">
        <v>656</v>
      </c>
      <c r="F912" s="4" t="s">
        <v>1712</v>
      </c>
      <c r="G912" s="13" t="str">
        <f>VLOOKUP(F912,Sheet1!A:B,2,0)</f>
        <v>Kế hoạch kinh doanh quốc tế</v>
      </c>
      <c r="H912" s="14" t="s">
        <v>1201</v>
      </c>
    </row>
    <row r="913" spans="1:8" x14ac:dyDescent="0.2">
      <c r="A913" s="4">
        <v>911</v>
      </c>
      <c r="B913" s="4">
        <v>65835</v>
      </c>
      <c r="C913" s="13" t="s">
        <v>667</v>
      </c>
      <c r="D913" s="13" t="s">
        <v>45</v>
      </c>
      <c r="E913" s="4" t="s">
        <v>656</v>
      </c>
      <c r="F913" s="4">
        <v>10</v>
      </c>
      <c r="G913" s="13" t="str">
        <f>VLOOKUP(F913,Sheet1!A:B,2,0)</f>
        <v>Phí làm bằng tốt nghiệp</v>
      </c>
      <c r="H913" s="14" t="s">
        <v>1678</v>
      </c>
    </row>
    <row r="914" spans="1:8" x14ac:dyDescent="0.2">
      <c r="A914" s="4">
        <v>912</v>
      </c>
      <c r="B914" s="4">
        <v>65835</v>
      </c>
      <c r="C914" s="13" t="s">
        <v>667</v>
      </c>
      <c r="D914" s="13" t="s">
        <v>45</v>
      </c>
      <c r="E914" s="4" t="s">
        <v>656</v>
      </c>
      <c r="F914" s="4" t="s">
        <v>1713</v>
      </c>
      <c r="G914" s="13" t="str">
        <f>VLOOKUP(F914,Sheet1!A:B,2,0)</f>
        <v>Kinh tế học</v>
      </c>
      <c r="H914" s="14" t="s">
        <v>1201</v>
      </c>
    </row>
    <row r="915" spans="1:8" x14ac:dyDescent="0.2">
      <c r="A915" s="4">
        <v>913</v>
      </c>
      <c r="B915" s="4">
        <v>65835</v>
      </c>
      <c r="C915" s="13" t="s">
        <v>667</v>
      </c>
      <c r="D915" s="13" t="s">
        <v>45</v>
      </c>
      <c r="E915" s="4" t="s">
        <v>656</v>
      </c>
      <c r="F915" s="4" t="s">
        <v>1714</v>
      </c>
      <c r="G915" s="13" t="str">
        <f>VLOOKUP(F915,Sheet1!A:B,2,0)</f>
        <v>Môi trường kinh doanh quốc tế</v>
      </c>
      <c r="H915" s="14" t="s">
        <v>1201</v>
      </c>
    </row>
    <row r="916" spans="1:8" x14ac:dyDescent="0.2">
      <c r="A916" s="4">
        <v>914</v>
      </c>
      <c r="B916" s="4">
        <v>65836</v>
      </c>
      <c r="C916" s="13" t="s">
        <v>655</v>
      </c>
      <c r="D916" s="13" t="s">
        <v>45</v>
      </c>
      <c r="E916" s="4" t="s">
        <v>656</v>
      </c>
      <c r="F916" s="4" t="s">
        <v>1712</v>
      </c>
      <c r="G916" s="13" t="str">
        <f>VLOOKUP(F916,Sheet1!A:B,2,0)</f>
        <v>Kế hoạch kinh doanh quốc tế</v>
      </c>
      <c r="H916" s="14" t="s">
        <v>1666</v>
      </c>
    </row>
    <row r="917" spans="1:8" x14ac:dyDescent="0.2">
      <c r="A917" s="4">
        <v>915</v>
      </c>
      <c r="B917" s="4">
        <v>65836</v>
      </c>
      <c r="C917" s="13" t="s">
        <v>655</v>
      </c>
      <c r="D917" s="13" t="s">
        <v>45</v>
      </c>
      <c r="E917" s="4" t="s">
        <v>656</v>
      </c>
      <c r="F917" s="4">
        <v>11</v>
      </c>
      <c r="G917" s="13" t="str">
        <f>VLOOKUP(F917,Sheet1!A:B,2,0)</f>
        <v>Dự lễ trao bằng</v>
      </c>
      <c r="H917" s="14" t="s">
        <v>1666</v>
      </c>
    </row>
    <row r="918" spans="1:8" x14ac:dyDescent="0.2">
      <c r="A918" s="4">
        <v>916</v>
      </c>
      <c r="B918" s="4">
        <v>65836</v>
      </c>
      <c r="C918" s="13" t="s">
        <v>655</v>
      </c>
      <c r="D918" s="13" t="s">
        <v>45</v>
      </c>
      <c r="E918" s="4" t="s">
        <v>656</v>
      </c>
      <c r="F918" s="4" t="s">
        <v>1713</v>
      </c>
      <c r="G918" s="13" t="str">
        <f>VLOOKUP(F918,Sheet1!A:B,2,0)</f>
        <v>Kinh tế học</v>
      </c>
      <c r="H918" s="14" t="s">
        <v>1666</v>
      </c>
    </row>
    <row r="919" spans="1:8" x14ac:dyDescent="0.2">
      <c r="A919" s="4">
        <v>917</v>
      </c>
      <c r="B919" s="4">
        <v>65836</v>
      </c>
      <c r="C919" s="13" t="s">
        <v>655</v>
      </c>
      <c r="D919" s="13" t="s">
        <v>45</v>
      </c>
      <c r="E919" s="4" t="s">
        <v>656</v>
      </c>
      <c r="F919" s="4" t="s">
        <v>1714</v>
      </c>
      <c r="G919" s="13" t="str">
        <f>VLOOKUP(F919,Sheet1!A:B,2,0)</f>
        <v>Môi trường kinh doanh quốc tế</v>
      </c>
      <c r="H919" s="14" t="s">
        <v>1666</v>
      </c>
    </row>
    <row r="920" spans="1:8" x14ac:dyDescent="0.2">
      <c r="A920" s="4">
        <v>918</v>
      </c>
      <c r="B920" s="4">
        <v>65870</v>
      </c>
      <c r="C920" s="13" t="s">
        <v>135</v>
      </c>
      <c r="D920" s="13" t="s">
        <v>92</v>
      </c>
      <c r="E920" s="4" t="s">
        <v>310</v>
      </c>
      <c r="F920" s="4">
        <v>13254</v>
      </c>
      <c r="G920" s="13" t="str">
        <f>VLOOKUP(F920,Sheet1!A:B,2,0)</f>
        <v>Thiết kế mạch tích hợp cỡ lớn</v>
      </c>
      <c r="H920" s="14" t="s">
        <v>1200</v>
      </c>
    </row>
    <row r="921" spans="1:8" x14ac:dyDescent="0.2">
      <c r="A921" s="4">
        <v>919</v>
      </c>
      <c r="B921" s="4">
        <v>66023</v>
      </c>
      <c r="C921" s="13" t="s">
        <v>3994</v>
      </c>
      <c r="D921" s="13" t="s">
        <v>6</v>
      </c>
      <c r="E921" s="4" t="s">
        <v>568</v>
      </c>
      <c r="F921" s="4">
        <v>13183</v>
      </c>
      <c r="G921" s="13" t="str">
        <f>VLOOKUP(F921,Sheet1!A:B,2,0)</f>
        <v>Trạm phát điện tàu thuỷ 3</v>
      </c>
      <c r="H921" s="14" t="s">
        <v>3995</v>
      </c>
    </row>
    <row r="922" spans="1:8" x14ac:dyDescent="0.2">
      <c r="A922" s="4">
        <v>920</v>
      </c>
      <c r="B922" s="4">
        <v>66070</v>
      </c>
      <c r="C922" s="13" t="s">
        <v>112</v>
      </c>
      <c r="D922" s="13" t="s">
        <v>9</v>
      </c>
      <c r="E922" s="4" t="s">
        <v>159</v>
      </c>
      <c r="F922" s="4">
        <v>23116</v>
      </c>
      <c r="G922" s="13" t="str">
        <f>VLOOKUP(F922,Sheet1!A:B,2,0)</f>
        <v>Bố trí chung và kiến trúc tàu thủy</v>
      </c>
      <c r="H922" s="14" t="s">
        <v>1200</v>
      </c>
    </row>
    <row r="923" spans="1:8" x14ac:dyDescent="0.2">
      <c r="A923" s="4">
        <v>921</v>
      </c>
      <c r="B923" s="4">
        <v>66070</v>
      </c>
      <c r="C923" s="13" t="s">
        <v>112</v>
      </c>
      <c r="D923" s="13" t="s">
        <v>9</v>
      </c>
      <c r="E923" s="4" t="s">
        <v>159</v>
      </c>
      <c r="F923" s="4">
        <v>19301</v>
      </c>
      <c r="G923" s="13" t="str">
        <f>VLOOKUP(F923,Sheet1!A:B,2,0)</f>
        <v>Đường lối cách mạng của ĐCS VN</v>
      </c>
      <c r="H923" s="14" t="s">
        <v>1418</v>
      </c>
    </row>
    <row r="924" spans="1:8" x14ac:dyDescent="0.2">
      <c r="A924" s="4">
        <v>922</v>
      </c>
      <c r="B924" s="4">
        <v>66093</v>
      </c>
      <c r="C924" s="13" t="s">
        <v>110</v>
      </c>
      <c r="D924" s="13" t="s">
        <v>98</v>
      </c>
      <c r="E924" s="4" t="s">
        <v>159</v>
      </c>
      <c r="F924" s="4">
        <v>22623</v>
      </c>
      <c r="G924" s="13" t="str">
        <f>VLOOKUP(F924,Sheet1!A:B,2,0)</f>
        <v>Cơ sở thiết kế máy</v>
      </c>
      <c r="H924" s="14" t="s">
        <v>1200</v>
      </c>
    </row>
    <row r="925" spans="1:8" x14ac:dyDescent="0.2">
      <c r="A925" s="4">
        <v>923</v>
      </c>
      <c r="B925" s="4">
        <v>66098</v>
      </c>
      <c r="C925" s="13" t="s">
        <v>128</v>
      </c>
      <c r="D925" s="13" t="s">
        <v>9</v>
      </c>
      <c r="E925" s="4" t="s">
        <v>116</v>
      </c>
      <c r="F925" s="4">
        <v>12208</v>
      </c>
      <c r="G925" s="13" t="str">
        <f>VLOOKUP(F925,Sheet1!A:B,2,0)</f>
        <v>Hệ thống tự động</v>
      </c>
      <c r="H925" s="14" t="s">
        <v>1792</v>
      </c>
    </row>
    <row r="926" spans="1:8" x14ac:dyDescent="0.2">
      <c r="A926" s="4">
        <v>924</v>
      </c>
      <c r="B926" s="4">
        <v>66100</v>
      </c>
      <c r="C926" s="13" t="s">
        <v>490</v>
      </c>
      <c r="D926" s="13" t="s">
        <v>456</v>
      </c>
      <c r="E926" s="4" t="s">
        <v>610</v>
      </c>
      <c r="F926" s="4">
        <v>12326</v>
      </c>
      <c r="G926" s="13" t="str">
        <f>VLOOKUP(F926,Sheet1!A:B,2,0)</f>
        <v>Hệ động lực tàu thủy</v>
      </c>
      <c r="H926" s="14" t="s">
        <v>1882</v>
      </c>
    </row>
    <row r="927" spans="1:8" x14ac:dyDescent="0.2">
      <c r="A927" s="4">
        <v>925</v>
      </c>
      <c r="B927" s="4">
        <v>66104</v>
      </c>
      <c r="C927" s="13" t="s">
        <v>420</v>
      </c>
      <c r="D927" s="13" t="s">
        <v>62</v>
      </c>
      <c r="E927" s="4" t="s">
        <v>159</v>
      </c>
      <c r="F927" s="4">
        <v>12312</v>
      </c>
      <c r="G927" s="13" t="str">
        <f>VLOOKUP(F927,Sheet1!A:B,2,0)</f>
        <v>Tự động điều chỉnh và ĐKHT ĐLTT</v>
      </c>
      <c r="H927" s="14" t="s">
        <v>1327</v>
      </c>
    </row>
    <row r="928" spans="1:8" x14ac:dyDescent="0.2">
      <c r="A928" s="4">
        <v>926</v>
      </c>
      <c r="B928" s="4">
        <v>66111</v>
      </c>
      <c r="C928" s="13" t="s">
        <v>910</v>
      </c>
      <c r="D928" s="13" t="s">
        <v>43</v>
      </c>
      <c r="E928" s="4" t="s">
        <v>538</v>
      </c>
      <c r="F928" s="4" t="s">
        <v>1761</v>
      </c>
      <c r="G928" s="13" t="str">
        <f>VLOOKUP(F928,Sheet1!A:B,2,0)</f>
        <v>Kinh doanh cảng biển</v>
      </c>
      <c r="H928" s="14" t="s">
        <v>1201</v>
      </c>
    </row>
    <row r="929" spans="1:8" x14ac:dyDescent="0.2">
      <c r="A929" s="4">
        <v>927</v>
      </c>
      <c r="B929" s="4">
        <v>66115</v>
      </c>
      <c r="C929" s="13" t="s">
        <v>454</v>
      </c>
      <c r="D929" s="13" t="s">
        <v>1367</v>
      </c>
      <c r="E929" s="4" t="s">
        <v>159</v>
      </c>
      <c r="F929" s="4">
        <v>12310</v>
      </c>
      <c r="G929" s="13" t="str">
        <f>VLOOKUP(F929,Sheet1!A:B,2,0)</f>
        <v>Luật và công ước quốc tế trong đóng tàu</v>
      </c>
      <c r="H929" s="14" t="s">
        <v>1811</v>
      </c>
    </row>
    <row r="930" spans="1:8" x14ac:dyDescent="0.2">
      <c r="A930" s="4">
        <v>928</v>
      </c>
      <c r="B930" s="4">
        <v>66165</v>
      </c>
      <c r="C930" s="13" t="s">
        <v>118</v>
      </c>
      <c r="D930" s="13" t="s">
        <v>9</v>
      </c>
      <c r="E930" s="4" t="s">
        <v>161</v>
      </c>
      <c r="F930" s="4">
        <v>16514</v>
      </c>
      <c r="G930" s="13" t="str">
        <f>VLOOKUP(F930,Sheet1!A:B,2,0)</f>
        <v>Xây dựng cầu</v>
      </c>
      <c r="H930" s="14" t="s">
        <v>1709</v>
      </c>
    </row>
    <row r="931" spans="1:8" x14ac:dyDescent="0.2">
      <c r="A931" s="4">
        <v>929</v>
      </c>
      <c r="B931" s="4">
        <v>66165</v>
      </c>
      <c r="C931" s="13" t="s">
        <v>118</v>
      </c>
      <c r="D931" s="13" t="s">
        <v>9</v>
      </c>
      <c r="E931" s="4" t="s">
        <v>161</v>
      </c>
      <c r="F931" s="4">
        <v>16512</v>
      </c>
      <c r="G931" s="13" t="str">
        <f>VLOOKUP(F931,Sheet1!A:B,2,0)</f>
        <v>Khai thác và kiểm định cầu</v>
      </c>
      <c r="H931" s="14" t="s">
        <v>1709</v>
      </c>
    </row>
    <row r="932" spans="1:8" x14ac:dyDescent="0.2">
      <c r="A932" s="4">
        <v>930</v>
      </c>
      <c r="B932" s="4">
        <v>66168</v>
      </c>
      <c r="C932" s="13" t="s">
        <v>189</v>
      </c>
      <c r="D932" s="13" t="s">
        <v>134</v>
      </c>
      <c r="E932" s="4" t="s">
        <v>161</v>
      </c>
      <c r="F932" s="4">
        <v>16515</v>
      </c>
      <c r="G932" s="13" t="str">
        <f>VLOOKUP(F932,Sheet1!A:B,2,0)</f>
        <v>Khảo sát đường ô tô</v>
      </c>
      <c r="H932" s="14" t="s">
        <v>1200</v>
      </c>
    </row>
    <row r="933" spans="1:8" x14ac:dyDescent="0.2">
      <c r="A933" s="4">
        <v>931</v>
      </c>
      <c r="B933" s="4">
        <v>66183</v>
      </c>
      <c r="C933" s="13" t="s">
        <v>1243</v>
      </c>
      <c r="D933" s="13" t="s">
        <v>96</v>
      </c>
      <c r="E933" s="4" t="s">
        <v>161</v>
      </c>
      <c r="F933" s="4">
        <v>16514</v>
      </c>
      <c r="G933" s="13" t="str">
        <f>VLOOKUP(F933,Sheet1!A:B,2,0)</f>
        <v>Xây dựng cầu</v>
      </c>
      <c r="H933" s="14" t="s">
        <v>1709</v>
      </c>
    </row>
    <row r="934" spans="1:8" x14ac:dyDescent="0.2">
      <c r="A934" s="4">
        <v>932</v>
      </c>
      <c r="B934" s="4">
        <v>66183</v>
      </c>
      <c r="C934" s="13" t="s">
        <v>1243</v>
      </c>
      <c r="D934" s="13" t="s">
        <v>96</v>
      </c>
      <c r="E934" s="4" t="s">
        <v>161</v>
      </c>
      <c r="F934" s="4">
        <v>16512</v>
      </c>
      <c r="G934" s="13" t="str">
        <f>VLOOKUP(F934,Sheet1!A:B,2,0)</f>
        <v>Khai thác và kiểm định cầu</v>
      </c>
      <c r="H934" s="14" t="s">
        <v>1709</v>
      </c>
    </row>
    <row r="935" spans="1:8" x14ac:dyDescent="0.2">
      <c r="A935" s="4">
        <v>933</v>
      </c>
      <c r="B935" s="4">
        <v>66186</v>
      </c>
      <c r="C935" s="13" t="s">
        <v>117</v>
      </c>
      <c r="D935" s="13" t="s">
        <v>54</v>
      </c>
      <c r="E935" s="4" t="s">
        <v>161</v>
      </c>
      <c r="F935" s="4">
        <v>10</v>
      </c>
      <c r="G935" s="13" t="str">
        <f>VLOOKUP(F935,Sheet1!A:B,2,0)</f>
        <v>Phí làm bằng tốt nghiệp</v>
      </c>
      <c r="H935" s="14" t="s">
        <v>1678</v>
      </c>
    </row>
    <row r="936" spans="1:8" x14ac:dyDescent="0.2">
      <c r="A936" s="4">
        <v>934</v>
      </c>
      <c r="B936" s="4">
        <v>66208</v>
      </c>
      <c r="C936" s="13" t="s">
        <v>1883</v>
      </c>
      <c r="D936" s="13" t="s">
        <v>90</v>
      </c>
      <c r="E936" s="4" t="s">
        <v>538</v>
      </c>
      <c r="F936" s="4">
        <v>10</v>
      </c>
      <c r="G936" s="13" t="str">
        <f>VLOOKUP(F936,Sheet1!A:B,2,0)</f>
        <v>Phí làm bằng tốt nghiệp</v>
      </c>
      <c r="H936" s="14" t="s">
        <v>1678</v>
      </c>
    </row>
    <row r="937" spans="1:8" x14ac:dyDescent="0.2">
      <c r="A937" s="4">
        <v>935</v>
      </c>
      <c r="B937" s="4">
        <v>66212</v>
      </c>
      <c r="C937" s="13" t="s">
        <v>1884</v>
      </c>
      <c r="D937" s="13" t="s">
        <v>489</v>
      </c>
      <c r="E937" s="4" t="s">
        <v>167</v>
      </c>
      <c r="F937" s="4">
        <v>28344</v>
      </c>
      <c r="G937" s="13" t="str">
        <f>VLOOKUP(F937,Sheet1!A:B,2,0)</f>
        <v>Đồ án tốt nghiệp QKT</v>
      </c>
      <c r="H937" s="14" t="s">
        <v>1203</v>
      </c>
    </row>
    <row r="938" spans="1:8" x14ac:dyDescent="0.2">
      <c r="A938" s="4">
        <v>936</v>
      </c>
      <c r="B938" s="4">
        <v>66212</v>
      </c>
      <c r="C938" s="13" t="s">
        <v>1884</v>
      </c>
      <c r="D938" s="13" t="s">
        <v>489</v>
      </c>
      <c r="E938" s="4" t="s">
        <v>167</v>
      </c>
      <c r="F938" s="4">
        <v>10</v>
      </c>
      <c r="G938" s="13" t="str">
        <f>VLOOKUP(F938,Sheet1!A:B,2,0)</f>
        <v>Phí làm bằng tốt nghiệp</v>
      </c>
      <c r="H938" s="14" t="s">
        <v>1678</v>
      </c>
    </row>
    <row r="939" spans="1:8" x14ac:dyDescent="0.2">
      <c r="A939" s="4">
        <v>937</v>
      </c>
      <c r="B939" s="4">
        <v>66213</v>
      </c>
      <c r="C939" s="13" t="s">
        <v>646</v>
      </c>
      <c r="D939" s="13" t="s">
        <v>489</v>
      </c>
      <c r="E939" s="4" t="s">
        <v>161</v>
      </c>
      <c r="F939" s="4">
        <v>10</v>
      </c>
      <c r="G939" s="13" t="str">
        <f>VLOOKUP(F939,Sheet1!A:B,2,0)</f>
        <v>Phí làm bằng tốt nghiệp</v>
      </c>
      <c r="H939" s="14" t="s">
        <v>1678</v>
      </c>
    </row>
    <row r="940" spans="1:8" x14ac:dyDescent="0.2">
      <c r="A940" s="4">
        <v>938</v>
      </c>
      <c r="B940" s="4">
        <v>66216</v>
      </c>
      <c r="C940" s="13" t="s">
        <v>504</v>
      </c>
      <c r="D940" s="13" t="s">
        <v>17</v>
      </c>
      <c r="E940" s="4" t="s">
        <v>161</v>
      </c>
      <c r="F940" s="4">
        <v>16515</v>
      </c>
      <c r="G940" s="13" t="str">
        <f>VLOOKUP(F940,Sheet1!A:B,2,0)</f>
        <v>Khảo sát đường ô tô</v>
      </c>
      <c r="H940" s="14" t="s">
        <v>1200</v>
      </c>
    </row>
    <row r="941" spans="1:8" x14ac:dyDescent="0.2">
      <c r="A941" s="4">
        <v>939</v>
      </c>
      <c r="B941" s="4">
        <v>66222</v>
      </c>
      <c r="C941" s="13" t="s">
        <v>420</v>
      </c>
      <c r="D941" s="13" t="s">
        <v>60</v>
      </c>
      <c r="E941" s="4" t="s">
        <v>161</v>
      </c>
      <c r="F941" s="4">
        <v>10</v>
      </c>
      <c r="G941" s="13" t="str">
        <f>VLOOKUP(F941,Sheet1!A:B,2,0)</f>
        <v>Phí làm bằng tốt nghiệp</v>
      </c>
      <c r="H941" s="14" t="s">
        <v>1678</v>
      </c>
    </row>
    <row r="942" spans="1:8" x14ac:dyDescent="0.2">
      <c r="A942" s="4">
        <v>940</v>
      </c>
      <c r="B942" s="4">
        <v>66229</v>
      </c>
      <c r="C942" s="13" t="s">
        <v>99</v>
      </c>
      <c r="D942" s="13" t="s">
        <v>75</v>
      </c>
      <c r="E942" s="4" t="s">
        <v>161</v>
      </c>
      <c r="F942" s="4">
        <v>16514</v>
      </c>
      <c r="G942" s="13" t="str">
        <f>VLOOKUP(F942,Sheet1!A:B,2,0)</f>
        <v>Xây dựng cầu</v>
      </c>
      <c r="H942" s="14" t="s">
        <v>1709</v>
      </c>
    </row>
    <row r="943" spans="1:8" x14ac:dyDescent="0.2">
      <c r="A943" s="4">
        <v>941</v>
      </c>
      <c r="B943" s="4">
        <v>66229</v>
      </c>
      <c r="C943" s="13" t="s">
        <v>99</v>
      </c>
      <c r="D943" s="13" t="s">
        <v>75</v>
      </c>
      <c r="E943" s="4" t="s">
        <v>161</v>
      </c>
      <c r="F943" s="4">
        <v>16512</v>
      </c>
      <c r="G943" s="13" t="str">
        <f>VLOOKUP(F943,Sheet1!A:B,2,0)</f>
        <v>Khai thác và kiểm định cầu</v>
      </c>
      <c r="H943" s="14" t="s">
        <v>1709</v>
      </c>
    </row>
    <row r="944" spans="1:8" x14ac:dyDescent="0.2">
      <c r="A944" s="4">
        <v>942</v>
      </c>
      <c r="B944" s="4">
        <v>66230</v>
      </c>
      <c r="C944" s="13" t="s">
        <v>44</v>
      </c>
      <c r="D944" s="13" t="s">
        <v>413</v>
      </c>
      <c r="E944" s="4" t="s">
        <v>121</v>
      </c>
      <c r="F944" s="4">
        <v>15624</v>
      </c>
      <c r="G944" s="13" t="str">
        <f>VLOOKUP(F944,Sheet1!A:B,2,0)</f>
        <v>Luật thương mại</v>
      </c>
      <c r="H944" s="14" t="s">
        <v>1200</v>
      </c>
    </row>
    <row r="945" spans="1:8" x14ac:dyDescent="0.2">
      <c r="A945" s="4">
        <v>943</v>
      </c>
      <c r="B945" s="4">
        <v>66238</v>
      </c>
      <c r="C945" s="13" t="s">
        <v>901</v>
      </c>
      <c r="D945" s="13" t="s">
        <v>503</v>
      </c>
      <c r="E945" s="4" t="s">
        <v>161</v>
      </c>
      <c r="F945" s="4">
        <v>16514</v>
      </c>
      <c r="G945" s="13" t="str">
        <f>VLOOKUP(F945,Sheet1!A:B,2,0)</f>
        <v>Xây dựng cầu</v>
      </c>
      <c r="H945" s="14" t="s">
        <v>1709</v>
      </c>
    </row>
    <row r="946" spans="1:8" x14ac:dyDescent="0.2">
      <c r="A946" s="4">
        <v>944</v>
      </c>
      <c r="B946" s="4">
        <v>66238</v>
      </c>
      <c r="C946" s="13" t="s">
        <v>901</v>
      </c>
      <c r="D946" s="13" t="s">
        <v>503</v>
      </c>
      <c r="E946" s="4" t="s">
        <v>161</v>
      </c>
      <c r="F946" s="4">
        <v>16512</v>
      </c>
      <c r="G946" s="13" t="str">
        <f>VLOOKUP(F946,Sheet1!A:B,2,0)</f>
        <v>Khai thác và kiểm định cầu</v>
      </c>
      <c r="H946" s="14" t="s">
        <v>1709</v>
      </c>
    </row>
    <row r="947" spans="1:8" x14ac:dyDescent="0.2">
      <c r="A947" s="4">
        <v>945</v>
      </c>
      <c r="B947" s="4">
        <v>67000</v>
      </c>
      <c r="C947" s="13" t="s">
        <v>599</v>
      </c>
      <c r="D947" s="13" t="s">
        <v>600</v>
      </c>
      <c r="E947" s="4" t="s">
        <v>601</v>
      </c>
      <c r="F947" s="4">
        <v>26222</v>
      </c>
      <c r="G947" s="13" t="str">
        <f>VLOOKUP(F947,Sheet1!A:B,2,0)</f>
        <v>Các PP phân tích hiện đại</v>
      </c>
      <c r="H947" s="14" t="s">
        <v>1368</v>
      </c>
    </row>
    <row r="948" spans="1:8" x14ac:dyDescent="0.2">
      <c r="A948" s="4">
        <v>946</v>
      </c>
      <c r="B948" s="4">
        <v>67000</v>
      </c>
      <c r="C948" s="13" t="s">
        <v>599</v>
      </c>
      <c r="D948" s="13" t="s">
        <v>600</v>
      </c>
      <c r="E948" s="4" t="s">
        <v>601</v>
      </c>
      <c r="F948" s="4">
        <v>26218</v>
      </c>
      <c r="G948" s="13" t="str">
        <f>VLOOKUP(F948,Sheet1!A:B,2,0)</f>
        <v>Quá trình và thiết bị CN hóa học 2</v>
      </c>
      <c r="H948" s="14" t="s">
        <v>1885</v>
      </c>
    </row>
    <row r="949" spans="1:8" x14ac:dyDescent="0.2">
      <c r="A949" s="4">
        <v>947</v>
      </c>
      <c r="B949" s="4">
        <v>67000</v>
      </c>
      <c r="C949" s="13" t="s">
        <v>599</v>
      </c>
      <c r="D949" s="13" t="s">
        <v>600</v>
      </c>
      <c r="E949" s="4" t="s">
        <v>601</v>
      </c>
      <c r="F949" s="4">
        <v>26225</v>
      </c>
      <c r="G949" s="13" t="str">
        <f>VLOOKUP(F949,Sheet1!A:B,2,0)</f>
        <v>Công nghệ chế biến dầu mỏ</v>
      </c>
      <c r="H949" s="14" t="s">
        <v>1886</v>
      </c>
    </row>
    <row r="950" spans="1:8" x14ac:dyDescent="0.2">
      <c r="A950" s="4">
        <v>948</v>
      </c>
      <c r="B950" s="4">
        <v>67000</v>
      </c>
      <c r="C950" s="13" t="s">
        <v>599</v>
      </c>
      <c r="D950" s="13" t="s">
        <v>600</v>
      </c>
      <c r="E950" s="4" t="s">
        <v>601</v>
      </c>
      <c r="F950" s="4">
        <v>26236</v>
      </c>
      <c r="G950" s="13" t="str">
        <f>VLOOKUP(F950,Sheet1!A:B,2,0)</f>
        <v>Thực tập cơ sở ngành</v>
      </c>
      <c r="H950" s="14" t="s">
        <v>1369</v>
      </c>
    </row>
    <row r="951" spans="1:8" x14ac:dyDescent="0.2">
      <c r="A951" s="4">
        <v>949</v>
      </c>
      <c r="B951" s="4">
        <v>67025</v>
      </c>
      <c r="C951" s="13" t="s">
        <v>640</v>
      </c>
      <c r="D951" s="13" t="s">
        <v>95</v>
      </c>
      <c r="E951" s="4" t="s">
        <v>564</v>
      </c>
      <c r="F951" s="4">
        <v>28212</v>
      </c>
      <c r="G951" s="13" t="str">
        <f>VLOOKUP(F951,Sheet1!A:B,2,0)</f>
        <v>Khởi sự doanh nghiệp</v>
      </c>
      <c r="H951" s="14" t="s">
        <v>1861</v>
      </c>
    </row>
    <row r="952" spans="1:8" x14ac:dyDescent="0.2">
      <c r="A952" s="4">
        <v>950</v>
      </c>
      <c r="B952" s="4">
        <v>67025</v>
      </c>
      <c r="C952" s="13" t="s">
        <v>640</v>
      </c>
      <c r="D952" s="13" t="s">
        <v>95</v>
      </c>
      <c r="E952" s="4" t="s">
        <v>564</v>
      </c>
      <c r="F952" s="4">
        <v>15607</v>
      </c>
      <c r="G952" s="13" t="str">
        <f>VLOOKUP(F952,Sheet1!A:B,2,0)</f>
        <v>Khoa học giao tiếp</v>
      </c>
      <c r="H952" s="14" t="s">
        <v>1200</v>
      </c>
    </row>
    <row r="953" spans="1:8" x14ac:dyDescent="0.2">
      <c r="A953" s="4">
        <v>951</v>
      </c>
      <c r="B953" s="4">
        <v>67025</v>
      </c>
      <c r="C953" s="13" t="s">
        <v>640</v>
      </c>
      <c r="D953" s="13" t="s">
        <v>95</v>
      </c>
      <c r="E953" s="4" t="s">
        <v>564</v>
      </c>
      <c r="F953" s="4">
        <v>28208</v>
      </c>
      <c r="G953" s="13" t="str">
        <f>VLOOKUP(F953,Sheet1!A:B,2,0)</f>
        <v>Quản trị công nghệ</v>
      </c>
      <c r="H953" s="14" t="s">
        <v>1370</v>
      </c>
    </row>
    <row r="954" spans="1:8" x14ac:dyDescent="0.2">
      <c r="A954" s="4">
        <v>952</v>
      </c>
      <c r="B954" s="4">
        <v>67029</v>
      </c>
      <c r="C954" s="13" t="s">
        <v>1888</v>
      </c>
      <c r="D954" s="13" t="s">
        <v>103</v>
      </c>
      <c r="E954" s="4" t="s">
        <v>598</v>
      </c>
      <c r="F954" s="4">
        <v>15624</v>
      </c>
      <c r="G954" s="13" t="str">
        <f>VLOOKUP(F954,Sheet1!A:B,2,0)</f>
        <v>Luật thương mại</v>
      </c>
      <c r="H954" s="14" t="s">
        <v>1889</v>
      </c>
    </row>
    <row r="955" spans="1:8" x14ac:dyDescent="0.2">
      <c r="A955" s="4">
        <v>953</v>
      </c>
      <c r="B955" s="4">
        <v>67034</v>
      </c>
      <c r="C955" s="13" t="s">
        <v>32</v>
      </c>
      <c r="D955" s="13" t="s">
        <v>57</v>
      </c>
      <c r="E955" s="4" t="s">
        <v>612</v>
      </c>
      <c r="F955" s="4">
        <v>13309</v>
      </c>
      <c r="G955" s="13" t="str">
        <f>VLOOKUP(F955,Sheet1!A:B,2,0)</f>
        <v>Điều khiển quá trình</v>
      </c>
      <c r="H955" s="14" t="s">
        <v>1312</v>
      </c>
    </row>
    <row r="956" spans="1:8" x14ac:dyDescent="0.2">
      <c r="A956" s="4">
        <v>954</v>
      </c>
      <c r="B956" s="4">
        <v>67034</v>
      </c>
      <c r="C956" s="13" t="s">
        <v>32</v>
      </c>
      <c r="D956" s="13" t="s">
        <v>57</v>
      </c>
      <c r="E956" s="4" t="s">
        <v>612</v>
      </c>
      <c r="F956" s="4">
        <v>13334</v>
      </c>
      <c r="G956" s="13" t="str">
        <f>VLOOKUP(F956,Sheet1!A:B,2,0)</f>
        <v>Xử lý số tín hiệu</v>
      </c>
      <c r="H956" s="14" t="s">
        <v>1312</v>
      </c>
    </row>
    <row r="957" spans="1:8" x14ac:dyDescent="0.2">
      <c r="A957" s="4">
        <v>955</v>
      </c>
      <c r="B957" s="4">
        <v>67044</v>
      </c>
      <c r="C957" s="13" t="s">
        <v>559</v>
      </c>
      <c r="D957" s="13" t="s">
        <v>54</v>
      </c>
      <c r="E957" s="4" t="s">
        <v>612</v>
      </c>
      <c r="F957" s="4">
        <v>13309</v>
      </c>
      <c r="G957" s="13" t="str">
        <f>VLOOKUP(F957,Sheet1!A:B,2,0)</f>
        <v>Điều khiển quá trình</v>
      </c>
      <c r="H957" s="14" t="s">
        <v>1312</v>
      </c>
    </row>
    <row r="958" spans="1:8" x14ac:dyDescent="0.2">
      <c r="A958" s="4">
        <v>956</v>
      </c>
      <c r="B958" s="4">
        <v>67060</v>
      </c>
      <c r="C958" s="13" t="s">
        <v>1275</v>
      </c>
      <c r="D958" s="13" t="s">
        <v>421</v>
      </c>
      <c r="E958" s="4" t="s">
        <v>564</v>
      </c>
      <c r="F958" s="4">
        <v>28203</v>
      </c>
      <c r="G958" s="13" t="str">
        <f>VLOOKUP(F958,Sheet1!A:B,2,0)</f>
        <v>Quản trị hành chính</v>
      </c>
      <c r="H958" s="14" t="s">
        <v>1200</v>
      </c>
    </row>
    <row r="959" spans="1:8" x14ac:dyDescent="0.2">
      <c r="A959" s="4">
        <v>957</v>
      </c>
      <c r="B959" s="4">
        <v>67068</v>
      </c>
      <c r="C959" s="13" t="s">
        <v>1890</v>
      </c>
      <c r="D959" s="13" t="s">
        <v>55</v>
      </c>
      <c r="E959" s="4" t="s">
        <v>310</v>
      </c>
      <c r="F959" s="4">
        <v>17520</v>
      </c>
      <c r="G959" s="13" t="str">
        <f>VLOOKUP(F959,Sheet1!A:B,2,0)</f>
        <v>An ninh mạng</v>
      </c>
      <c r="H959" s="14" t="s">
        <v>1281</v>
      </c>
    </row>
    <row r="960" spans="1:8" x14ac:dyDescent="0.2">
      <c r="A960" s="4">
        <v>958</v>
      </c>
      <c r="B960" s="4">
        <v>67068</v>
      </c>
      <c r="C960" s="13" t="s">
        <v>1890</v>
      </c>
      <c r="D960" s="13" t="s">
        <v>55</v>
      </c>
      <c r="E960" s="4" t="s">
        <v>310</v>
      </c>
      <c r="F960" s="4">
        <v>17302</v>
      </c>
      <c r="G960" s="13" t="str">
        <f>VLOOKUP(F960,Sheet1!A:B,2,0)</f>
        <v>Kiến trúc máy tính và TBNV</v>
      </c>
      <c r="H960" s="14" t="s">
        <v>1891</v>
      </c>
    </row>
    <row r="961" spans="1:8" x14ac:dyDescent="0.2">
      <c r="A961" s="4">
        <v>959</v>
      </c>
      <c r="B961" s="4">
        <v>67078</v>
      </c>
      <c r="C961" s="13" t="s">
        <v>1287</v>
      </c>
      <c r="D961" s="13" t="s">
        <v>47</v>
      </c>
      <c r="E961" s="4" t="s">
        <v>396</v>
      </c>
      <c r="F961" s="4">
        <v>11213</v>
      </c>
      <c r="G961" s="13" t="str">
        <f>VLOOKUP(F961,Sheet1!A:B,2,0)</f>
        <v>Chất xếp và vận chuyển hàng hoá 1</v>
      </c>
      <c r="H961" s="14" t="s">
        <v>1200</v>
      </c>
    </row>
    <row r="962" spans="1:8" x14ac:dyDescent="0.2">
      <c r="A962" s="4">
        <v>960</v>
      </c>
      <c r="B962" s="4">
        <v>67083</v>
      </c>
      <c r="C962" s="13" t="s">
        <v>1892</v>
      </c>
      <c r="D962" s="13" t="s">
        <v>410</v>
      </c>
      <c r="E962" s="4" t="s">
        <v>604</v>
      </c>
      <c r="F962" s="4">
        <v>16217</v>
      </c>
      <c r="G962" s="13" t="str">
        <f>VLOOKUP(F962,Sheet1!A:B,2,0)</f>
        <v>Ổn định và động lực học công trình</v>
      </c>
      <c r="H962" s="14" t="s">
        <v>1232</v>
      </c>
    </row>
    <row r="963" spans="1:8" x14ac:dyDescent="0.2">
      <c r="A963" s="4">
        <v>961</v>
      </c>
      <c r="B963" s="4">
        <v>67087</v>
      </c>
      <c r="C963" s="13" t="s">
        <v>117</v>
      </c>
      <c r="D963" s="13" t="s">
        <v>37</v>
      </c>
      <c r="E963" s="4" t="s">
        <v>312</v>
      </c>
      <c r="F963" s="4">
        <v>22511</v>
      </c>
      <c r="G963" s="13" t="str">
        <f>VLOOKUP(F963,Sheet1!A:B,2,0)</f>
        <v>Công nghệ chế tạo</v>
      </c>
      <c r="H963" s="14" t="s">
        <v>1220</v>
      </c>
    </row>
    <row r="964" spans="1:8" x14ac:dyDescent="0.2">
      <c r="A964" s="4">
        <v>962</v>
      </c>
      <c r="B964" s="4">
        <v>67087</v>
      </c>
      <c r="C964" s="13" t="s">
        <v>117</v>
      </c>
      <c r="D964" s="13" t="s">
        <v>37</v>
      </c>
      <c r="E964" s="4" t="s">
        <v>312</v>
      </c>
      <c r="F964" s="4">
        <v>22507</v>
      </c>
      <c r="G964" s="13" t="str">
        <f>VLOOKUP(F964,Sheet1!A:B,2,0)</f>
        <v>Gia công kỹ thuật số</v>
      </c>
      <c r="H964" s="14" t="s">
        <v>1220</v>
      </c>
    </row>
    <row r="965" spans="1:8" x14ac:dyDescent="0.2">
      <c r="A965" s="4">
        <v>963</v>
      </c>
      <c r="B965" s="4">
        <v>67102</v>
      </c>
      <c r="C965" s="13" t="s">
        <v>1893</v>
      </c>
      <c r="D965" s="13" t="s">
        <v>45</v>
      </c>
      <c r="E965" s="4" t="s">
        <v>174</v>
      </c>
      <c r="F965" s="4">
        <v>19201</v>
      </c>
      <c r="G965" s="13" t="str">
        <f>VLOOKUP(F965,Sheet1!A:B,2,0)</f>
        <v>Tư tưởng Hồ Chí Minh</v>
      </c>
      <c r="H965" s="14" t="s">
        <v>1224</v>
      </c>
    </row>
    <row r="966" spans="1:8" x14ac:dyDescent="0.2">
      <c r="A966" s="4">
        <v>964</v>
      </c>
      <c r="B966" s="4">
        <v>67107</v>
      </c>
      <c r="C966" s="13" t="s">
        <v>1894</v>
      </c>
      <c r="D966" s="13" t="s">
        <v>453</v>
      </c>
      <c r="E966" s="4" t="s">
        <v>1508</v>
      </c>
      <c r="F966" s="4">
        <v>25453</v>
      </c>
      <c r="G966" s="13" t="str">
        <f>VLOOKUP(F966,Sheet1!A:B,2,0)</f>
        <v>Tiếng Anh chuyên ngành Marketing</v>
      </c>
      <c r="H966" s="14" t="s">
        <v>1200</v>
      </c>
    </row>
    <row r="967" spans="1:8" x14ac:dyDescent="0.2">
      <c r="A967" s="4">
        <v>965</v>
      </c>
      <c r="B967" s="4">
        <v>67108</v>
      </c>
      <c r="C967" s="13" t="s">
        <v>1895</v>
      </c>
      <c r="D967" s="13" t="s">
        <v>115</v>
      </c>
      <c r="E967" s="4" t="s">
        <v>311</v>
      </c>
      <c r="F967" s="4">
        <v>13309</v>
      </c>
      <c r="G967" s="13" t="str">
        <f>VLOOKUP(F967,Sheet1!A:B,2,0)</f>
        <v>Điều khiển quá trình</v>
      </c>
      <c r="H967" s="14" t="s">
        <v>1312</v>
      </c>
    </row>
    <row r="968" spans="1:8" x14ac:dyDescent="0.2">
      <c r="A968" s="4">
        <v>966</v>
      </c>
      <c r="B968" s="4">
        <v>67112</v>
      </c>
      <c r="C968" s="13" t="s">
        <v>1375</v>
      </c>
      <c r="D968" s="13" t="s">
        <v>1376</v>
      </c>
      <c r="E968" s="4" t="s">
        <v>563</v>
      </c>
      <c r="F968" s="4">
        <v>13226</v>
      </c>
      <c r="G968" s="13" t="str">
        <f>VLOOKUP(F968,Sheet1!A:B,2,0)</f>
        <v>Thiết bị thu phát vô tuyến điện</v>
      </c>
      <c r="H968" s="14" t="s">
        <v>1208</v>
      </c>
    </row>
    <row r="969" spans="1:8" x14ac:dyDescent="0.2">
      <c r="A969" s="4">
        <v>967</v>
      </c>
      <c r="B969" s="4">
        <v>67118</v>
      </c>
      <c r="C969" s="13" t="s">
        <v>117</v>
      </c>
      <c r="D969" s="13" t="s">
        <v>2567</v>
      </c>
      <c r="E969" s="4" t="s">
        <v>174</v>
      </c>
      <c r="F969" s="4">
        <v>22606</v>
      </c>
      <c r="G969" s="13" t="str">
        <f>VLOOKUP(F969,Sheet1!A:B,2,0)</f>
        <v>Phương pháp phần tử hữu hạn</v>
      </c>
      <c r="H969" s="14" t="s">
        <v>1273</v>
      </c>
    </row>
    <row r="970" spans="1:8" x14ac:dyDescent="0.2">
      <c r="A970" s="4">
        <v>968</v>
      </c>
      <c r="B970" s="4">
        <v>67121</v>
      </c>
      <c r="C970" s="13" t="s">
        <v>1290</v>
      </c>
      <c r="D970" s="13" t="s">
        <v>9</v>
      </c>
      <c r="E970" s="4" t="s">
        <v>1378</v>
      </c>
      <c r="F970" s="4">
        <v>26248</v>
      </c>
      <c r="G970" s="13" t="str">
        <f>VLOOKUP(F970,Sheet1!A:B,2,0)</f>
        <v>Hóa phân tích</v>
      </c>
      <c r="H970" s="14" t="s">
        <v>1896</v>
      </c>
    </row>
    <row r="971" spans="1:8" x14ac:dyDescent="0.2">
      <c r="A971" s="4">
        <v>969</v>
      </c>
      <c r="B971" s="4">
        <v>67123</v>
      </c>
      <c r="C971" s="13" t="s">
        <v>3996</v>
      </c>
      <c r="D971" s="13" t="s">
        <v>39</v>
      </c>
      <c r="E971" s="4" t="s">
        <v>313</v>
      </c>
      <c r="F971" s="4">
        <v>25103</v>
      </c>
      <c r="G971" s="13" t="str">
        <f>VLOOKUP(F971,Sheet1!A:B,2,0)</f>
        <v>Anh văn cơ bản 3</v>
      </c>
      <c r="H971" s="14" t="s">
        <v>1206</v>
      </c>
    </row>
    <row r="972" spans="1:8" x14ac:dyDescent="0.2">
      <c r="A972" s="4">
        <v>970</v>
      </c>
      <c r="B972" s="4">
        <v>67136</v>
      </c>
      <c r="C972" s="13" t="s">
        <v>1379</v>
      </c>
      <c r="D972" s="13" t="s">
        <v>98</v>
      </c>
      <c r="E972" s="4" t="s">
        <v>609</v>
      </c>
      <c r="F972" s="4">
        <v>13331</v>
      </c>
      <c r="G972" s="13" t="str">
        <f>VLOOKUP(F972,Sheet1!A:B,2,0)</f>
        <v>Kỹ thuật lập trình</v>
      </c>
      <c r="H972" s="14" t="s">
        <v>1200</v>
      </c>
    </row>
    <row r="973" spans="1:8" x14ac:dyDescent="0.2">
      <c r="A973" s="4">
        <v>971</v>
      </c>
      <c r="B973" s="4">
        <v>67150</v>
      </c>
      <c r="C973" s="13" t="s">
        <v>117</v>
      </c>
      <c r="D973" s="13" t="s">
        <v>103</v>
      </c>
      <c r="E973" s="4" t="s">
        <v>581</v>
      </c>
      <c r="F973" s="4">
        <v>16517</v>
      </c>
      <c r="G973" s="13" t="str">
        <f>VLOOKUP(F973,Sheet1!A:B,2,0)</f>
        <v>Thi công cơ bản ngành cầu đường</v>
      </c>
      <c r="H973" s="14" t="s">
        <v>1264</v>
      </c>
    </row>
    <row r="974" spans="1:8" x14ac:dyDescent="0.2">
      <c r="A974" s="4">
        <v>972</v>
      </c>
      <c r="B974" s="4">
        <v>67150</v>
      </c>
      <c r="C974" s="13" t="s">
        <v>117</v>
      </c>
      <c r="D974" s="13" t="s">
        <v>103</v>
      </c>
      <c r="E974" s="4" t="s">
        <v>581</v>
      </c>
      <c r="F974" s="4">
        <v>16217</v>
      </c>
      <c r="G974" s="13" t="str">
        <f>VLOOKUP(F974,Sheet1!A:B,2,0)</f>
        <v>Ổn định và động lực học công trình</v>
      </c>
      <c r="H974" s="14" t="s">
        <v>1273</v>
      </c>
    </row>
    <row r="975" spans="1:8" x14ac:dyDescent="0.2">
      <c r="A975" s="4">
        <v>973</v>
      </c>
      <c r="B975" s="4">
        <v>67150</v>
      </c>
      <c r="C975" s="13" t="s">
        <v>117</v>
      </c>
      <c r="D975" s="13" t="s">
        <v>103</v>
      </c>
      <c r="E975" s="4" t="s">
        <v>581</v>
      </c>
      <c r="F975" s="4">
        <v>16409</v>
      </c>
      <c r="G975" s="13" t="str">
        <f>VLOOKUP(F975,Sheet1!A:B,2,0)</f>
        <v>Kết cấu bê tông cốt thép 1</v>
      </c>
      <c r="H975" s="14" t="s">
        <v>1273</v>
      </c>
    </row>
    <row r="976" spans="1:8" x14ac:dyDescent="0.2">
      <c r="A976" s="4">
        <v>974</v>
      </c>
      <c r="B976" s="4">
        <v>67150</v>
      </c>
      <c r="C976" s="13" t="s">
        <v>117</v>
      </c>
      <c r="D976" s="13" t="s">
        <v>103</v>
      </c>
      <c r="E976" s="4" t="s">
        <v>581</v>
      </c>
      <c r="F976" s="4">
        <v>16502</v>
      </c>
      <c r="G976" s="13" t="str">
        <f>VLOOKUP(F976,Sheet1!A:B,2,0)</f>
        <v>Nhập môn cầu</v>
      </c>
      <c r="H976" s="14" t="s">
        <v>1897</v>
      </c>
    </row>
    <row r="977" spans="1:8" x14ac:dyDescent="0.2">
      <c r="A977" s="4">
        <v>975</v>
      </c>
      <c r="B977" s="4">
        <v>67150</v>
      </c>
      <c r="C977" s="13" t="s">
        <v>117</v>
      </c>
      <c r="D977" s="13" t="s">
        <v>103</v>
      </c>
      <c r="E977" s="4" t="s">
        <v>581</v>
      </c>
      <c r="F977" s="4">
        <v>16206</v>
      </c>
      <c r="G977" s="13" t="str">
        <f>VLOOKUP(F977,Sheet1!A:B,2,0)</f>
        <v>Nền &amp; móng</v>
      </c>
      <c r="H977" s="14" t="s">
        <v>1264</v>
      </c>
    </row>
    <row r="978" spans="1:8" x14ac:dyDescent="0.2">
      <c r="A978" s="4">
        <v>976</v>
      </c>
      <c r="B978" s="4">
        <v>67150</v>
      </c>
      <c r="C978" s="13" t="s">
        <v>117</v>
      </c>
      <c r="D978" s="13" t="s">
        <v>103</v>
      </c>
      <c r="E978" s="4" t="s">
        <v>581</v>
      </c>
      <c r="F978" s="4">
        <v>16520</v>
      </c>
      <c r="G978" s="13" t="str">
        <f>VLOOKUP(F978,Sheet1!A:B,2,0)</f>
        <v>An toàn lao động</v>
      </c>
      <c r="H978" s="14" t="s">
        <v>1264</v>
      </c>
    </row>
    <row r="979" spans="1:8" x14ac:dyDescent="0.2">
      <c r="A979" s="4">
        <v>977</v>
      </c>
      <c r="B979" s="4">
        <v>67168</v>
      </c>
      <c r="C979" s="13" t="s">
        <v>490</v>
      </c>
      <c r="D979" s="13" t="s">
        <v>79</v>
      </c>
      <c r="E979" s="4" t="s">
        <v>665</v>
      </c>
      <c r="F979" s="4" t="s">
        <v>1898</v>
      </c>
      <c r="G979" s="13" t="str">
        <f>VLOOKUP(F979,Sheet1!A:B,2,0)</f>
        <v>An toàn và bảo mật thông tin</v>
      </c>
      <c r="H979" s="14" t="s">
        <v>1200</v>
      </c>
    </row>
    <row r="980" spans="1:8" x14ac:dyDescent="0.2">
      <c r="A980" s="4">
        <v>978</v>
      </c>
      <c r="B980" s="4">
        <v>67194</v>
      </c>
      <c r="C980" s="13" t="s">
        <v>1381</v>
      </c>
      <c r="D980" s="13" t="s">
        <v>114</v>
      </c>
      <c r="E980" s="4" t="s">
        <v>564</v>
      </c>
      <c r="F980" s="4">
        <v>28205</v>
      </c>
      <c r="G980" s="13" t="str">
        <f>VLOOKUP(F980,Sheet1!A:B,2,0)</f>
        <v>Quản trị nhân lực</v>
      </c>
      <c r="H980" s="14" t="s">
        <v>1288</v>
      </c>
    </row>
    <row r="981" spans="1:8" x14ac:dyDescent="0.2">
      <c r="A981" s="4">
        <v>979</v>
      </c>
      <c r="B981" s="4">
        <v>67194</v>
      </c>
      <c r="C981" s="13" t="s">
        <v>1381</v>
      </c>
      <c r="D981" s="13" t="s">
        <v>114</v>
      </c>
      <c r="E981" s="4" t="s">
        <v>564</v>
      </c>
      <c r="F981" s="4">
        <v>28202</v>
      </c>
      <c r="G981" s="13" t="str">
        <f>VLOOKUP(F981,Sheet1!A:B,2,0)</f>
        <v>Quản trị doanh nghiệp</v>
      </c>
      <c r="H981" s="14" t="s">
        <v>1370</v>
      </c>
    </row>
    <row r="982" spans="1:8" x14ac:dyDescent="0.2">
      <c r="A982" s="4">
        <v>980</v>
      </c>
      <c r="B982" s="4">
        <v>67194</v>
      </c>
      <c r="C982" s="13" t="s">
        <v>1381</v>
      </c>
      <c r="D982" s="13" t="s">
        <v>114</v>
      </c>
      <c r="E982" s="4" t="s">
        <v>564</v>
      </c>
      <c r="F982" s="4">
        <v>15610</v>
      </c>
      <c r="G982" s="13" t="str">
        <f>VLOOKUP(F982,Sheet1!A:B,2,0)</f>
        <v>Nghiệp vụ hải quan</v>
      </c>
      <c r="H982" s="14" t="s">
        <v>1288</v>
      </c>
    </row>
    <row r="983" spans="1:8" x14ac:dyDescent="0.2">
      <c r="A983" s="4">
        <v>981</v>
      </c>
      <c r="B983" s="4">
        <v>67194</v>
      </c>
      <c r="C983" s="13" t="s">
        <v>1381</v>
      </c>
      <c r="D983" s="13" t="s">
        <v>114</v>
      </c>
      <c r="E983" s="4" t="s">
        <v>564</v>
      </c>
      <c r="F983" s="4">
        <v>28212</v>
      </c>
      <c r="G983" s="13" t="str">
        <f>VLOOKUP(F983,Sheet1!A:B,2,0)</f>
        <v>Khởi sự doanh nghiệp</v>
      </c>
      <c r="H983" s="14" t="s">
        <v>1861</v>
      </c>
    </row>
    <row r="984" spans="1:8" x14ac:dyDescent="0.2">
      <c r="A984" s="4">
        <v>982</v>
      </c>
      <c r="B984" s="4">
        <v>67194</v>
      </c>
      <c r="C984" s="13" t="s">
        <v>1381</v>
      </c>
      <c r="D984" s="13" t="s">
        <v>114</v>
      </c>
      <c r="E984" s="4" t="s">
        <v>564</v>
      </c>
      <c r="F984" s="4">
        <v>15601</v>
      </c>
      <c r="G984" s="13" t="str">
        <f>VLOOKUP(F984,Sheet1!A:B,2,0)</f>
        <v>Thanh toán quốc tế</v>
      </c>
      <c r="H984" s="14" t="s">
        <v>1288</v>
      </c>
    </row>
    <row r="985" spans="1:8" x14ac:dyDescent="0.2">
      <c r="A985" s="4">
        <v>983</v>
      </c>
      <c r="B985" s="4">
        <v>67194</v>
      </c>
      <c r="C985" s="13" t="s">
        <v>1381</v>
      </c>
      <c r="D985" s="13" t="s">
        <v>114</v>
      </c>
      <c r="E985" s="4" t="s">
        <v>564</v>
      </c>
      <c r="F985" s="4">
        <v>28203</v>
      </c>
      <c r="G985" s="13" t="str">
        <f>VLOOKUP(F985,Sheet1!A:B,2,0)</f>
        <v>Quản trị hành chính</v>
      </c>
      <c r="H985" s="14" t="s">
        <v>1370</v>
      </c>
    </row>
    <row r="986" spans="1:8" x14ac:dyDescent="0.2">
      <c r="A986" s="4">
        <v>984</v>
      </c>
      <c r="B986" s="4">
        <v>67246</v>
      </c>
      <c r="C986" s="13" t="s">
        <v>3997</v>
      </c>
      <c r="D986" s="13" t="s">
        <v>17</v>
      </c>
      <c r="E986" s="4" t="s">
        <v>914</v>
      </c>
      <c r="F986" s="4">
        <v>18405</v>
      </c>
      <c r="G986" s="13" t="str">
        <f>VLOOKUP(F986,Sheet1!A:B,2,0)</f>
        <v>Cơ lý thuyết</v>
      </c>
      <c r="H986" s="14" t="s">
        <v>1920</v>
      </c>
    </row>
    <row r="987" spans="1:8" x14ac:dyDescent="0.2">
      <c r="A987" s="4">
        <v>985</v>
      </c>
      <c r="B987" s="4">
        <v>67247</v>
      </c>
      <c r="C987" s="13" t="s">
        <v>1384</v>
      </c>
      <c r="D987" s="13" t="s">
        <v>37</v>
      </c>
      <c r="E987" s="4" t="s">
        <v>612</v>
      </c>
      <c r="F987" s="4">
        <v>13309</v>
      </c>
      <c r="G987" s="13" t="str">
        <f>VLOOKUP(F987,Sheet1!A:B,2,0)</f>
        <v>Điều khiển quá trình</v>
      </c>
      <c r="H987" s="14" t="s">
        <v>1312</v>
      </c>
    </row>
    <row r="988" spans="1:8" x14ac:dyDescent="0.2">
      <c r="A988" s="4">
        <v>986</v>
      </c>
      <c r="B988" s="4">
        <v>67247</v>
      </c>
      <c r="C988" s="13" t="s">
        <v>1384</v>
      </c>
      <c r="D988" s="13" t="s">
        <v>37</v>
      </c>
      <c r="E988" s="4" t="s">
        <v>612</v>
      </c>
      <c r="F988" s="4">
        <v>13351</v>
      </c>
      <c r="G988" s="13" t="str">
        <f>VLOOKUP(F988,Sheet1!A:B,2,0)</f>
        <v>Tổng hợp hệ điện cơ</v>
      </c>
      <c r="H988" s="14" t="s">
        <v>1899</v>
      </c>
    </row>
    <row r="989" spans="1:8" x14ac:dyDescent="0.2">
      <c r="A989" s="4">
        <v>987</v>
      </c>
      <c r="B989" s="4">
        <v>67247</v>
      </c>
      <c r="C989" s="13" t="s">
        <v>1384</v>
      </c>
      <c r="D989" s="13" t="s">
        <v>37</v>
      </c>
      <c r="E989" s="4" t="s">
        <v>612</v>
      </c>
      <c r="F989" s="4">
        <v>13337</v>
      </c>
      <c r="G989" s="13" t="str">
        <f>VLOOKUP(F989,Sheet1!A:B,2,0)</f>
        <v>Hệ thống đo lường thông minh</v>
      </c>
      <c r="H989" s="14" t="s">
        <v>1900</v>
      </c>
    </row>
    <row r="990" spans="1:8" x14ac:dyDescent="0.2">
      <c r="A990" s="4">
        <v>988</v>
      </c>
      <c r="B990" s="4">
        <v>67251</v>
      </c>
      <c r="C990" s="13" t="s">
        <v>1236</v>
      </c>
      <c r="D990" s="13" t="s">
        <v>591</v>
      </c>
      <c r="E990" s="4" t="s">
        <v>609</v>
      </c>
      <c r="F990" s="4">
        <v>13105</v>
      </c>
      <c r="G990" s="13" t="str">
        <f>VLOOKUP(F990,Sheet1!A:B,2,0)</f>
        <v>Mô hình hoá thiết bị điện</v>
      </c>
      <c r="H990" s="14" t="s">
        <v>1319</v>
      </c>
    </row>
    <row r="991" spans="1:8" x14ac:dyDescent="0.2">
      <c r="A991" s="4">
        <v>989</v>
      </c>
      <c r="B991" s="4">
        <v>67251</v>
      </c>
      <c r="C991" s="13" t="s">
        <v>1236</v>
      </c>
      <c r="D991" s="13" t="s">
        <v>591</v>
      </c>
      <c r="E991" s="4" t="s">
        <v>609</v>
      </c>
      <c r="F991" s="4">
        <v>13336</v>
      </c>
      <c r="G991" s="13" t="str">
        <f>VLOOKUP(F991,Sheet1!A:B,2,0)</f>
        <v>Biến tần công nghiệp</v>
      </c>
      <c r="H991" s="14" t="s">
        <v>1899</v>
      </c>
    </row>
    <row r="992" spans="1:8" x14ac:dyDescent="0.2">
      <c r="A992" s="4">
        <v>990</v>
      </c>
      <c r="B992" s="4">
        <v>67261</v>
      </c>
      <c r="C992" s="13" t="s">
        <v>1534</v>
      </c>
      <c r="D992" s="13" t="s">
        <v>670</v>
      </c>
      <c r="E992" s="4" t="s">
        <v>310</v>
      </c>
      <c r="F992" s="4">
        <v>17510</v>
      </c>
      <c r="G992" s="13" t="str">
        <f>VLOOKUP(F992,Sheet1!A:B,2,0)</f>
        <v>Hệ thống viễn thông</v>
      </c>
      <c r="H992" s="14" t="s">
        <v>1833</v>
      </c>
    </row>
    <row r="993" spans="1:8" x14ac:dyDescent="0.2">
      <c r="A993" s="4">
        <v>991</v>
      </c>
      <c r="B993" s="4">
        <v>67261</v>
      </c>
      <c r="C993" s="13" t="s">
        <v>1534</v>
      </c>
      <c r="D993" s="13" t="s">
        <v>670</v>
      </c>
      <c r="E993" s="4" t="s">
        <v>310</v>
      </c>
      <c r="F993" s="4">
        <v>17506</v>
      </c>
      <c r="G993" s="13" t="str">
        <f>VLOOKUP(F993,Sheet1!A:B,2,0)</f>
        <v>Mạng máy tính</v>
      </c>
      <c r="H993" s="14" t="s">
        <v>1901</v>
      </c>
    </row>
    <row r="994" spans="1:8" x14ac:dyDescent="0.2">
      <c r="A994" s="4">
        <v>992</v>
      </c>
      <c r="B994" s="4">
        <v>67267</v>
      </c>
      <c r="C994" s="13" t="s">
        <v>1902</v>
      </c>
      <c r="D994" s="13" t="s">
        <v>101</v>
      </c>
      <c r="E994" s="4" t="s">
        <v>313</v>
      </c>
      <c r="F994" s="4">
        <v>23224</v>
      </c>
      <c r="G994" s="13" t="str">
        <f>VLOOKUP(F994,Sheet1!A:B,2,0)</f>
        <v>Hàn cắt kim loại trong ĐT</v>
      </c>
      <c r="H994" s="14" t="s">
        <v>1200</v>
      </c>
    </row>
    <row r="995" spans="1:8" x14ac:dyDescent="0.2">
      <c r="A995" s="4">
        <v>993</v>
      </c>
      <c r="B995" s="4">
        <v>67285</v>
      </c>
      <c r="C995" s="13" t="s">
        <v>1903</v>
      </c>
      <c r="D995" s="13" t="s">
        <v>23</v>
      </c>
      <c r="E995" s="4" t="s">
        <v>308</v>
      </c>
      <c r="F995" s="4">
        <v>15605</v>
      </c>
      <c r="G995" s="13" t="str">
        <f>VLOOKUP(F995,Sheet1!A:B,2,0)</f>
        <v>Đầu tư nước ngoài</v>
      </c>
      <c r="H995" s="14" t="s">
        <v>1359</v>
      </c>
    </row>
    <row r="996" spans="1:8" x14ac:dyDescent="0.2">
      <c r="A996" s="4">
        <v>994</v>
      </c>
      <c r="B996" s="4">
        <v>67301</v>
      </c>
      <c r="C996" s="13" t="s">
        <v>608</v>
      </c>
      <c r="D996" s="13" t="s">
        <v>16</v>
      </c>
      <c r="E996" s="4" t="s">
        <v>598</v>
      </c>
      <c r="F996" s="4">
        <v>15302</v>
      </c>
      <c r="G996" s="13" t="str">
        <f>VLOOKUP(F996,Sheet1!A:B,2,0)</f>
        <v>Luật vận tải biển</v>
      </c>
      <c r="H996" s="14" t="s">
        <v>1200</v>
      </c>
    </row>
    <row r="997" spans="1:8" x14ac:dyDescent="0.2">
      <c r="A997" s="4">
        <v>995</v>
      </c>
      <c r="B997" s="4">
        <v>67302</v>
      </c>
      <c r="C997" s="13" t="s">
        <v>589</v>
      </c>
      <c r="D997" s="13" t="s">
        <v>55</v>
      </c>
      <c r="E997" s="4" t="s">
        <v>309</v>
      </c>
      <c r="F997" s="4">
        <v>22347</v>
      </c>
      <c r="G997" s="13" t="str">
        <f>VLOOKUP(F997,Sheet1!A:B,2,0)</f>
        <v>Máy nâng chuyển</v>
      </c>
      <c r="H997" s="14" t="s">
        <v>1200</v>
      </c>
    </row>
    <row r="998" spans="1:8" x14ac:dyDescent="0.2">
      <c r="A998" s="4">
        <v>996</v>
      </c>
      <c r="B998" s="4">
        <v>67304</v>
      </c>
      <c r="C998" s="13" t="s">
        <v>684</v>
      </c>
      <c r="D998" s="13" t="s">
        <v>42</v>
      </c>
      <c r="E998" s="4" t="s">
        <v>309</v>
      </c>
      <c r="F998" s="4">
        <v>15307</v>
      </c>
      <c r="G998" s="13" t="str">
        <f>VLOOKUP(F998,Sheet1!A:B,2,0)</f>
        <v>Quản lý tàu</v>
      </c>
      <c r="H998" s="14" t="s">
        <v>1200</v>
      </c>
    </row>
    <row r="999" spans="1:8" x14ac:dyDescent="0.2">
      <c r="A999" s="4">
        <v>997</v>
      </c>
      <c r="B999" s="4">
        <v>67336</v>
      </c>
      <c r="C999" s="13" t="s">
        <v>540</v>
      </c>
      <c r="D999" s="13" t="s">
        <v>9</v>
      </c>
      <c r="E999" s="4" t="s">
        <v>1508</v>
      </c>
      <c r="F999" s="4">
        <v>25321</v>
      </c>
      <c r="G999" s="13" t="str">
        <f>VLOOKUP(F999,Sheet1!A:B,2,0)</f>
        <v>Từ vựng học tiếng Anh</v>
      </c>
      <c r="H999" s="14" t="s">
        <v>1200</v>
      </c>
    </row>
    <row r="1000" spans="1:8" x14ac:dyDescent="0.2">
      <c r="A1000" s="4">
        <v>998</v>
      </c>
      <c r="B1000" s="4">
        <v>67372</v>
      </c>
      <c r="C1000" s="13" t="s">
        <v>1904</v>
      </c>
      <c r="D1000" s="13" t="s">
        <v>52</v>
      </c>
      <c r="E1000" s="4" t="s">
        <v>564</v>
      </c>
      <c r="F1000" s="4">
        <v>15601</v>
      </c>
      <c r="G1000" s="13" t="str">
        <f>VLOOKUP(F1000,Sheet1!A:B,2,0)</f>
        <v>Thanh toán quốc tế</v>
      </c>
      <c r="H1000" s="14" t="s">
        <v>1200</v>
      </c>
    </row>
    <row r="1001" spans="1:8" x14ac:dyDescent="0.2">
      <c r="A1001" s="4">
        <v>999</v>
      </c>
      <c r="B1001" s="4">
        <v>67377</v>
      </c>
      <c r="C1001" s="13" t="s">
        <v>562</v>
      </c>
      <c r="D1001" s="13" t="s">
        <v>45</v>
      </c>
      <c r="E1001" s="4" t="s">
        <v>680</v>
      </c>
      <c r="F1001" s="4" t="s">
        <v>1779</v>
      </c>
      <c r="G1001" s="13" t="str">
        <f>VLOOKUP(F1001,Sheet1!A:B,2,0)</f>
        <v>Quan hệ kinh tế thế giới</v>
      </c>
      <c r="H1001" s="14" t="s">
        <v>1200</v>
      </c>
    </row>
    <row r="1002" spans="1:8" x14ac:dyDescent="0.2">
      <c r="A1002" s="4">
        <v>1000</v>
      </c>
      <c r="B1002" s="4">
        <v>67402</v>
      </c>
      <c r="C1002" s="13" t="s">
        <v>1388</v>
      </c>
      <c r="D1002" s="13" t="s">
        <v>9</v>
      </c>
      <c r="E1002" s="4" t="s">
        <v>700</v>
      </c>
      <c r="F1002" s="4">
        <v>25255</v>
      </c>
      <c r="G1002" s="13" t="str">
        <f>VLOOKUP(F1002,Sheet1!A:B,2,0)</f>
        <v>Tiếng Nhật 3</v>
      </c>
      <c r="H1002" s="14" t="s">
        <v>1200</v>
      </c>
    </row>
    <row r="1003" spans="1:8" x14ac:dyDescent="0.2">
      <c r="A1003" s="4">
        <v>1001</v>
      </c>
      <c r="B1003" s="4">
        <v>67422</v>
      </c>
      <c r="C1003" s="13" t="s">
        <v>85</v>
      </c>
      <c r="D1003" s="13" t="s">
        <v>90</v>
      </c>
      <c r="E1003" s="4" t="s">
        <v>564</v>
      </c>
      <c r="F1003" s="4">
        <v>15609</v>
      </c>
      <c r="G1003" s="13" t="str">
        <f>VLOOKUP(F1003,Sheet1!A:B,2,0)</f>
        <v>Kinh tế ngoại thương</v>
      </c>
      <c r="H1003" s="14" t="s">
        <v>1200</v>
      </c>
    </row>
    <row r="1004" spans="1:8" x14ac:dyDescent="0.2">
      <c r="A1004" s="4">
        <v>1002</v>
      </c>
      <c r="B1004" s="4">
        <v>67422</v>
      </c>
      <c r="C1004" s="13" t="s">
        <v>85</v>
      </c>
      <c r="D1004" s="13" t="s">
        <v>90</v>
      </c>
      <c r="E1004" s="4" t="s">
        <v>564</v>
      </c>
      <c r="F1004" s="4">
        <v>15607</v>
      </c>
      <c r="G1004" s="13" t="str">
        <f>VLOOKUP(F1004,Sheet1!A:B,2,0)</f>
        <v>Khoa học giao tiếp</v>
      </c>
      <c r="H1004" s="14" t="s">
        <v>1200</v>
      </c>
    </row>
    <row r="1005" spans="1:8" x14ac:dyDescent="0.2">
      <c r="A1005" s="4">
        <v>1003</v>
      </c>
      <c r="B1005" s="4">
        <v>67431</v>
      </c>
      <c r="C1005" s="13" t="s">
        <v>1389</v>
      </c>
      <c r="D1005" s="13" t="s">
        <v>441</v>
      </c>
      <c r="E1005" s="4" t="s">
        <v>414</v>
      </c>
      <c r="F1005" s="4">
        <v>17211</v>
      </c>
      <c r="G1005" s="13" t="str">
        <f>VLOOKUP(F1005,Sheet1!A:B,2,0)</f>
        <v>Đồ hoạ máy tính</v>
      </c>
      <c r="H1005" s="14" t="s">
        <v>1200</v>
      </c>
    </row>
    <row r="1006" spans="1:8" x14ac:dyDescent="0.2">
      <c r="A1006" s="4">
        <v>1004</v>
      </c>
      <c r="B1006" s="4">
        <v>67461</v>
      </c>
      <c r="C1006" s="13" t="s">
        <v>1905</v>
      </c>
      <c r="D1006" s="13" t="s">
        <v>687</v>
      </c>
      <c r="E1006" s="4" t="s">
        <v>615</v>
      </c>
      <c r="F1006" s="4">
        <v>28203</v>
      </c>
      <c r="G1006" s="13" t="str">
        <f>VLOOKUP(F1006,Sheet1!A:B,2,0)</f>
        <v>Quản trị hành chính</v>
      </c>
      <c r="H1006" s="14" t="s">
        <v>1200</v>
      </c>
    </row>
    <row r="1007" spans="1:8" x14ac:dyDescent="0.2">
      <c r="A1007" s="4">
        <v>1005</v>
      </c>
      <c r="B1007" s="4">
        <v>67471</v>
      </c>
      <c r="C1007" s="13" t="s">
        <v>1906</v>
      </c>
      <c r="D1007" s="13" t="s">
        <v>510</v>
      </c>
      <c r="E1007" s="4" t="s">
        <v>564</v>
      </c>
      <c r="F1007" s="4">
        <v>28212</v>
      </c>
      <c r="G1007" s="13" t="str">
        <f>VLOOKUP(F1007,Sheet1!A:B,2,0)</f>
        <v>Khởi sự doanh nghiệp</v>
      </c>
      <c r="H1007" s="14" t="s">
        <v>1861</v>
      </c>
    </row>
    <row r="1008" spans="1:8" x14ac:dyDescent="0.2">
      <c r="A1008" s="4">
        <v>1006</v>
      </c>
      <c r="B1008" s="4">
        <v>67474</v>
      </c>
      <c r="C1008" s="13" t="s">
        <v>130</v>
      </c>
      <c r="D1008" s="13" t="s">
        <v>62</v>
      </c>
      <c r="E1008" s="4" t="s">
        <v>174</v>
      </c>
      <c r="F1008" s="4">
        <v>22606</v>
      </c>
      <c r="G1008" s="13" t="str">
        <f>VLOOKUP(F1008,Sheet1!A:B,2,0)</f>
        <v>Phương pháp phần tử hữu hạn</v>
      </c>
      <c r="H1008" s="14" t="s">
        <v>1273</v>
      </c>
    </row>
    <row r="1009" spans="1:8" x14ac:dyDescent="0.2">
      <c r="A1009" s="4">
        <v>1007</v>
      </c>
      <c r="B1009" s="4">
        <v>67475</v>
      </c>
      <c r="C1009" s="13" t="s">
        <v>1907</v>
      </c>
      <c r="D1009" s="13" t="s">
        <v>1908</v>
      </c>
      <c r="E1009" s="4" t="s">
        <v>310</v>
      </c>
      <c r="F1009" s="4">
        <v>13254</v>
      </c>
      <c r="G1009" s="13" t="str">
        <f>VLOOKUP(F1009,Sheet1!A:B,2,0)</f>
        <v>Thiết kế mạch tích hợp cỡ lớn</v>
      </c>
      <c r="H1009" s="14" t="s">
        <v>1200</v>
      </c>
    </row>
    <row r="1010" spans="1:8" x14ac:dyDescent="0.2">
      <c r="A1010" s="4">
        <v>1008</v>
      </c>
      <c r="B1010" s="4">
        <v>67535</v>
      </c>
      <c r="C1010" s="13" t="s">
        <v>1391</v>
      </c>
      <c r="D1010" s="13" t="s">
        <v>142</v>
      </c>
      <c r="E1010" s="4" t="s">
        <v>644</v>
      </c>
      <c r="F1010" s="4">
        <v>24201</v>
      </c>
      <c r="G1010" s="13" t="str">
        <f>VLOOKUP(F1010,Sheet1!A:B,2,0)</f>
        <v>Công tác quốc phòng-an ninh</v>
      </c>
      <c r="H1010" s="14" t="s">
        <v>516</v>
      </c>
    </row>
    <row r="1011" spans="1:8" x14ac:dyDescent="0.2">
      <c r="A1011" s="4">
        <v>1009</v>
      </c>
      <c r="B1011" s="4">
        <v>67535</v>
      </c>
      <c r="C1011" s="13" t="s">
        <v>1391</v>
      </c>
      <c r="D1011" s="13" t="s">
        <v>142</v>
      </c>
      <c r="E1011" s="4" t="s">
        <v>644</v>
      </c>
      <c r="F1011" s="4">
        <v>24301</v>
      </c>
      <c r="G1011" s="13" t="str">
        <f>VLOOKUP(F1011,Sheet1!A:B,2,0)</f>
        <v>Quân sự chung và chiến thuật, KT bắn súng AK</v>
      </c>
      <c r="H1011" s="14" t="s">
        <v>516</v>
      </c>
    </row>
    <row r="1012" spans="1:8" x14ac:dyDescent="0.2">
      <c r="A1012" s="4">
        <v>1010</v>
      </c>
      <c r="B1012" s="4">
        <v>67535</v>
      </c>
      <c r="C1012" s="13" t="s">
        <v>1391</v>
      </c>
      <c r="D1012" s="13" t="s">
        <v>142</v>
      </c>
      <c r="E1012" s="4" t="s">
        <v>644</v>
      </c>
      <c r="F1012" s="4" t="s">
        <v>1909</v>
      </c>
      <c r="G1012" s="13" t="str">
        <f>VLOOKUP(F1012,Sheet1!A:B,2,0)</f>
        <v>Quản lý khai thác cảng</v>
      </c>
      <c r="H1012" s="14" t="s">
        <v>516</v>
      </c>
    </row>
    <row r="1013" spans="1:8" x14ac:dyDescent="0.2">
      <c r="A1013" s="4">
        <v>1011</v>
      </c>
      <c r="B1013" s="4">
        <v>67535</v>
      </c>
      <c r="C1013" s="13" t="s">
        <v>1391</v>
      </c>
      <c r="D1013" s="13" t="s">
        <v>142</v>
      </c>
      <c r="E1013" s="4" t="s">
        <v>644</v>
      </c>
      <c r="F1013" s="4" t="s">
        <v>1910</v>
      </c>
      <c r="G1013" s="13" t="str">
        <f>VLOOKUP(F1013,Sheet1!A:B,2,0)</f>
        <v>Tài chính tiền tệ</v>
      </c>
      <c r="H1013" s="14" t="s">
        <v>516</v>
      </c>
    </row>
    <row r="1014" spans="1:8" x14ac:dyDescent="0.2">
      <c r="A1014" s="4">
        <v>1012</v>
      </c>
      <c r="B1014" s="4">
        <v>67535</v>
      </c>
      <c r="C1014" s="13" t="s">
        <v>1391</v>
      </c>
      <c r="D1014" s="13" t="s">
        <v>142</v>
      </c>
      <c r="E1014" s="4" t="s">
        <v>644</v>
      </c>
      <c r="F1014" s="4" t="s">
        <v>1911</v>
      </c>
      <c r="G1014" s="13" t="str">
        <f>VLOOKUP(F1014,Sheet1!A:B,2,0)</f>
        <v>Khai thác tàu</v>
      </c>
      <c r="H1014" s="14" t="s">
        <v>516</v>
      </c>
    </row>
    <row r="1015" spans="1:8" x14ac:dyDescent="0.2">
      <c r="A1015" s="4">
        <v>1013</v>
      </c>
      <c r="B1015" s="4">
        <v>67535</v>
      </c>
      <c r="C1015" s="13" t="s">
        <v>1391</v>
      </c>
      <c r="D1015" s="13" t="s">
        <v>142</v>
      </c>
      <c r="E1015" s="4" t="s">
        <v>644</v>
      </c>
      <c r="F1015" s="4" t="s">
        <v>1912</v>
      </c>
      <c r="G1015" s="13" t="str">
        <f>VLOOKUP(F1015,Sheet1!A:B,2,0)</f>
        <v>Kỹ thuật nghiệp vụ ngoại thương</v>
      </c>
      <c r="H1015" s="14" t="s">
        <v>516</v>
      </c>
    </row>
    <row r="1016" spans="1:8" x14ac:dyDescent="0.2">
      <c r="A1016" s="4">
        <v>1014</v>
      </c>
      <c r="B1016" s="4">
        <v>67535</v>
      </c>
      <c r="C1016" s="13" t="s">
        <v>1391</v>
      </c>
      <c r="D1016" s="13" t="s">
        <v>142</v>
      </c>
      <c r="E1016" s="4" t="s">
        <v>644</v>
      </c>
      <c r="F1016" s="4" t="s">
        <v>1913</v>
      </c>
      <c r="G1016" s="13" t="str">
        <f>VLOOKUP(F1016,Sheet1!A:B,2,0)</f>
        <v>Bảo hiểm hàng hải</v>
      </c>
      <c r="H1016" s="14" t="s">
        <v>516</v>
      </c>
    </row>
    <row r="1017" spans="1:8" x14ac:dyDescent="0.2">
      <c r="A1017" s="4">
        <v>1015</v>
      </c>
      <c r="B1017" s="4">
        <v>67542</v>
      </c>
      <c r="C1017" s="13" t="s">
        <v>637</v>
      </c>
      <c r="D1017" s="13" t="s">
        <v>38</v>
      </c>
      <c r="E1017" s="4" t="s">
        <v>172</v>
      </c>
      <c r="F1017" s="4">
        <v>18503</v>
      </c>
      <c r="G1017" s="13" t="str">
        <f>VLOOKUP(F1017,Sheet1!A:B,2,0)</f>
        <v>Sức bền vật liệu 2</v>
      </c>
      <c r="H1017" s="14" t="s">
        <v>1200</v>
      </c>
    </row>
    <row r="1018" spans="1:8" x14ac:dyDescent="0.2">
      <c r="A1018" s="4">
        <v>1016</v>
      </c>
      <c r="B1018" s="4">
        <v>67550</v>
      </c>
      <c r="C1018" s="13" t="s">
        <v>605</v>
      </c>
      <c r="D1018" s="13" t="s">
        <v>47</v>
      </c>
      <c r="E1018" s="4" t="s">
        <v>311</v>
      </c>
      <c r="F1018" s="4">
        <v>13309</v>
      </c>
      <c r="G1018" s="13" t="str">
        <f>VLOOKUP(F1018,Sheet1!A:B,2,0)</f>
        <v>Điều khiển quá trình</v>
      </c>
      <c r="H1018" s="14" t="s">
        <v>1312</v>
      </c>
    </row>
    <row r="1019" spans="1:8" x14ac:dyDescent="0.2">
      <c r="A1019" s="4">
        <v>1017</v>
      </c>
      <c r="B1019" s="4">
        <v>67561</v>
      </c>
      <c r="C1019" s="13" t="s">
        <v>668</v>
      </c>
      <c r="D1019" s="13" t="s">
        <v>90</v>
      </c>
      <c r="E1019" s="4" t="s">
        <v>311</v>
      </c>
      <c r="F1019" s="4">
        <v>13484</v>
      </c>
      <c r="G1019" s="13" t="str">
        <f>VLOOKUP(F1019,Sheet1!A:B,2,0)</f>
        <v>PLC và mạng truyền thông CN</v>
      </c>
      <c r="H1019" s="14" t="s">
        <v>1914</v>
      </c>
    </row>
    <row r="1020" spans="1:8" x14ac:dyDescent="0.2">
      <c r="A1020" s="4">
        <v>1018</v>
      </c>
      <c r="B1020" s="4">
        <v>67561</v>
      </c>
      <c r="C1020" s="13" t="s">
        <v>668</v>
      </c>
      <c r="D1020" s="13" t="s">
        <v>90</v>
      </c>
      <c r="E1020" s="4" t="s">
        <v>311</v>
      </c>
      <c r="F1020" s="4">
        <v>13309</v>
      </c>
      <c r="G1020" s="13" t="str">
        <f>VLOOKUP(F1020,Sheet1!A:B,2,0)</f>
        <v>Điều khiển quá trình</v>
      </c>
      <c r="H1020" s="14" t="s">
        <v>1312</v>
      </c>
    </row>
    <row r="1021" spans="1:8" x14ac:dyDescent="0.2">
      <c r="A1021" s="4">
        <v>1019</v>
      </c>
      <c r="B1021" s="4">
        <v>67561</v>
      </c>
      <c r="C1021" s="13" t="s">
        <v>668</v>
      </c>
      <c r="D1021" s="13" t="s">
        <v>90</v>
      </c>
      <c r="E1021" s="4" t="s">
        <v>311</v>
      </c>
      <c r="F1021" s="4">
        <v>13337</v>
      </c>
      <c r="G1021" s="13" t="str">
        <f>VLOOKUP(F1021,Sheet1!A:B,2,0)</f>
        <v>Hệ thống đo lường thông minh</v>
      </c>
      <c r="H1021" s="14" t="s">
        <v>1900</v>
      </c>
    </row>
    <row r="1022" spans="1:8" x14ac:dyDescent="0.2">
      <c r="A1022" s="4">
        <v>1020</v>
      </c>
      <c r="B1022" s="4">
        <v>67568</v>
      </c>
      <c r="C1022" s="13" t="s">
        <v>493</v>
      </c>
      <c r="D1022" s="13" t="s">
        <v>503</v>
      </c>
      <c r="E1022" s="4" t="s">
        <v>1387</v>
      </c>
      <c r="F1022" s="4">
        <v>15624</v>
      </c>
      <c r="G1022" s="13" t="str">
        <f>VLOOKUP(F1022,Sheet1!A:B,2,0)</f>
        <v>Luật thương mại</v>
      </c>
      <c r="H1022" s="14" t="s">
        <v>1200</v>
      </c>
    </row>
    <row r="1023" spans="1:8" x14ac:dyDescent="0.2">
      <c r="A1023" s="4">
        <v>1021</v>
      </c>
      <c r="B1023" s="4">
        <v>67586</v>
      </c>
      <c r="C1023" s="13" t="s">
        <v>562</v>
      </c>
      <c r="D1023" s="13" t="s">
        <v>96</v>
      </c>
      <c r="E1023" s="4" t="s">
        <v>396</v>
      </c>
      <c r="F1023" s="4">
        <v>25103</v>
      </c>
      <c r="G1023" s="13" t="str">
        <f>VLOOKUP(F1023,Sheet1!A:B,2,0)</f>
        <v>Anh văn cơ bản 3</v>
      </c>
      <c r="H1023" s="14" t="s">
        <v>1206</v>
      </c>
    </row>
    <row r="1024" spans="1:8" x14ac:dyDescent="0.2">
      <c r="A1024" s="4">
        <v>1022</v>
      </c>
      <c r="B1024" s="4">
        <v>67603</v>
      </c>
      <c r="C1024" s="13" t="s">
        <v>478</v>
      </c>
      <c r="D1024" s="13" t="s">
        <v>33</v>
      </c>
      <c r="E1024" s="4" t="s">
        <v>610</v>
      </c>
      <c r="F1024" s="4">
        <v>22507</v>
      </c>
      <c r="G1024" s="13" t="str">
        <f>VLOOKUP(F1024,Sheet1!A:B,2,0)</f>
        <v>Gia công kỹ thuật số</v>
      </c>
      <c r="H1024" s="14" t="s">
        <v>1220</v>
      </c>
    </row>
    <row r="1025" spans="1:8" x14ac:dyDescent="0.2">
      <c r="A1025" s="4">
        <v>1023</v>
      </c>
      <c r="B1025" s="4">
        <v>67611</v>
      </c>
      <c r="C1025" s="13" t="s">
        <v>544</v>
      </c>
      <c r="D1025" s="13" t="s">
        <v>37</v>
      </c>
      <c r="E1025" s="4" t="s">
        <v>609</v>
      </c>
      <c r="F1025" s="4">
        <v>13181</v>
      </c>
      <c r="G1025" s="13" t="str">
        <f>VLOOKUP(F1025,Sheet1!A:B,2,0)</f>
        <v>Trạm phát điện tàu thuỷ 1</v>
      </c>
      <c r="H1025" s="14" t="s">
        <v>1250</v>
      </c>
    </row>
    <row r="1026" spans="1:8" x14ac:dyDescent="0.2">
      <c r="A1026" s="4">
        <v>1024</v>
      </c>
      <c r="B1026" s="4">
        <v>67622</v>
      </c>
      <c r="C1026" s="13" t="s">
        <v>1915</v>
      </c>
      <c r="D1026" s="13" t="s">
        <v>1916</v>
      </c>
      <c r="E1026" s="4" t="s">
        <v>312</v>
      </c>
      <c r="F1026" s="4">
        <v>22511</v>
      </c>
      <c r="G1026" s="13" t="str">
        <f>VLOOKUP(F1026,Sheet1!A:B,2,0)</f>
        <v>Công nghệ chế tạo</v>
      </c>
      <c r="H1026" s="14" t="s">
        <v>1220</v>
      </c>
    </row>
    <row r="1027" spans="1:8" x14ac:dyDescent="0.2">
      <c r="A1027" s="4">
        <v>1025</v>
      </c>
      <c r="B1027" s="4">
        <v>67622</v>
      </c>
      <c r="C1027" s="13" t="s">
        <v>1915</v>
      </c>
      <c r="D1027" s="13" t="s">
        <v>1916</v>
      </c>
      <c r="E1027" s="4" t="s">
        <v>312</v>
      </c>
      <c r="F1027" s="4">
        <v>22507</v>
      </c>
      <c r="G1027" s="13" t="str">
        <f>VLOOKUP(F1027,Sheet1!A:B,2,0)</f>
        <v>Gia công kỹ thuật số</v>
      </c>
      <c r="H1027" s="14" t="s">
        <v>1220</v>
      </c>
    </row>
    <row r="1028" spans="1:8" x14ac:dyDescent="0.2">
      <c r="A1028" s="4">
        <v>1026</v>
      </c>
      <c r="B1028" s="4">
        <v>67623</v>
      </c>
      <c r="C1028" s="13" t="s">
        <v>1243</v>
      </c>
      <c r="D1028" s="13" t="s">
        <v>1592</v>
      </c>
      <c r="E1028" s="4" t="s">
        <v>396</v>
      </c>
      <c r="F1028" s="4">
        <v>11207</v>
      </c>
      <c r="G1028" s="13" t="str">
        <f>VLOOKUP(F1028,Sheet1!A:B,2,0)</f>
        <v>Máy vô tuyến điện hàng hải 2</v>
      </c>
      <c r="H1028" s="14" t="s">
        <v>1917</v>
      </c>
    </row>
    <row r="1029" spans="1:8" x14ac:dyDescent="0.2">
      <c r="A1029" s="4">
        <v>1027</v>
      </c>
      <c r="B1029" s="4">
        <v>67649</v>
      </c>
      <c r="C1029" s="13" t="s">
        <v>1652</v>
      </c>
      <c r="D1029" s="13" t="s">
        <v>33</v>
      </c>
      <c r="E1029" s="4" t="s">
        <v>609</v>
      </c>
      <c r="F1029" s="4">
        <v>13331</v>
      </c>
      <c r="G1029" s="13" t="str">
        <f>VLOOKUP(F1029,Sheet1!A:B,2,0)</f>
        <v>Kỹ thuật lập trình</v>
      </c>
      <c r="H1029" s="14" t="s">
        <v>1200</v>
      </c>
    </row>
    <row r="1030" spans="1:8" x14ac:dyDescent="0.2">
      <c r="A1030" s="4">
        <v>1028</v>
      </c>
      <c r="B1030" s="4">
        <v>67652</v>
      </c>
      <c r="C1030" s="13" t="s">
        <v>85</v>
      </c>
      <c r="D1030" s="13" t="s">
        <v>9</v>
      </c>
      <c r="E1030" s="4" t="s">
        <v>604</v>
      </c>
      <c r="F1030" s="4">
        <v>16409</v>
      </c>
      <c r="G1030" s="13" t="str">
        <f>VLOOKUP(F1030,Sheet1!A:B,2,0)</f>
        <v>Kết cấu bê tông cốt thép 1</v>
      </c>
      <c r="H1030" s="14" t="s">
        <v>1918</v>
      </c>
    </row>
    <row r="1031" spans="1:8" x14ac:dyDescent="0.2">
      <c r="A1031" s="4">
        <v>1029</v>
      </c>
      <c r="B1031" s="4">
        <v>67703</v>
      </c>
      <c r="C1031" s="13" t="s">
        <v>484</v>
      </c>
      <c r="D1031" s="13" t="s">
        <v>33</v>
      </c>
      <c r="E1031" s="4" t="s">
        <v>1431</v>
      </c>
      <c r="F1031" s="4">
        <v>16322</v>
      </c>
      <c r="G1031" s="13" t="str">
        <f>VLOOKUP(F1031,Sheet1!A:B,2,0)</f>
        <v>Động lực học sông biển</v>
      </c>
      <c r="H1031" s="14" t="s">
        <v>1200</v>
      </c>
    </row>
    <row r="1032" spans="1:8" x14ac:dyDescent="0.2">
      <c r="A1032" s="4">
        <v>1030</v>
      </c>
      <c r="B1032" s="4">
        <v>67703</v>
      </c>
      <c r="C1032" s="13" t="s">
        <v>484</v>
      </c>
      <c r="D1032" s="13" t="s">
        <v>33</v>
      </c>
      <c r="E1032" s="4" t="s">
        <v>1431</v>
      </c>
      <c r="F1032" s="4">
        <v>16215</v>
      </c>
      <c r="G1032" s="13" t="str">
        <f>VLOOKUP(F1032,Sheet1!A:B,2,0)</f>
        <v>Quy hoạch cảng</v>
      </c>
      <c r="H1032" s="14" t="s">
        <v>1200</v>
      </c>
    </row>
    <row r="1033" spans="1:8" x14ac:dyDescent="0.2">
      <c r="A1033" s="4">
        <v>1031</v>
      </c>
      <c r="B1033" s="4">
        <v>67703</v>
      </c>
      <c r="C1033" s="13" t="s">
        <v>484</v>
      </c>
      <c r="D1033" s="13" t="s">
        <v>33</v>
      </c>
      <c r="E1033" s="4" t="s">
        <v>1431</v>
      </c>
      <c r="F1033" s="4">
        <v>16205</v>
      </c>
      <c r="G1033" s="13" t="str">
        <f>VLOOKUP(F1033,Sheet1!A:B,2,0)</f>
        <v>Kết cấu thép</v>
      </c>
      <c r="H1033" s="14" t="s">
        <v>1200</v>
      </c>
    </row>
    <row r="1034" spans="1:8" x14ac:dyDescent="0.2">
      <c r="A1034" s="4">
        <v>1032</v>
      </c>
      <c r="B1034" s="4">
        <v>67719</v>
      </c>
      <c r="C1034" s="13" t="s">
        <v>550</v>
      </c>
      <c r="D1034" s="13" t="s">
        <v>45</v>
      </c>
      <c r="E1034" s="4" t="s">
        <v>313</v>
      </c>
      <c r="F1034" s="4">
        <v>19301</v>
      </c>
      <c r="G1034" s="13" t="str">
        <f>VLOOKUP(F1034,Sheet1!A:B,2,0)</f>
        <v>Đường lối cách mạng của ĐCS VN</v>
      </c>
      <c r="H1034" s="14" t="s">
        <v>1336</v>
      </c>
    </row>
    <row r="1035" spans="1:8" x14ac:dyDescent="0.2">
      <c r="A1035" s="4">
        <v>1033</v>
      </c>
      <c r="B1035" s="4">
        <v>67769</v>
      </c>
      <c r="C1035" s="13" t="s">
        <v>1395</v>
      </c>
      <c r="D1035" s="13" t="s">
        <v>16</v>
      </c>
      <c r="E1035" s="4" t="s">
        <v>695</v>
      </c>
      <c r="F1035" s="4" t="s">
        <v>387</v>
      </c>
      <c r="G1035" s="13" t="str">
        <f>VLOOKUP(F1035,Sheet1!A:B,2,0)</f>
        <v>Thương mại điện tử</v>
      </c>
      <c r="H1035" s="14" t="s">
        <v>1200</v>
      </c>
    </row>
    <row r="1036" spans="1:8" x14ac:dyDescent="0.2">
      <c r="A1036" s="4">
        <v>1034</v>
      </c>
      <c r="B1036" s="4">
        <v>67772</v>
      </c>
      <c r="C1036" s="13" t="s">
        <v>3998</v>
      </c>
      <c r="D1036" s="13" t="s">
        <v>71</v>
      </c>
      <c r="E1036" s="4" t="s">
        <v>313</v>
      </c>
      <c r="F1036" s="4">
        <v>18503</v>
      </c>
      <c r="G1036" s="13" t="str">
        <f>VLOOKUP(F1036,Sheet1!A:B,2,0)</f>
        <v>Sức bền vật liệu 2</v>
      </c>
      <c r="H1036" s="14" t="s">
        <v>1231</v>
      </c>
    </row>
    <row r="1037" spans="1:8" x14ac:dyDescent="0.2">
      <c r="A1037" s="4">
        <v>1035</v>
      </c>
      <c r="B1037" s="4">
        <v>67780</v>
      </c>
      <c r="C1037" s="13" t="s">
        <v>408</v>
      </c>
      <c r="D1037" s="13" t="s">
        <v>23</v>
      </c>
      <c r="E1037" s="4" t="s">
        <v>612</v>
      </c>
      <c r="F1037" s="4">
        <v>13336</v>
      </c>
      <c r="G1037" s="13" t="str">
        <f>VLOOKUP(F1037,Sheet1!A:B,2,0)</f>
        <v>Biến tần công nghiệp</v>
      </c>
      <c r="H1037" s="14" t="s">
        <v>1899</v>
      </c>
    </row>
    <row r="1038" spans="1:8" x14ac:dyDescent="0.2">
      <c r="A1038" s="4">
        <v>1036</v>
      </c>
      <c r="B1038" s="4">
        <v>67787</v>
      </c>
      <c r="C1038" s="13" t="s">
        <v>685</v>
      </c>
      <c r="D1038" s="13" t="s">
        <v>520</v>
      </c>
      <c r="E1038" s="4" t="s">
        <v>680</v>
      </c>
      <c r="F1038" s="4" t="s">
        <v>1879</v>
      </c>
      <c r="G1038" s="13" t="str">
        <f>VLOOKUP(F1038,Sheet1!A:B,2,0)</f>
        <v>Kỹ thuật nghiệp vụ ngoại thương</v>
      </c>
      <c r="H1038" s="14" t="s">
        <v>516</v>
      </c>
    </row>
    <row r="1039" spans="1:8" x14ac:dyDescent="0.2">
      <c r="A1039" s="4">
        <v>1037</v>
      </c>
      <c r="B1039" s="4">
        <v>67787</v>
      </c>
      <c r="C1039" s="13" t="s">
        <v>685</v>
      </c>
      <c r="D1039" s="13" t="s">
        <v>520</v>
      </c>
      <c r="E1039" s="4" t="s">
        <v>680</v>
      </c>
      <c r="F1039" s="4" t="s">
        <v>1779</v>
      </c>
      <c r="G1039" s="13" t="str">
        <f>VLOOKUP(F1039,Sheet1!A:B,2,0)</f>
        <v>Quan hệ kinh tế thế giới</v>
      </c>
      <c r="H1039" s="14" t="s">
        <v>516</v>
      </c>
    </row>
    <row r="1040" spans="1:8" x14ac:dyDescent="0.2">
      <c r="A1040" s="4">
        <v>1038</v>
      </c>
      <c r="B1040" s="4">
        <v>67787</v>
      </c>
      <c r="C1040" s="13" t="s">
        <v>685</v>
      </c>
      <c r="D1040" s="13" t="s">
        <v>520</v>
      </c>
      <c r="E1040" s="4" t="s">
        <v>680</v>
      </c>
      <c r="F1040" s="4" t="s">
        <v>1919</v>
      </c>
      <c r="G1040" s="13" t="str">
        <f>VLOOKUP(F1040,Sheet1!A:B,2,0)</f>
        <v>Bảo hiểm trong ngoại thương</v>
      </c>
      <c r="H1040" s="14" t="s">
        <v>516</v>
      </c>
    </row>
    <row r="1041" spans="1:8" x14ac:dyDescent="0.2">
      <c r="A1041" s="4">
        <v>1039</v>
      </c>
      <c r="B1041" s="4">
        <v>67787</v>
      </c>
      <c r="C1041" s="13" t="s">
        <v>685</v>
      </c>
      <c r="D1041" s="13" t="s">
        <v>520</v>
      </c>
      <c r="E1041" s="4" t="s">
        <v>680</v>
      </c>
      <c r="F1041" s="4" t="s">
        <v>1878</v>
      </c>
      <c r="G1041" s="13" t="str">
        <f>VLOOKUP(F1041,Sheet1!A:B,2,0)</f>
        <v>Phân tích HĐKT ngành KTN</v>
      </c>
      <c r="H1041" s="14" t="s">
        <v>516</v>
      </c>
    </row>
    <row r="1042" spans="1:8" x14ac:dyDescent="0.2">
      <c r="A1042" s="4">
        <v>1040</v>
      </c>
      <c r="B1042" s="4">
        <v>67787</v>
      </c>
      <c r="C1042" s="13" t="s">
        <v>685</v>
      </c>
      <c r="D1042" s="13" t="s">
        <v>520</v>
      </c>
      <c r="E1042" s="4" t="s">
        <v>680</v>
      </c>
      <c r="F1042" s="4">
        <v>24201</v>
      </c>
      <c r="G1042" s="13" t="str">
        <f>VLOOKUP(F1042,Sheet1!A:B,2,0)</f>
        <v>Công tác quốc phòng-an ninh</v>
      </c>
      <c r="H1042" s="14" t="s">
        <v>516</v>
      </c>
    </row>
    <row r="1043" spans="1:8" x14ac:dyDescent="0.2">
      <c r="A1043" s="4">
        <v>1041</v>
      </c>
      <c r="B1043" s="4">
        <v>67787</v>
      </c>
      <c r="C1043" s="13" t="s">
        <v>685</v>
      </c>
      <c r="D1043" s="13" t="s">
        <v>520</v>
      </c>
      <c r="E1043" s="4" t="s">
        <v>680</v>
      </c>
      <c r="F1043" s="4" t="s">
        <v>1780</v>
      </c>
      <c r="G1043" s="13" t="str">
        <f>VLOOKUP(F1043,Sheet1!A:B,2,0)</f>
        <v>Quản trị doanh nghiệp</v>
      </c>
      <c r="H1043" s="14" t="s">
        <v>1366</v>
      </c>
    </row>
    <row r="1044" spans="1:8" x14ac:dyDescent="0.2">
      <c r="A1044" s="4">
        <v>1042</v>
      </c>
      <c r="B1044" s="4">
        <v>67787</v>
      </c>
      <c r="C1044" s="13" t="s">
        <v>685</v>
      </c>
      <c r="D1044" s="13" t="s">
        <v>520</v>
      </c>
      <c r="E1044" s="4" t="s">
        <v>680</v>
      </c>
      <c r="F1044" s="4" t="s">
        <v>266</v>
      </c>
      <c r="G1044" s="13" t="str">
        <f>VLOOKUP(F1044,Sheet1!A:B,2,0)</f>
        <v>Tư tưởng Hồ Chí Minh</v>
      </c>
      <c r="H1044" s="14" t="s">
        <v>516</v>
      </c>
    </row>
    <row r="1045" spans="1:8" x14ac:dyDescent="0.2">
      <c r="A1045" s="4">
        <v>1043</v>
      </c>
      <c r="B1045" s="4">
        <v>67789</v>
      </c>
      <c r="C1045" s="13" t="s">
        <v>55</v>
      </c>
      <c r="D1045" s="13" t="s">
        <v>96</v>
      </c>
      <c r="E1045" s="4" t="s">
        <v>564</v>
      </c>
      <c r="F1045" s="4">
        <v>18121</v>
      </c>
      <c r="G1045" s="13" t="str">
        <f>VLOOKUP(F1045,Sheet1!A:B,2,0)</f>
        <v>Xác suất thống kê</v>
      </c>
      <c r="H1045" s="14" t="s">
        <v>1920</v>
      </c>
    </row>
    <row r="1046" spans="1:8" x14ac:dyDescent="0.2">
      <c r="A1046" s="4">
        <v>1044</v>
      </c>
      <c r="B1046" s="4">
        <v>67789</v>
      </c>
      <c r="C1046" s="25" t="s">
        <v>55</v>
      </c>
      <c r="D1046" s="25" t="s">
        <v>96</v>
      </c>
      <c r="E1046" s="4" t="s">
        <v>564</v>
      </c>
      <c r="F1046" s="4">
        <v>15607</v>
      </c>
      <c r="G1046" s="13" t="str">
        <f>VLOOKUP(F1046,Sheet1!A:B,2,0)</f>
        <v>Khoa học giao tiếp</v>
      </c>
      <c r="H1046" s="26" t="s">
        <v>1200</v>
      </c>
    </row>
    <row r="1047" spans="1:8" x14ac:dyDescent="0.2">
      <c r="A1047" s="4">
        <v>1045</v>
      </c>
      <c r="B1047" s="4">
        <v>67789</v>
      </c>
      <c r="C1047" s="25" t="s">
        <v>55</v>
      </c>
      <c r="D1047" s="25" t="s">
        <v>96</v>
      </c>
      <c r="E1047" s="4" t="s">
        <v>564</v>
      </c>
      <c r="F1047" s="4">
        <v>15609</v>
      </c>
      <c r="G1047" s="13" t="str">
        <f>VLOOKUP(F1047,Sheet1!A:B,2,0)</f>
        <v>Kinh tế ngoại thương</v>
      </c>
      <c r="H1047" s="26" t="s">
        <v>1200</v>
      </c>
    </row>
    <row r="1048" spans="1:8" x14ac:dyDescent="0.2">
      <c r="A1048" s="4">
        <v>1046</v>
      </c>
      <c r="B1048" s="4">
        <v>67829</v>
      </c>
      <c r="C1048" s="25" t="s">
        <v>1921</v>
      </c>
      <c r="D1048" s="25" t="s">
        <v>57</v>
      </c>
      <c r="E1048" s="4" t="s">
        <v>587</v>
      </c>
      <c r="F1048" s="4">
        <v>17523</v>
      </c>
      <c r="G1048" s="13" t="str">
        <f>VLOOKUP(F1048,Sheet1!A:B,2,0)</f>
        <v>Java cơ bản</v>
      </c>
      <c r="H1048" s="26" t="s">
        <v>1200</v>
      </c>
    </row>
    <row r="1049" spans="1:8" x14ac:dyDescent="0.2">
      <c r="A1049" s="4">
        <v>1047</v>
      </c>
      <c r="B1049" s="4">
        <v>67838</v>
      </c>
      <c r="C1049" s="25" t="s">
        <v>584</v>
      </c>
      <c r="D1049" s="25" t="s">
        <v>65</v>
      </c>
      <c r="E1049" s="4" t="s">
        <v>310</v>
      </c>
      <c r="F1049" s="4">
        <v>13254</v>
      </c>
      <c r="G1049" s="13" t="str">
        <f>VLOOKUP(F1049,Sheet1!A:B,2,0)</f>
        <v>Thiết kế mạch tích hợp cỡ lớn</v>
      </c>
      <c r="H1049" s="26" t="s">
        <v>1200</v>
      </c>
    </row>
    <row r="1050" spans="1:8" x14ac:dyDescent="0.2">
      <c r="A1050" s="4">
        <v>1048</v>
      </c>
      <c r="B1050" s="4">
        <v>67844</v>
      </c>
      <c r="C1050" s="25" t="s">
        <v>1922</v>
      </c>
      <c r="D1050" s="25" t="s">
        <v>18</v>
      </c>
      <c r="E1050" s="4" t="s">
        <v>563</v>
      </c>
      <c r="F1050" s="4">
        <v>13205</v>
      </c>
      <c r="G1050" s="13" t="str">
        <f>VLOOKUP(F1050,Sheet1!A:B,2,0)</f>
        <v>Trường điện từ và truyền sóng</v>
      </c>
      <c r="H1050" s="26" t="s">
        <v>1377</v>
      </c>
    </row>
    <row r="1051" spans="1:8" x14ac:dyDescent="0.2">
      <c r="A1051" s="4">
        <v>1049</v>
      </c>
      <c r="B1051" s="4">
        <v>67858</v>
      </c>
      <c r="C1051" s="25" t="s">
        <v>1262</v>
      </c>
      <c r="D1051" s="25" t="s">
        <v>59</v>
      </c>
      <c r="E1051" s="4" t="s">
        <v>396</v>
      </c>
      <c r="F1051" s="4">
        <v>11112</v>
      </c>
      <c r="G1051" s="13" t="str">
        <f>VLOOKUP(F1051,Sheet1!A:B,2,0)</f>
        <v>Tự động điều khiển tàu</v>
      </c>
      <c r="H1051" s="26" t="s">
        <v>1200</v>
      </c>
    </row>
    <row r="1052" spans="1:8" x14ac:dyDescent="0.2">
      <c r="A1052" s="4">
        <v>1050</v>
      </c>
      <c r="B1052" s="4">
        <v>67873</v>
      </c>
      <c r="C1052" s="25" t="s">
        <v>539</v>
      </c>
      <c r="D1052" s="25" t="s">
        <v>26</v>
      </c>
      <c r="E1052" s="4" t="s">
        <v>312</v>
      </c>
      <c r="F1052" s="4">
        <v>22511</v>
      </c>
      <c r="G1052" s="13" t="str">
        <f>VLOOKUP(F1052,Sheet1!A:B,2,0)</f>
        <v>Công nghệ chế tạo</v>
      </c>
      <c r="H1052" s="26" t="s">
        <v>1220</v>
      </c>
    </row>
    <row r="1053" spans="1:8" x14ac:dyDescent="0.2">
      <c r="A1053" s="4">
        <v>1051</v>
      </c>
      <c r="B1053" s="4">
        <v>67910</v>
      </c>
      <c r="C1053" s="25" t="s">
        <v>1351</v>
      </c>
      <c r="D1053" s="25" t="s">
        <v>62</v>
      </c>
      <c r="E1053" s="4" t="s">
        <v>920</v>
      </c>
      <c r="F1053" s="4">
        <v>22310</v>
      </c>
      <c r="G1053" s="13" t="str">
        <f>VLOOKUP(F1053,Sheet1!A:B,2,0)</f>
        <v>Công nghệ chế tạo máy nâng chuyển</v>
      </c>
      <c r="H1053" s="26" t="s">
        <v>1220</v>
      </c>
    </row>
    <row r="1054" spans="1:8" x14ac:dyDescent="0.2">
      <c r="A1054" s="4">
        <v>1052</v>
      </c>
      <c r="B1054" s="4">
        <v>67910</v>
      </c>
      <c r="C1054" s="25" t="s">
        <v>1351</v>
      </c>
      <c r="D1054" s="25" t="s">
        <v>62</v>
      </c>
      <c r="E1054" s="4" t="s">
        <v>920</v>
      </c>
      <c r="F1054" s="4">
        <v>22340</v>
      </c>
      <c r="G1054" s="13" t="str">
        <f>VLOOKUP(F1054,Sheet1!A:B,2,0)</f>
        <v>Kết cấu thép máy nâng chuyển</v>
      </c>
      <c r="H1054" s="26" t="s">
        <v>1923</v>
      </c>
    </row>
    <row r="1055" spans="1:8" x14ac:dyDescent="0.2">
      <c r="A1055" s="4">
        <v>1053</v>
      </c>
      <c r="B1055" s="4">
        <v>67910</v>
      </c>
      <c r="C1055" s="25" t="s">
        <v>1351</v>
      </c>
      <c r="D1055" s="25" t="s">
        <v>62</v>
      </c>
      <c r="E1055" s="4" t="s">
        <v>920</v>
      </c>
      <c r="F1055" s="4">
        <v>22321</v>
      </c>
      <c r="G1055" s="13" t="str">
        <f>VLOOKUP(F1055,Sheet1!A:B,2,0)</f>
        <v>Máy xây dựng</v>
      </c>
      <c r="H1055" s="26" t="s">
        <v>1273</v>
      </c>
    </row>
    <row r="1056" spans="1:8" x14ac:dyDescent="0.2">
      <c r="A1056" s="4">
        <v>1054</v>
      </c>
      <c r="B1056" s="4">
        <v>67916</v>
      </c>
      <c r="C1056" s="25" t="s">
        <v>1924</v>
      </c>
      <c r="D1056" s="25" t="s">
        <v>6</v>
      </c>
      <c r="E1056" s="4" t="s">
        <v>430</v>
      </c>
      <c r="F1056" s="4">
        <v>24101</v>
      </c>
      <c r="G1056" s="13" t="str">
        <f>VLOOKUP(F1056,Sheet1!A:B,2,0)</f>
        <v>Đường lối QS của Đảng</v>
      </c>
      <c r="H1056" s="26" t="s">
        <v>1200</v>
      </c>
    </row>
    <row r="1057" spans="1:8" x14ac:dyDescent="0.2">
      <c r="A1057" s="4">
        <v>1055</v>
      </c>
      <c r="B1057" s="4">
        <v>67940</v>
      </c>
      <c r="C1057" s="25" t="s">
        <v>1925</v>
      </c>
      <c r="D1057" s="25" t="s">
        <v>458</v>
      </c>
      <c r="E1057" s="4" t="s">
        <v>313</v>
      </c>
      <c r="F1057" s="4">
        <v>23224</v>
      </c>
      <c r="G1057" s="13" t="str">
        <f>VLOOKUP(F1057,Sheet1!A:B,2,0)</f>
        <v>Hàn cắt kim loại trong ĐT</v>
      </c>
      <c r="H1057" s="26" t="s">
        <v>1200</v>
      </c>
    </row>
    <row r="1058" spans="1:8" x14ac:dyDescent="0.2">
      <c r="A1058" s="4">
        <v>1056</v>
      </c>
      <c r="B1058" s="4">
        <v>67959</v>
      </c>
      <c r="C1058" s="25" t="s">
        <v>1926</v>
      </c>
      <c r="D1058" s="25" t="s">
        <v>101</v>
      </c>
      <c r="E1058" s="4" t="s">
        <v>396</v>
      </c>
      <c r="F1058" s="4">
        <v>11401</v>
      </c>
      <c r="G1058" s="13" t="str">
        <f>VLOOKUP(F1058,Sheet1!A:B,2,0)</f>
        <v>Pháp luật đại cương</v>
      </c>
      <c r="H1058" s="26" t="s">
        <v>1200</v>
      </c>
    </row>
    <row r="1059" spans="1:8" x14ac:dyDescent="0.2">
      <c r="A1059" s="4">
        <v>1057</v>
      </c>
      <c r="B1059" s="4">
        <v>68000</v>
      </c>
      <c r="C1059" s="25" t="s">
        <v>1301</v>
      </c>
      <c r="D1059" s="25" t="s">
        <v>506</v>
      </c>
      <c r="E1059" s="4" t="s">
        <v>612</v>
      </c>
      <c r="F1059" s="4">
        <v>13331</v>
      </c>
      <c r="G1059" s="13" t="str">
        <f>VLOOKUP(F1059,Sheet1!A:B,2,0)</f>
        <v>Kỹ thuật lập trình</v>
      </c>
      <c r="H1059" s="26" t="s">
        <v>1200</v>
      </c>
    </row>
    <row r="1060" spans="1:8" x14ac:dyDescent="0.2">
      <c r="A1060" s="4">
        <v>1058</v>
      </c>
      <c r="B1060" s="4">
        <v>68056</v>
      </c>
      <c r="C1060" s="25" t="s">
        <v>1927</v>
      </c>
      <c r="D1060" s="25" t="s">
        <v>18</v>
      </c>
      <c r="E1060" s="4" t="s">
        <v>603</v>
      </c>
      <c r="F1060" s="4">
        <v>25311</v>
      </c>
      <c r="G1060" s="13" t="str">
        <f>VLOOKUP(F1060,Sheet1!A:B,2,0)</f>
        <v>Biên dịch 1</v>
      </c>
      <c r="H1060" s="26" t="s">
        <v>1200</v>
      </c>
    </row>
    <row r="1061" spans="1:8" x14ac:dyDescent="0.2">
      <c r="A1061" s="4">
        <v>1059</v>
      </c>
      <c r="B1061" s="4">
        <v>68136</v>
      </c>
      <c r="C1061" s="25" t="s">
        <v>611</v>
      </c>
      <c r="D1061" s="25" t="s">
        <v>73</v>
      </c>
      <c r="E1061" s="4" t="s">
        <v>311</v>
      </c>
      <c r="F1061" s="4">
        <v>13309</v>
      </c>
      <c r="G1061" s="13" t="str">
        <f>VLOOKUP(F1061,Sheet1!A:B,2,0)</f>
        <v>Điều khiển quá trình</v>
      </c>
      <c r="H1061" s="26" t="s">
        <v>1312</v>
      </c>
    </row>
    <row r="1062" spans="1:8" x14ac:dyDescent="0.2">
      <c r="A1062" s="4">
        <v>1060</v>
      </c>
      <c r="B1062" s="4">
        <v>68137</v>
      </c>
      <c r="C1062" s="25" t="s">
        <v>74</v>
      </c>
      <c r="D1062" s="25" t="s">
        <v>88</v>
      </c>
      <c r="E1062" s="4" t="s">
        <v>396</v>
      </c>
      <c r="F1062" s="4">
        <v>25415</v>
      </c>
      <c r="G1062" s="13" t="str">
        <f>VLOOKUP(F1062,Sheet1!A:B,2,0)</f>
        <v>Anh văn chuyên ngành hàng hải 2</v>
      </c>
      <c r="H1062" s="26" t="s">
        <v>1738</v>
      </c>
    </row>
    <row r="1063" spans="1:8" x14ac:dyDescent="0.2">
      <c r="A1063" s="4">
        <v>1061</v>
      </c>
      <c r="B1063" s="4">
        <v>68146</v>
      </c>
      <c r="C1063" s="25" t="s">
        <v>570</v>
      </c>
      <c r="D1063" s="25" t="s">
        <v>134</v>
      </c>
      <c r="E1063" s="4" t="s">
        <v>587</v>
      </c>
      <c r="F1063" s="4">
        <v>17214</v>
      </c>
      <c r="G1063" s="13" t="str">
        <f>VLOOKUP(F1063,Sheet1!A:B,2,0)</f>
        <v>Lập trình Windows</v>
      </c>
      <c r="H1063" s="26" t="s">
        <v>1832</v>
      </c>
    </row>
    <row r="1064" spans="1:8" x14ac:dyDescent="0.2">
      <c r="A1064" s="4">
        <v>1062</v>
      </c>
      <c r="B1064" s="4">
        <v>68146</v>
      </c>
      <c r="C1064" s="25" t="s">
        <v>570</v>
      </c>
      <c r="D1064" s="25" t="s">
        <v>134</v>
      </c>
      <c r="E1064" s="4" t="s">
        <v>587</v>
      </c>
      <c r="F1064" s="4">
        <v>17403</v>
      </c>
      <c r="G1064" s="13" t="str">
        <f>VLOOKUP(F1064,Sheet1!A:B,2,0)</f>
        <v>Phân tích thiết kế HT</v>
      </c>
      <c r="H1064" s="26" t="s">
        <v>1219</v>
      </c>
    </row>
    <row r="1065" spans="1:8" x14ac:dyDescent="0.2">
      <c r="A1065" s="4">
        <v>1063</v>
      </c>
      <c r="B1065" s="4">
        <v>68160</v>
      </c>
      <c r="C1065" s="25" t="s">
        <v>1401</v>
      </c>
      <c r="D1065" s="25" t="s">
        <v>45</v>
      </c>
      <c r="E1065" s="4" t="s">
        <v>311</v>
      </c>
      <c r="F1065" s="4">
        <v>13309</v>
      </c>
      <c r="G1065" s="13" t="str">
        <f>VLOOKUP(F1065,Sheet1!A:B,2,0)</f>
        <v>Điều khiển quá trình</v>
      </c>
      <c r="H1065" s="26" t="s">
        <v>1312</v>
      </c>
    </row>
    <row r="1066" spans="1:8" x14ac:dyDescent="0.2">
      <c r="A1066" s="4">
        <v>1064</v>
      </c>
      <c r="B1066" s="4">
        <v>68160</v>
      </c>
      <c r="C1066" s="25" t="s">
        <v>1401</v>
      </c>
      <c r="D1066" s="25" t="s">
        <v>45</v>
      </c>
      <c r="E1066" s="4" t="s">
        <v>311</v>
      </c>
      <c r="F1066" s="4">
        <v>13337</v>
      </c>
      <c r="G1066" s="13" t="str">
        <f>VLOOKUP(F1066,Sheet1!A:B,2,0)</f>
        <v>Hệ thống đo lường thông minh</v>
      </c>
      <c r="H1066" s="26" t="s">
        <v>1900</v>
      </c>
    </row>
    <row r="1067" spans="1:8" x14ac:dyDescent="0.2">
      <c r="A1067" s="4">
        <v>1065</v>
      </c>
      <c r="B1067" s="4">
        <v>68199</v>
      </c>
      <c r="C1067" s="25" t="s">
        <v>570</v>
      </c>
      <c r="D1067" s="25" t="s">
        <v>59</v>
      </c>
      <c r="E1067" s="4" t="s">
        <v>312</v>
      </c>
      <c r="F1067" s="4">
        <v>22511</v>
      </c>
      <c r="G1067" s="13" t="str">
        <f>VLOOKUP(F1067,Sheet1!A:B,2,0)</f>
        <v>Công nghệ chế tạo</v>
      </c>
      <c r="H1067" s="26" t="s">
        <v>1220</v>
      </c>
    </row>
    <row r="1068" spans="1:8" x14ac:dyDescent="0.2">
      <c r="A1068" s="4">
        <v>1066</v>
      </c>
      <c r="B1068" s="4">
        <v>68199</v>
      </c>
      <c r="C1068" s="25" t="s">
        <v>570</v>
      </c>
      <c r="D1068" s="25" t="s">
        <v>59</v>
      </c>
      <c r="E1068" s="4" t="s">
        <v>312</v>
      </c>
      <c r="F1068" s="4">
        <v>22507</v>
      </c>
      <c r="G1068" s="13" t="str">
        <f>VLOOKUP(F1068,Sheet1!A:B,2,0)</f>
        <v>Gia công kỹ thuật số</v>
      </c>
      <c r="H1068" s="26" t="s">
        <v>1220</v>
      </c>
    </row>
    <row r="1069" spans="1:8" x14ac:dyDescent="0.2">
      <c r="A1069" s="4">
        <v>1067</v>
      </c>
      <c r="B1069" s="4">
        <v>68237</v>
      </c>
      <c r="C1069" s="25" t="s">
        <v>1452</v>
      </c>
      <c r="D1069" s="25" t="s">
        <v>79</v>
      </c>
      <c r="E1069" s="4" t="s">
        <v>172</v>
      </c>
      <c r="F1069" s="4">
        <v>16217</v>
      </c>
      <c r="G1069" s="13" t="str">
        <f>VLOOKUP(F1069,Sheet1!A:B,2,0)</f>
        <v>Ổn định và động lực học công trình</v>
      </c>
      <c r="H1069" s="26" t="s">
        <v>1273</v>
      </c>
    </row>
    <row r="1070" spans="1:8" x14ac:dyDescent="0.2">
      <c r="A1070" s="4">
        <v>1068</v>
      </c>
      <c r="B1070" s="4">
        <v>68237</v>
      </c>
      <c r="C1070" s="25" t="s">
        <v>1452</v>
      </c>
      <c r="D1070" s="25" t="s">
        <v>79</v>
      </c>
      <c r="E1070" s="4" t="s">
        <v>172</v>
      </c>
      <c r="F1070" s="4">
        <v>16409</v>
      </c>
      <c r="G1070" s="13" t="str">
        <f>VLOOKUP(F1070,Sheet1!A:B,2,0)</f>
        <v>Kết cấu bê tông cốt thép 1</v>
      </c>
      <c r="H1070" s="26" t="s">
        <v>1273</v>
      </c>
    </row>
    <row r="1071" spans="1:8" x14ac:dyDescent="0.2">
      <c r="A1071" s="4">
        <v>1069</v>
      </c>
      <c r="B1071" s="4">
        <v>68237</v>
      </c>
      <c r="C1071" s="25" t="s">
        <v>1452</v>
      </c>
      <c r="D1071" s="25" t="s">
        <v>79</v>
      </c>
      <c r="E1071" s="4" t="s">
        <v>172</v>
      </c>
      <c r="F1071" s="4">
        <v>16413</v>
      </c>
      <c r="G1071" s="13" t="str">
        <f>VLOOKUP(F1071,Sheet1!A:B,2,0)</f>
        <v>Kết cấu thép 1</v>
      </c>
      <c r="H1071" s="26" t="s">
        <v>1273</v>
      </c>
    </row>
    <row r="1072" spans="1:8" x14ac:dyDescent="0.2">
      <c r="A1072" s="4">
        <v>1070</v>
      </c>
      <c r="B1072" s="4">
        <v>68244</v>
      </c>
      <c r="C1072" s="25" t="s">
        <v>570</v>
      </c>
      <c r="D1072" s="25" t="s">
        <v>416</v>
      </c>
      <c r="E1072" s="4" t="s">
        <v>172</v>
      </c>
      <c r="F1072" s="4">
        <v>16636</v>
      </c>
      <c r="G1072" s="13" t="str">
        <f>VLOOKUP(F1072,Sheet1!A:B,2,0)</f>
        <v>Vật lý kiến trúc</v>
      </c>
      <c r="H1072" s="26" t="s">
        <v>1200</v>
      </c>
    </row>
    <row r="1073" spans="1:8" x14ac:dyDescent="0.2">
      <c r="A1073" s="4">
        <v>1071</v>
      </c>
      <c r="B1073" s="4">
        <v>68250</v>
      </c>
      <c r="C1073" s="25" t="s">
        <v>1928</v>
      </c>
      <c r="D1073" s="25" t="s">
        <v>37</v>
      </c>
      <c r="E1073" s="4" t="s">
        <v>581</v>
      </c>
      <c r="F1073" s="4">
        <v>16502</v>
      </c>
      <c r="G1073" s="13" t="str">
        <f>VLOOKUP(F1073,Sheet1!A:B,2,0)</f>
        <v>Nhập môn cầu</v>
      </c>
      <c r="H1073" s="26" t="s">
        <v>1929</v>
      </c>
    </row>
    <row r="1074" spans="1:8" x14ac:dyDescent="0.2">
      <c r="A1074" s="4">
        <v>1072</v>
      </c>
      <c r="B1074" s="4">
        <v>68255</v>
      </c>
      <c r="C1074" s="25" t="s">
        <v>1403</v>
      </c>
      <c r="D1074" s="25" t="s">
        <v>96</v>
      </c>
      <c r="E1074" s="4" t="s">
        <v>609</v>
      </c>
      <c r="F1074" s="4">
        <v>13165</v>
      </c>
      <c r="G1074" s="13" t="str">
        <f>VLOOKUP(F1074,Sheet1!A:B,2,0)</f>
        <v>Điều chỉnh tự động truyền động điện</v>
      </c>
      <c r="H1074" s="26" t="s">
        <v>1325</v>
      </c>
    </row>
    <row r="1075" spans="1:8" x14ac:dyDescent="0.2">
      <c r="A1075" s="4">
        <v>1073</v>
      </c>
      <c r="B1075" s="4">
        <v>68263</v>
      </c>
      <c r="C1075" s="25" t="s">
        <v>570</v>
      </c>
      <c r="D1075" s="25" t="s">
        <v>1265</v>
      </c>
      <c r="E1075" s="4" t="s">
        <v>604</v>
      </c>
      <c r="F1075" s="4">
        <v>16305</v>
      </c>
      <c r="G1075" s="13" t="str">
        <f>VLOOKUP(F1075,Sheet1!A:B,2,0)</f>
        <v>Động lực học sông biển</v>
      </c>
      <c r="H1075" s="26" t="s">
        <v>1817</v>
      </c>
    </row>
    <row r="1076" spans="1:8" x14ac:dyDescent="0.2">
      <c r="A1076" s="4">
        <v>1074</v>
      </c>
      <c r="B1076" s="4">
        <v>68263</v>
      </c>
      <c r="C1076" s="25" t="s">
        <v>570</v>
      </c>
      <c r="D1076" s="25" t="s">
        <v>1265</v>
      </c>
      <c r="E1076" s="4" t="s">
        <v>604</v>
      </c>
      <c r="F1076" s="4">
        <v>16205</v>
      </c>
      <c r="G1076" s="13" t="str">
        <f>VLOOKUP(F1076,Sheet1!A:B,2,0)</f>
        <v>Kết cấu thép</v>
      </c>
      <c r="H1076" s="26" t="s">
        <v>1930</v>
      </c>
    </row>
    <row r="1077" spans="1:8" x14ac:dyDescent="0.2">
      <c r="A1077" s="4">
        <v>1075</v>
      </c>
      <c r="B1077" s="4">
        <v>68263</v>
      </c>
      <c r="C1077" s="25" t="s">
        <v>570</v>
      </c>
      <c r="D1077" s="25" t="s">
        <v>1265</v>
      </c>
      <c r="E1077" s="4" t="s">
        <v>604</v>
      </c>
      <c r="F1077" s="4">
        <v>16206</v>
      </c>
      <c r="G1077" s="13" t="str">
        <f>VLOOKUP(F1077,Sheet1!A:B,2,0)</f>
        <v>Nền &amp; móng</v>
      </c>
      <c r="H1077" s="26" t="s">
        <v>1421</v>
      </c>
    </row>
    <row r="1078" spans="1:8" x14ac:dyDescent="0.2">
      <c r="A1078" s="4">
        <v>1076</v>
      </c>
      <c r="B1078" s="4">
        <v>68263</v>
      </c>
      <c r="C1078" s="25" t="s">
        <v>570</v>
      </c>
      <c r="D1078" s="25" t="s">
        <v>1265</v>
      </c>
      <c r="E1078" s="4" t="s">
        <v>604</v>
      </c>
      <c r="F1078" s="4">
        <v>16520</v>
      </c>
      <c r="G1078" s="13" t="str">
        <f>VLOOKUP(F1078,Sheet1!A:B,2,0)</f>
        <v>An toàn lao động</v>
      </c>
      <c r="H1078" s="26" t="s">
        <v>1264</v>
      </c>
    </row>
    <row r="1079" spans="1:8" x14ac:dyDescent="0.2">
      <c r="A1079" s="4">
        <v>1077</v>
      </c>
      <c r="B1079" s="4">
        <v>68317</v>
      </c>
      <c r="C1079" s="25" t="s">
        <v>1404</v>
      </c>
      <c r="D1079" s="25" t="s">
        <v>9</v>
      </c>
      <c r="E1079" s="4" t="s">
        <v>606</v>
      </c>
      <c r="F1079" s="4">
        <v>16107</v>
      </c>
      <c r="G1079" s="13" t="str">
        <f>VLOOKUP(F1079,Sheet1!A:B,2,0)</f>
        <v>Luật biển</v>
      </c>
      <c r="H1079" s="26" t="s">
        <v>1200</v>
      </c>
    </row>
    <row r="1080" spans="1:8" x14ac:dyDescent="0.2">
      <c r="A1080" s="4">
        <v>1078</v>
      </c>
      <c r="B1080" s="4">
        <v>68317</v>
      </c>
      <c r="C1080" s="25" t="s">
        <v>1404</v>
      </c>
      <c r="D1080" s="25" t="s">
        <v>9</v>
      </c>
      <c r="E1080" s="4" t="s">
        <v>606</v>
      </c>
      <c r="F1080" s="4">
        <v>16305</v>
      </c>
      <c r="G1080" s="13" t="str">
        <f>VLOOKUP(F1080,Sheet1!A:B,2,0)</f>
        <v>Động lực học sông biển</v>
      </c>
      <c r="H1080" s="26" t="s">
        <v>1417</v>
      </c>
    </row>
    <row r="1081" spans="1:8" x14ac:dyDescent="0.2">
      <c r="A1081" s="4">
        <v>1079</v>
      </c>
      <c r="B1081" s="4">
        <v>68321</v>
      </c>
      <c r="C1081" s="25" t="s">
        <v>1405</v>
      </c>
      <c r="D1081" s="25" t="s">
        <v>101</v>
      </c>
      <c r="E1081" s="4" t="s">
        <v>587</v>
      </c>
      <c r="F1081" s="4">
        <v>17403</v>
      </c>
      <c r="G1081" s="13" t="str">
        <f>VLOOKUP(F1081,Sheet1!A:B,2,0)</f>
        <v>Phân tích thiết kế HT</v>
      </c>
      <c r="H1081" s="26" t="s">
        <v>1219</v>
      </c>
    </row>
    <row r="1082" spans="1:8" x14ac:dyDescent="0.2">
      <c r="A1082" s="4">
        <v>1080</v>
      </c>
      <c r="B1082" s="4">
        <v>68321</v>
      </c>
      <c r="C1082" s="25" t="s">
        <v>1405</v>
      </c>
      <c r="D1082" s="25" t="s">
        <v>101</v>
      </c>
      <c r="E1082" s="4" t="s">
        <v>587</v>
      </c>
      <c r="F1082" s="4">
        <v>17406</v>
      </c>
      <c r="G1082" s="13" t="str">
        <f>VLOOKUP(F1082,Sheet1!A:B,2,0)</f>
        <v>Cơ sở dữ liệu nâng cao</v>
      </c>
      <c r="H1082" s="26" t="s">
        <v>1219</v>
      </c>
    </row>
    <row r="1083" spans="1:8" x14ac:dyDescent="0.2">
      <c r="A1083" s="4">
        <v>1081</v>
      </c>
      <c r="B1083" s="4">
        <v>68322</v>
      </c>
      <c r="C1083" s="25" t="s">
        <v>1931</v>
      </c>
      <c r="D1083" s="25" t="s">
        <v>23</v>
      </c>
      <c r="E1083" s="4" t="s">
        <v>563</v>
      </c>
      <c r="F1083" s="4">
        <v>13226</v>
      </c>
      <c r="G1083" s="13" t="str">
        <f>VLOOKUP(F1083,Sheet1!A:B,2,0)</f>
        <v>Thiết bị thu phát vô tuyến điện</v>
      </c>
      <c r="H1083" s="26" t="s">
        <v>1208</v>
      </c>
    </row>
    <row r="1084" spans="1:8" x14ac:dyDescent="0.2">
      <c r="A1084" s="4">
        <v>1082</v>
      </c>
      <c r="B1084" s="4">
        <v>68336</v>
      </c>
      <c r="C1084" s="25" t="s">
        <v>53</v>
      </c>
      <c r="D1084" s="25" t="s">
        <v>43</v>
      </c>
      <c r="E1084" s="4" t="s">
        <v>313</v>
      </c>
      <c r="F1084" s="4">
        <v>23224</v>
      </c>
      <c r="G1084" s="13" t="str">
        <f>VLOOKUP(F1084,Sheet1!A:B,2,0)</f>
        <v>Hàn cắt kim loại trong ĐT</v>
      </c>
      <c r="H1084" s="26" t="s">
        <v>1200</v>
      </c>
    </row>
    <row r="1085" spans="1:8" x14ac:dyDescent="0.2">
      <c r="A1085" s="4">
        <v>1083</v>
      </c>
      <c r="B1085" s="4">
        <v>68336</v>
      </c>
      <c r="C1085" s="25" t="s">
        <v>53</v>
      </c>
      <c r="D1085" s="25" t="s">
        <v>43</v>
      </c>
      <c r="E1085" s="4" t="s">
        <v>313</v>
      </c>
      <c r="F1085" s="4">
        <v>18302</v>
      </c>
      <c r="G1085" s="13" t="str">
        <f>VLOOKUP(F1085,Sheet1!A:B,2,0)</f>
        <v>Vẽ kỹ thuật cơ bản 1</v>
      </c>
      <c r="H1085" s="26" t="s">
        <v>1200</v>
      </c>
    </row>
    <row r="1086" spans="1:8" x14ac:dyDescent="0.2">
      <c r="A1086" s="4">
        <v>1084</v>
      </c>
      <c r="B1086" s="4">
        <v>68392</v>
      </c>
      <c r="C1086" s="25" t="s">
        <v>1932</v>
      </c>
      <c r="D1086" s="25" t="s">
        <v>98</v>
      </c>
      <c r="E1086" s="4" t="s">
        <v>612</v>
      </c>
      <c r="F1086" s="4">
        <v>13331</v>
      </c>
      <c r="G1086" s="13" t="str">
        <f>VLOOKUP(F1086,Sheet1!A:B,2,0)</f>
        <v>Kỹ thuật lập trình</v>
      </c>
      <c r="H1086" s="26" t="s">
        <v>1200</v>
      </c>
    </row>
    <row r="1087" spans="1:8" x14ac:dyDescent="0.2">
      <c r="A1087" s="4">
        <v>1085</v>
      </c>
      <c r="B1087" s="4">
        <v>68393</v>
      </c>
      <c r="C1087" s="25" t="s">
        <v>1933</v>
      </c>
      <c r="D1087" s="25" t="s">
        <v>1934</v>
      </c>
      <c r="E1087" s="4" t="s">
        <v>612</v>
      </c>
      <c r="F1087" s="4">
        <v>13331</v>
      </c>
      <c r="G1087" s="13" t="str">
        <f>VLOOKUP(F1087,Sheet1!A:B,2,0)</f>
        <v>Kỹ thuật lập trình</v>
      </c>
      <c r="H1087" s="26" t="s">
        <v>1200</v>
      </c>
    </row>
    <row r="1088" spans="1:8" x14ac:dyDescent="0.2">
      <c r="A1088" s="4">
        <v>1086</v>
      </c>
      <c r="B1088" s="4">
        <v>68414</v>
      </c>
      <c r="C1088" s="25" t="s">
        <v>70</v>
      </c>
      <c r="D1088" s="25" t="s">
        <v>54</v>
      </c>
      <c r="E1088" s="4" t="s">
        <v>308</v>
      </c>
      <c r="F1088" s="4">
        <v>15605</v>
      </c>
      <c r="G1088" s="13" t="str">
        <f>VLOOKUP(F1088,Sheet1!A:B,2,0)</f>
        <v>Đầu tư nước ngoài</v>
      </c>
      <c r="H1088" s="26" t="s">
        <v>1359</v>
      </c>
    </row>
    <row r="1089" spans="1:8" x14ac:dyDescent="0.2">
      <c r="A1089" s="4">
        <v>1087</v>
      </c>
      <c r="B1089" s="4">
        <v>68435</v>
      </c>
      <c r="C1089" s="25" t="s">
        <v>53</v>
      </c>
      <c r="D1089" s="25" t="s">
        <v>95</v>
      </c>
      <c r="E1089" s="4" t="s">
        <v>309</v>
      </c>
      <c r="F1089" s="4">
        <v>30101</v>
      </c>
      <c r="G1089" s="13" t="str">
        <f>VLOOKUP(F1089,Sheet1!A:B,2,0)</f>
        <v>Nghiệp vụ kho hàng</v>
      </c>
      <c r="H1089" s="26" t="s">
        <v>1200</v>
      </c>
    </row>
    <row r="1090" spans="1:8" x14ac:dyDescent="0.2">
      <c r="A1090" s="4">
        <v>1088</v>
      </c>
      <c r="B1090" s="4">
        <v>68437</v>
      </c>
      <c r="C1090" s="25" t="s">
        <v>469</v>
      </c>
      <c r="D1090" s="25" t="s">
        <v>52</v>
      </c>
      <c r="E1090" s="4" t="s">
        <v>308</v>
      </c>
      <c r="F1090" s="4">
        <v>15605</v>
      </c>
      <c r="G1090" s="13" t="str">
        <f>VLOOKUP(F1090,Sheet1!A:B,2,0)</f>
        <v>Đầu tư nước ngoài</v>
      </c>
      <c r="H1090" s="26" t="s">
        <v>1200</v>
      </c>
    </row>
    <row r="1091" spans="1:8" x14ac:dyDescent="0.2">
      <c r="A1091" s="4">
        <v>1089</v>
      </c>
      <c r="B1091" s="4">
        <v>68440</v>
      </c>
      <c r="C1091" s="25" t="s">
        <v>517</v>
      </c>
      <c r="D1091" s="25" t="s">
        <v>16</v>
      </c>
      <c r="E1091" s="4" t="s">
        <v>309</v>
      </c>
      <c r="F1091" s="4">
        <v>30101</v>
      </c>
      <c r="G1091" s="13" t="str">
        <f>VLOOKUP(F1091,Sheet1!A:B,2,0)</f>
        <v>Nghiệp vụ kho hàng</v>
      </c>
      <c r="H1091" s="26" t="s">
        <v>1200</v>
      </c>
    </row>
    <row r="1092" spans="1:8" x14ac:dyDescent="0.2">
      <c r="A1092" s="4">
        <v>1090</v>
      </c>
      <c r="B1092" s="4">
        <v>68447</v>
      </c>
      <c r="C1092" s="25" t="s">
        <v>469</v>
      </c>
      <c r="D1092" s="25" t="s">
        <v>54</v>
      </c>
      <c r="E1092" s="4" t="s">
        <v>598</v>
      </c>
      <c r="F1092" s="4">
        <v>18121</v>
      </c>
      <c r="G1092" s="13" t="str">
        <f>VLOOKUP(F1092,Sheet1!A:B,2,0)</f>
        <v>Xác suất thống kê</v>
      </c>
      <c r="H1092" s="26" t="s">
        <v>1920</v>
      </c>
    </row>
    <row r="1093" spans="1:8" x14ac:dyDescent="0.2">
      <c r="A1093" s="4">
        <v>1091</v>
      </c>
      <c r="B1093" s="4">
        <v>68464</v>
      </c>
      <c r="C1093" s="25" t="s">
        <v>14</v>
      </c>
      <c r="D1093" s="25" t="s">
        <v>55</v>
      </c>
      <c r="E1093" s="4" t="s">
        <v>172</v>
      </c>
      <c r="F1093" s="4">
        <v>24101</v>
      </c>
      <c r="G1093" s="13" t="str">
        <f>VLOOKUP(F1093,Sheet1!A:B,2,0)</f>
        <v>Đường lối QS của Đảng</v>
      </c>
      <c r="H1093" s="26" t="s">
        <v>1200</v>
      </c>
    </row>
    <row r="1094" spans="1:8" x14ac:dyDescent="0.2">
      <c r="A1094" s="4">
        <v>1092</v>
      </c>
      <c r="B1094" s="4">
        <v>68481</v>
      </c>
      <c r="C1094" s="25" t="s">
        <v>1410</v>
      </c>
      <c r="D1094" s="25" t="s">
        <v>489</v>
      </c>
      <c r="E1094" s="4" t="s">
        <v>1508</v>
      </c>
      <c r="F1094" s="4">
        <v>25453</v>
      </c>
      <c r="G1094" s="13" t="str">
        <f>VLOOKUP(F1094,Sheet1!A:B,2,0)</f>
        <v>Tiếng Anh chuyên ngành Marketing</v>
      </c>
      <c r="H1094" s="26" t="s">
        <v>1200</v>
      </c>
    </row>
    <row r="1095" spans="1:8" x14ac:dyDescent="0.2">
      <c r="A1095" s="4">
        <v>1093</v>
      </c>
      <c r="B1095" s="4">
        <v>68504</v>
      </c>
      <c r="C1095" s="25" t="s">
        <v>93</v>
      </c>
      <c r="D1095" s="25" t="s">
        <v>57</v>
      </c>
      <c r="E1095" s="4" t="s">
        <v>598</v>
      </c>
      <c r="F1095" s="4">
        <v>15624</v>
      </c>
      <c r="G1095" s="13" t="str">
        <f>VLOOKUP(F1095,Sheet1!A:B,2,0)</f>
        <v>Luật thương mại</v>
      </c>
      <c r="H1095" s="26" t="s">
        <v>1889</v>
      </c>
    </row>
    <row r="1096" spans="1:8" x14ac:dyDescent="0.2">
      <c r="A1096" s="4">
        <v>1094</v>
      </c>
      <c r="B1096" s="4">
        <v>68505</v>
      </c>
      <c r="C1096" s="25" t="s">
        <v>58</v>
      </c>
      <c r="D1096" s="25" t="s">
        <v>494</v>
      </c>
      <c r="E1096" s="4" t="s">
        <v>308</v>
      </c>
      <c r="F1096" s="4">
        <v>15605</v>
      </c>
      <c r="G1096" s="13" t="str">
        <f>VLOOKUP(F1096,Sheet1!A:B,2,0)</f>
        <v>Đầu tư nước ngoài</v>
      </c>
      <c r="H1096" s="26" t="s">
        <v>1359</v>
      </c>
    </row>
    <row r="1097" spans="1:8" x14ac:dyDescent="0.2">
      <c r="A1097" s="4">
        <v>1095</v>
      </c>
      <c r="B1097" s="4">
        <v>68535</v>
      </c>
      <c r="C1097" s="25" t="s">
        <v>152</v>
      </c>
      <c r="D1097" s="25" t="s">
        <v>92</v>
      </c>
      <c r="E1097" s="4" t="s">
        <v>309</v>
      </c>
      <c r="F1097" s="4">
        <v>15307</v>
      </c>
      <c r="G1097" s="13" t="str">
        <f>VLOOKUP(F1097,Sheet1!A:B,2,0)</f>
        <v>Quản lý tàu</v>
      </c>
      <c r="H1097" s="26" t="s">
        <v>1200</v>
      </c>
    </row>
    <row r="1098" spans="1:8" x14ac:dyDescent="0.2">
      <c r="A1098" s="4">
        <v>1096</v>
      </c>
      <c r="B1098" s="4">
        <v>68548</v>
      </c>
      <c r="C1098" s="25" t="s">
        <v>53</v>
      </c>
      <c r="D1098" s="25" t="s">
        <v>77</v>
      </c>
      <c r="E1098" s="4" t="s">
        <v>311</v>
      </c>
      <c r="F1098" s="4">
        <v>13309</v>
      </c>
      <c r="G1098" s="13" t="str">
        <f>VLOOKUP(F1098,Sheet1!A:B,2,0)</f>
        <v>Điều khiển quá trình</v>
      </c>
      <c r="H1098" s="26" t="s">
        <v>1312</v>
      </c>
    </row>
    <row r="1099" spans="1:8" x14ac:dyDescent="0.2">
      <c r="A1099" s="4">
        <v>1097</v>
      </c>
      <c r="B1099" s="4">
        <v>68549</v>
      </c>
      <c r="C1099" s="25" t="s">
        <v>1935</v>
      </c>
      <c r="D1099" s="25" t="s">
        <v>613</v>
      </c>
      <c r="E1099" s="4" t="s">
        <v>1508</v>
      </c>
      <c r="F1099" s="4">
        <v>25321</v>
      </c>
      <c r="G1099" s="13" t="str">
        <f>VLOOKUP(F1099,Sheet1!A:B,2,0)</f>
        <v>Từ vựng học tiếng Anh</v>
      </c>
      <c r="H1099" s="26" t="s">
        <v>1200</v>
      </c>
    </row>
    <row r="1100" spans="1:8" x14ac:dyDescent="0.2">
      <c r="A1100" s="4">
        <v>1098</v>
      </c>
      <c r="B1100" s="4">
        <v>68553</v>
      </c>
      <c r="C1100" s="25" t="s">
        <v>595</v>
      </c>
      <c r="D1100" s="25" t="s">
        <v>100</v>
      </c>
      <c r="E1100" s="4" t="s">
        <v>564</v>
      </c>
      <c r="F1100" s="4">
        <v>28203</v>
      </c>
      <c r="G1100" s="13" t="str">
        <f>VLOOKUP(F1100,Sheet1!A:B,2,0)</f>
        <v>Quản trị hành chính</v>
      </c>
      <c r="H1100" s="26" t="s">
        <v>1200</v>
      </c>
    </row>
    <row r="1101" spans="1:8" x14ac:dyDescent="0.2">
      <c r="A1101" s="4">
        <v>1099</v>
      </c>
      <c r="B1101" s="4">
        <v>68576</v>
      </c>
      <c r="C1101" s="25" t="s">
        <v>388</v>
      </c>
      <c r="D1101" s="25" t="s">
        <v>101</v>
      </c>
      <c r="E1101" s="4" t="s">
        <v>610</v>
      </c>
      <c r="F1101" s="4">
        <v>22603</v>
      </c>
      <c r="G1101" s="13" t="str">
        <f>VLOOKUP(F1101,Sheet1!A:B,2,0)</f>
        <v>Dung sai kỹ thuật đo</v>
      </c>
      <c r="H1101" s="26" t="s">
        <v>1372</v>
      </c>
    </row>
    <row r="1102" spans="1:8" x14ac:dyDescent="0.2">
      <c r="A1102" s="4">
        <v>1100</v>
      </c>
      <c r="B1102" s="4">
        <v>68583</v>
      </c>
      <c r="C1102" s="25" t="s">
        <v>617</v>
      </c>
      <c r="D1102" s="25" t="s">
        <v>96</v>
      </c>
      <c r="E1102" s="4" t="s">
        <v>414</v>
      </c>
      <c r="F1102" s="4">
        <v>17211</v>
      </c>
      <c r="G1102" s="13" t="str">
        <f>VLOOKUP(F1102,Sheet1!A:B,2,0)</f>
        <v>Đồ hoạ máy tính</v>
      </c>
      <c r="H1102" s="26" t="s">
        <v>1200</v>
      </c>
    </row>
    <row r="1103" spans="1:8" x14ac:dyDescent="0.2">
      <c r="A1103" s="4">
        <v>1101</v>
      </c>
      <c r="B1103" s="4">
        <v>68606</v>
      </c>
      <c r="C1103" s="25" t="s">
        <v>1644</v>
      </c>
      <c r="D1103" s="25" t="s">
        <v>9</v>
      </c>
      <c r="E1103" s="4" t="s">
        <v>615</v>
      </c>
      <c r="F1103" s="4">
        <v>28203</v>
      </c>
      <c r="G1103" s="13" t="str">
        <f>VLOOKUP(F1103,Sheet1!A:B,2,0)</f>
        <v>Quản trị hành chính</v>
      </c>
      <c r="H1103" s="26" t="s">
        <v>1200</v>
      </c>
    </row>
    <row r="1104" spans="1:8" x14ac:dyDescent="0.2">
      <c r="A1104" s="4">
        <v>1102</v>
      </c>
      <c r="B1104" s="4">
        <v>68606</v>
      </c>
      <c r="C1104" s="25" t="s">
        <v>1644</v>
      </c>
      <c r="D1104" s="25" t="s">
        <v>9</v>
      </c>
      <c r="E1104" s="4" t="s">
        <v>615</v>
      </c>
      <c r="F1104" s="4">
        <v>28306</v>
      </c>
      <c r="G1104" s="13" t="str">
        <f>VLOOKUP(F1104,Sheet1!A:B,2,0)</f>
        <v>Nghiệp vụ ngân hàng</v>
      </c>
      <c r="H1104" s="26" t="s">
        <v>1200</v>
      </c>
    </row>
    <row r="1105" spans="1:8" x14ac:dyDescent="0.2">
      <c r="A1105" s="4">
        <v>1103</v>
      </c>
      <c r="B1105" s="4">
        <v>68648</v>
      </c>
      <c r="C1105" s="25" t="s">
        <v>44</v>
      </c>
      <c r="D1105" s="25" t="s">
        <v>107</v>
      </c>
      <c r="E1105" s="4" t="s">
        <v>1387</v>
      </c>
      <c r="F1105" s="4">
        <v>15624</v>
      </c>
      <c r="G1105" s="13" t="str">
        <f>VLOOKUP(F1105,Sheet1!A:B,2,0)</f>
        <v>Luật thương mại</v>
      </c>
      <c r="H1105" s="26" t="s">
        <v>1200</v>
      </c>
    </row>
    <row r="1106" spans="1:8" x14ac:dyDescent="0.2">
      <c r="A1106" s="4">
        <v>1104</v>
      </c>
      <c r="B1106" s="4">
        <v>68653</v>
      </c>
      <c r="C1106" s="25" t="s">
        <v>910</v>
      </c>
      <c r="D1106" s="25" t="s">
        <v>1829</v>
      </c>
      <c r="E1106" s="4" t="s">
        <v>615</v>
      </c>
      <c r="F1106" s="4">
        <v>28106</v>
      </c>
      <c r="G1106" s="13" t="str">
        <f>VLOOKUP(F1106,Sheet1!A:B,2,0)</f>
        <v>Kế toán máy</v>
      </c>
      <c r="H1106" s="26" t="s">
        <v>1200</v>
      </c>
    </row>
    <row r="1107" spans="1:8" x14ac:dyDescent="0.2">
      <c r="A1107" s="4">
        <v>1105</v>
      </c>
      <c r="B1107" s="4">
        <v>68653</v>
      </c>
      <c r="C1107" s="25" t="s">
        <v>910</v>
      </c>
      <c r="D1107" s="25" t="s">
        <v>1829</v>
      </c>
      <c r="E1107" s="4" t="s">
        <v>615</v>
      </c>
      <c r="F1107" s="4">
        <v>28306</v>
      </c>
      <c r="G1107" s="13" t="str">
        <f>VLOOKUP(F1107,Sheet1!A:B,2,0)</f>
        <v>Nghiệp vụ ngân hàng</v>
      </c>
      <c r="H1107" s="26" t="s">
        <v>1200</v>
      </c>
    </row>
    <row r="1108" spans="1:8" x14ac:dyDescent="0.2">
      <c r="A1108" s="4">
        <v>1106</v>
      </c>
      <c r="B1108" s="4">
        <v>68684</v>
      </c>
      <c r="C1108" s="25" t="s">
        <v>58</v>
      </c>
      <c r="D1108" s="25" t="s">
        <v>1411</v>
      </c>
      <c r="E1108" s="4" t="s">
        <v>615</v>
      </c>
      <c r="F1108" s="4">
        <v>28106</v>
      </c>
      <c r="G1108" s="13" t="str">
        <f>VLOOKUP(F1108,Sheet1!A:B,2,0)</f>
        <v>Kế toán máy</v>
      </c>
      <c r="H1108" s="26" t="s">
        <v>1200</v>
      </c>
    </row>
    <row r="1109" spans="1:8" x14ac:dyDescent="0.2">
      <c r="A1109" s="4">
        <v>1107</v>
      </c>
      <c r="B1109" s="4">
        <v>68684</v>
      </c>
      <c r="C1109" s="25" t="s">
        <v>58</v>
      </c>
      <c r="D1109" s="25" t="s">
        <v>1411</v>
      </c>
      <c r="E1109" s="4" t="s">
        <v>615</v>
      </c>
      <c r="F1109" s="4">
        <v>28306</v>
      </c>
      <c r="G1109" s="13" t="str">
        <f>VLOOKUP(F1109,Sheet1!A:B,2,0)</f>
        <v>Nghiệp vụ ngân hàng</v>
      </c>
      <c r="H1109" s="26" t="s">
        <v>1200</v>
      </c>
    </row>
    <row r="1110" spans="1:8" x14ac:dyDescent="0.2">
      <c r="A1110" s="4">
        <v>1108</v>
      </c>
      <c r="B1110" s="4">
        <v>68693</v>
      </c>
      <c r="C1110" s="25" t="s">
        <v>70</v>
      </c>
      <c r="D1110" s="25" t="s">
        <v>54</v>
      </c>
      <c r="E1110" s="4" t="s">
        <v>311</v>
      </c>
      <c r="F1110" s="4">
        <v>13481</v>
      </c>
      <c r="G1110" s="13" t="str">
        <f>VLOOKUP(F1110,Sheet1!A:B,2,0)</f>
        <v>Kỹ thuật điện cao áp</v>
      </c>
      <c r="H1110" s="26" t="s">
        <v>1348</v>
      </c>
    </row>
    <row r="1111" spans="1:8" x14ac:dyDescent="0.2">
      <c r="A1111" s="4">
        <v>1109</v>
      </c>
      <c r="B1111" s="4">
        <v>68696</v>
      </c>
      <c r="C1111" s="25" t="s">
        <v>56</v>
      </c>
      <c r="D1111" s="25" t="s">
        <v>1385</v>
      </c>
      <c r="E1111" s="4" t="s">
        <v>612</v>
      </c>
      <c r="F1111" s="4">
        <v>13331</v>
      </c>
      <c r="G1111" s="13" t="str">
        <f>VLOOKUP(F1111,Sheet1!A:B,2,0)</f>
        <v>Kỹ thuật lập trình</v>
      </c>
      <c r="H1111" s="26" t="s">
        <v>1200</v>
      </c>
    </row>
    <row r="1112" spans="1:8" x14ac:dyDescent="0.2">
      <c r="A1112" s="4">
        <v>1110</v>
      </c>
      <c r="B1112" s="4">
        <v>68696</v>
      </c>
      <c r="C1112" s="25" t="s">
        <v>56</v>
      </c>
      <c r="D1112" s="25" t="s">
        <v>1385</v>
      </c>
      <c r="E1112" s="4" t="s">
        <v>612</v>
      </c>
      <c r="F1112" s="4">
        <v>13351</v>
      </c>
      <c r="G1112" s="13" t="str">
        <f>VLOOKUP(F1112,Sheet1!A:B,2,0)</f>
        <v>Tổng hợp hệ điện cơ</v>
      </c>
      <c r="H1112" s="26" t="s">
        <v>1899</v>
      </c>
    </row>
    <row r="1113" spans="1:8" x14ac:dyDescent="0.2">
      <c r="A1113" s="4">
        <v>1111</v>
      </c>
      <c r="B1113" s="4">
        <v>68709</v>
      </c>
      <c r="C1113" s="25" t="s">
        <v>487</v>
      </c>
      <c r="D1113" s="25" t="s">
        <v>510</v>
      </c>
      <c r="E1113" s="4" t="s">
        <v>1387</v>
      </c>
      <c r="F1113" s="4">
        <v>28103</v>
      </c>
      <c r="G1113" s="13" t="str">
        <f>VLOOKUP(F1113,Sheet1!A:B,2,0)</f>
        <v>Thị trường chứng khoán</v>
      </c>
      <c r="H1113" s="26" t="s">
        <v>1200</v>
      </c>
    </row>
    <row r="1114" spans="1:8" x14ac:dyDescent="0.2">
      <c r="A1114" s="4">
        <v>1112</v>
      </c>
      <c r="B1114" s="4">
        <v>68709</v>
      </c>
      <c r="C1114" s="25" t="s">
        <v>487</v>
      </c>
      <c r="D1114" s="25" t="s">
        <v>510</v>
      </c>
      <c r="E1114" s="4" t="s">
        <v>1387</v>
      </c>
      <c r="F1114" s="4">
        <v>15206</v>
      </c>
      <c r="G1114" s="13" t="str">
        <f>VLOOKUP(F1114,Sheet1!A:B,2,0)</f>
        <v>Bảo hiểm trong vận tải TNĐ</v>
      </c>
      <c r="H1114" s="26" t="s">
        <v>1936</v>
      </c>
    </row>
    <row r="1115" spans="1:8" x14ac:dyDescent="0.2">
      <c r="A1115" s="4">
        <v>1113</v>
      </c>
      <c r="B1115" s="4">
        <v>68726</v>
      </c>
      <c r="C1115" s="25" t="s">
        <v>445</v>
      </c>
      <c r="D1115" s="25" t="s">
        <v>80</v>
      </c>
      <c r="E1115" s="4" t="s">
        <v>644</v>
      </c>
      <c r="F1115" s="4" t="s">
        <v>1911</v>
      </c>
      <c r="G1115" s="13" t="str">
        <f>VLOOKUP(F1115,Sheet1!A:B,2,0)</f>
        <v>Khai thác tàu</v>
      </c>
      <c r="H1115" s="26" t="s">
        <v>516</v>
      </c>
    </row>
    <row r="1116" spans="1:8" x14ac:dyDescent="0.2">
      <c r="A1116" s="4">
        <v>1114</v>
      </c>
      <c r="B1116" s="4">
        <v>68789</v>
      </c>
      <c r="C1116" s="25" t="s">
        <v>11</v>
      </c>
      <c r="D1116" s="25" t="s">
        <v>114</v>
      </c>
      <c r="E1116" s="4" t="s">
        <v>612</v>
      </c>
      <c r="F1116" s="4">
        <v>13331</v>
      </c>
      <c r="G1116" s="13" t="str">
        <f>VLOOKUP(F1116,Sheet1!A:B,2,0)</f>
        <v>Kỹ thuật lập trình</v>
      </c>
      <c r="H1116" s="26" t="s">
        <v>1200</v>
      </c>
    </row>
    <row r="1117" spans="1:8" x14ac:dyDescent="0.2">
      <c r="A1117" s="4">
        <v>1115</v>
      </c>
      <c r="B1117" s="4">
        <v>68789</v>
      </c>
      <c r="C1117" s="25" t="s">
        <v>11</v>
      </c>
      <c r="D1117" s="25" t="s">
        <v>114</v>
      </c>
      <c r="E1117" s="4" t="s">
        <v>612</v>
      </c>
      <c r="F1117" s="4">
        <v>13309</v>
      </c>
      <c r="G1117" s="13" t="str">
        <f>VLOOKUP(F1117,Sheet1!A:B,2,0)</f>
        <v>Điều khiển quá trình</v>
      </c>
      <c r="H1117" s="26" t="s">
        <v>1312</v>
      </c>
    </row>
    <row r="1118" spans="1:8" x14ac:dyDescent="0.2">
      <c r="A1118" s="4">
        <v>1116</v>
      </c>
      <c r="B1118" s="4">
        <v>68796</v>
      </c>
      <c r="C1118" s="25" t="s">
        <v>2568</v>
      </c>
      <c r="D1118" s="25" t="s">
        <v>453</v>
      </c>
      <c r="E1118" s="4" t="s">
        <v>310</v>
      </c>
      <c r="F1118" s="4">
        <v>17520</v>
      </c>
      <c r="G1118" s="13" t="str">
        <f>VLOOKUP(F1118,Sheet1!A:B,2,0)</f>
        <v>An ninh mạng</v>
      </c>
      <c r="H1118" s="26" t="s">
        <v>1281</v>
      </c>
    </row>
    <row r="1119" spans="1:8" x14ac:dyDescent="0.2">
      <c r="A1119" s="4">
        <v>1117</v>
      </c>
      <c r="B1119" s="4">
        <v>68810</v>
      </c>
      <c r="C1119" s="25" t="s">
        <v>1299</v>
      </c>
      <c r="D1119" s="25" t="s">
        <v>1566</v>
      </c>
      <c r="E1119" s="4" t="s">
        <v>172</v>
      </c>
      <c r="F1119" s="4">
        <v>18503</v>
      </c>
      <c r="G1119" s="13" t="str">
        <f>VLOOKUP(F1119,Sheet1!A:B,2,0)</f>
        <v>Sức bền vật liệu 2</v>
      </c>
      <c r="H1119" s="26" t="s">
        <v>1200</v>
      </c>
    </row>
    <row r="1120" spans="1:8" x14ac:dyDescent="0.2">
      <c r="A1120" s="4">
        <v>1118</v>
      </c>
      <c r="B1120" s="4">
        <v>68814</v>
      </c>
      <c r="C1120" s="25" t="s">
        <v>485</v>
      </c>
      <c r="D1120" s="25" t="s">
        <v>691</v>
      </c>
      <c r="E1120" s="4" t="s">
        <v>404</v>
      </c>
      <c r="F1120" s="4">
        <v>18403</v>
      </c>
      <c r="G1120" s="13" t="str">
        <f>VLOOKUP(F1120,Sheet1!A:B,2,0)</f>
        <v>Dao động kỹ thuật</v>
      </c>
      <c r="H1120" s="26" t="s">
        <v>1222</v>
      </c>
    </row>
    <row r="1121" spans="1:8" x14ac:dyDescent="0.2">
      <c r="A1121" s="4">
        <v>1119</v>
      </c>
      <c r="B1121" s="4">
        <v>68825</v>
      </c>
      <c r="C1121" s="25" t="s">
        <v>498</v>
      </c>
      <c r="D1121" s="25" t="s">
        <v>63</v>
      </c>
      <c r="E1121" s="4" t="s">
        <v>644</v>
      </c>
      <c r="F1121" s="4" t="s">
        <v>1909</v>
      </c>
      <c r="G1121" s="13" t="str">
        <f>VLOOKUP(F1121,Sheet1!A:B,2,0)</f>
        <v>Quản lý khai thác cảng</v>
      </c>
      <c r="H1121" s="26" t="s">
        <v>516</v>
      </c>
    </row>
    <row r="1122" spans="1:8" x14ac:dyDescent="0.2">
      <c r="A1122" s="4">
        <v>1120</v>
      </c>
      <c r="B1122" s="4">
        <v>68825</v>
      </c>
      <c r="C1122" s="25" t="s">
        <v>498</v>
      </c>
      <c r="D1122" s="25" t="s">
        <v>63</v>
      </c>
      <c r="E1122" s="4" t="s">
        <v>644</v>
      </c>
      <c r="F1122" s="4" t="s">
        <v>1911</v>
      </c>
      <c r="G1122" s="13" t="str">
        <f>VLOOKUP(F1122,Sheet1!A:B,2,0)</f>
        <v>Khai thác tàu</v>
      </c>
      <c r="H1122" s="26" t="s">
        <v>516</v>
      </c>
    </row>
    <row r="1123" spans="1:8" x14ac:dyDescent="0.2">
      <c r="A1123" s="4">
        <v>1121</v>
      </c>
      <c r="B1123" s="4">
        <v>68825</v>
      </c>
      <c r="C1123" s="25" t="s">
        <v>498</v>
      </c>
      <c r="D1123" s="25" t="s">
        <v>63</v>
      </c>
      <c r="E1123" s="4" t="s">
        <v>644</v>
      </c>
      <c r="F1123" s="4" t="s">
        <v>1912</v>
      </c>
      <c r="G1123" s="13" t="str">
        <f>VLOOKUP(F1123,Sheet1!A:B,2,0)</f>
        <v>Kỹ thuật nghiệp vụ ngoại thương</v>
      </c>
      <c r="H1123" s="26" t="s">
        <v>516</v>
      </c>
    </row>
    <row r="1124" spans="1:8" x14ac:dyDescent="0.2">
      <c r="A1124" s="4">
        <v>1122</v>
      </c>
      <c r="B1124" s="4">
        <v>68825</v>
      </c>
      <c r="C1124" s="25" t="s">
        <v>498</v>
      </c>
      <c r="D1124" s="25" t="s">
        <v>63</v>
      </c>
      <c r="E1124" s="4" t="s">
        <v>644</v>
      </c>
      <c r="F1124" s="4" t="s">
        <v>1938</v>
      </c>
      <c r="G1124" s="13" t="str">
        <f>VLOOKUP(F1124,Sheet1!A:B,2,0)</f>
        <v>Marketing căn bản</v>
      </c>
      <c r="H1124" s="26" t="s">
        <v>516</v>
      </c>
    </row>
    <row r="1125" spans="1:8" x14ac:dyDescent="0.2">
      <c r="A1125" s="4">
        <v>1123</v>
      </c>
      <c r="B1125" s="4">
        <v>68825</v>
      </c>
      <c r="C1125" s="25" t="s">
        <v>498</v>
      </c>
      <c r="D1125" s="25" t="s">
        <v>63</v>
      </c>
      <c r="E1125" s="4" t="s">
        <v>644</v>
      </c>
      <c r="F1125" s="4" t="s">
        <v>1913</v>
      </c>
      <c r="G1125" s="13" t="str">
        <f>VLOOKUP(F1125,Sheet1!A:B,2,0)</f>
        <v>Bảo hiểm hàng hải</v>
      </c>
      <c r="H1125" s="26" t="s">
        <v>516</v>
      </c>
    </row>
    <row r="1126" spans="1:8" x14ac:dyDescent="0.2">
      <c r="A1126" s="4">
        <v>1124</v>
      </c>
      <c r="B1126" s="4">
        <v>68833</v>
      </c>
      <c r="C1126" s="25" t="s">
        <v>138</v>
      </c>
      <c r="D1126" s="25" t="s">
        <v>1414</v>
      </c>
      <c r="E1126" s="4" t="s">
        <v>396</v>
      </c>
      <c r="F1126" s="4">
        <v>11213</v>
      </c>
      <c r="G1126" s="13" t="str">
        <f>VLOOKUP(F1126,Sheet1!A:B,2,0)</f>
        <v>Chất xếp và vận chuyển hàng hoá 1</v>
      </c>
      <c r="H1126" s="26" t="s">
        <v>1200</v>
      </c>
    </row>
    <row r="1127" spans="1:8" x14ac:dyDescent="0.2">
      <c r="A1127" s="4">
        <v>1125</v>
      </c>
      <c r="B1127" s="4">
        <v>68834</v>
      </c>
      <c r="C1127" s="25" t="s">
        <v>1939</v>
      </c>
      <c r="D1127" s="25" t="s">
        <v>16</v>
      </c>
      <c r="E1127" s="4" t="s">
        <v>175</v>
      </c>
      <c r="F1127" s="4">
        <v>25103</v>
      </c>
      <c r="G1127" s="13" t="str">
        <f>VLOOKUP(F1127,Sheet1!A:B,2,0)</f>
        <v>Anh văn cơ bản 3</v>
      </c>
      <c r="H1127" s="26" t="s">
        <v>1206</v>
      </c>
    </row>
    <row r="1128" spans="1:8" x14ac:dyDescent="0.2">
      <c r="A1128" s="4">
        <v>1126</v>
      </c>
      <c r="B1128" s="4">
        <v>68837</v>
      </c>
      <c r="C1128" s="25" t="s">
        <v>28</v>
      </c>
      <c r="D1128" s="25" t="s">
        <v>98</v>
      </c>
      <c r="E1128" s="4" t="s">
        <v>175</v>
      </c>
      <c r="F1128" s="4">
        <v>25103</v>
      </c>
      <c r="G1128" s="13" t="str">
        <f>VLOOKUP(F1128,Sheet1!A:B,2,0)</f>
        <v>Anh văn cơ bản 3</v>
      </c>
      <c r="H1128" s="26" t="s">
        <v>1206</v>
      </c>
    </row>
    <row r="1129" spans="1:8" x14ac:dyDescent="0.2">
      <c r="A1129" s="4">
        <v>1127</v>
      </c>
      <c r="B1129" s="4">
        <v>68843</v>
      </c>
      <c r="C1129" s="25" t="s">
        <v>1940</v>
      </c>
      <c r="D1129" s="25" t="s">
        <v>17</v>
      </c>
      <c r="E1129" s="4" t="s">
        <v>172</v>
      </c>
      <c r="F1129" s="4">
        <v>16520</v>
      </c>
      <c r="G1129" s="13" t="str">
        <f>VLOOKUP(F1129,Sheet1!A:B,2,0)</f>
        <v>An toàn lao động</v>
      </c>
      <c r="H1129" s="26" t="s">
        <v>1264</v>
      </c>
    </row>
    <row r="1130" spans="1:8" x14ac:dyDescent="0.2">
      <c r="A1130" s="4">
        <v>1128</v>
      </c>
      <c r="B1130" s="4">
        <v>68855</v>
      </c>
      <c r="C1130" s="25" t="s">
        <v>625</v>
      </c>
      <c r="D1130" s="25" t="s">
        <v>43</v>
      </c>
      <c r="E1130" s="4" t="s">
        <v>175</v>
      </c>
      <c r="F1130" s="4">
        <v>11437</v>
      </c>
      <c r="G1130" s="13" t="str">
        <f>VLOOKUP(F1130,Sheet1!A:B,2,0)</f>
        <v>Giới hạn trách nhiệm dân sự trong HH</v>
      </c>
      <c r="H1130" s="26" t="s">
        <v>1200</v>
      </c>
    </row>
    <row r="1131" spans="1:8" x14ac:dyDescent="0.2">
      <c r="A1131" s="4">
        <v>1129</v>
      </c>
      <c r="B1131" s="4">
        <v>68866</v>
      </c>
      <c r="C1131" s="25" t="s">
        <v>1223</v>
      </c>
      <c r="D1131" s="25" t="s">
        <v>57</v>
      </c>
      <c r="E1131" s="4" t="s">
        <v>396</v>
      </c>
      <c r="F1131" s="4">
        <v>11401</v>
      </c>
      <c r="G1131" s="13" t="str">
        <f>VLOOKUP(F1131,Sheet1!A:B,2,0)</f>
        <v>Pháp luật đại cương</v>
      </c>
      <c r="H1131" s="26" t="s">
        <v>1200</v>
      </c>
    </row>
    <row r="1132" spans="1:8" x14ac:dyDescent="0.2">
      <c r="A1132" s="4">
        <v>1130</v>
      </c>
      <c r="B1132" s="4">
        <v>68898</v>
      </c>
      <c r="C1132" s="25" t="s">
        <v>471</v>
      </c>
      <c r="D1132" s="25" t="s">
        <v>10</v>
      </c>
      <c r="E1132" s="4" t="s">
        <v>396</v>
      </c>
      <c r="F1132" s="4">
        <v>11111</v>
      </c>
      <c r="G1132" s="13" t="str">
        <f>VLOOKUP(F1132,Sheet1!A:B,2,0)</f>
        <v>Quy tắc phòng ngừa đâm va</v>
      </c>
      <c r="H1132" s="26" t="s">
        <v>1380</v>
      </c>
    </row>
    <row r="1133" spans="1:8" x14ac:dyDescent="0.2">
      <c r="A1133" s="4">
        <v>1131</v>
      </c>
      <c r="B1133" s="4">
        <v>68902</v>
      </c>
      <c r="C1133" s="25" t="s">
        <v>469</v>
      </c>
      <c r="D1133" s="25" t="s">
        <v>6</v>
      </c>
      <c r="E1133" s="4" t="s">
        <v>311</v>
      </c>
      <c r="F1133" s="4">
        <v>13309</v>
      </c>
      <c r="G1133" s="13" t="str">
        <f>VLOOKUP(F1133,Sheet1!A:B,2,0)</f>
        <v>Điều khiển quá trình</v>
      </c>
      <c r="H1133" s="26" t="s">
        <v>1312</v>
      </c>
    </row>
    <row r="1134" spans="1:8" x14ac:dyDescent="0.2">
      <c r="A1134" s="4">
        <v>1132</v>
      </c>
      <c r="B1134" s="4">
        <v>68902</v>
      </c>
      <c r="C1134" s="25" t="s">
        <v>469</v>
      </c>
      <c r="D1134" s="25" t="s">
        <v>6</v>
      </c>
      <c r="E1134" s="4" t="s">
        <v>311</v>
      </c>
      <c r="F1134" s="4">
        <v>13481</v>
      </c>
      <c r="G1134" s="13" t="str">
        <f>VLOOKUP(F1134,Sheet1!A:B,2,0)</f>
        <v>Kỹ thuật điện cao áp</v>
      </c>
      <c r="H1134" s="26" t="s">
        <v>1348</v>
      </c>
    </row>
    <row r="1135" spans="1:8" x14ac:dyDescent="0.2">
      <c r="A1135" s="4">
        <v>1133</v>
      </c>
      <c r="B1135" s="4">
        <v>68902</v>
      </c>
      <c r="C1135" s="25" t="s">
        <v>469</v>
      </c>
      <c r="D1135" s="25" t="s">
        <v>6</v>
      </c>
      <c r="E1135" s="4" t="s">
        <v>311</v>
      </c>
      <c r="F1135" s="4">
        <v>13336</v>
      </c>
      <c r="G1135" s="13" t="str">
        <f>VLOOKUP(F1135,Sheet1!A:B,2,0)</f>
        <v>Biến tần công nghiệp</v>
      </c>
      <c r="H1135" s="26" t="s">
        <v>1899</v>
      </c>
    </row>
    <row r="1136" spans="1:8" x14ac:dyDescent="0.2">
      <c r="A1136" s="4">
        <v>1134</v>
      </c>
      <c r="B1136" s="4">
        <v>68910</v>
      </c>
      <c r="C1136" s="25" t="s">
        <v>1363</v>
      </c>
      <c r="D1136" s="25" t="s">
        <v>421</v>
      </c>
      <c r="E1136" s="4" t="s">
        <v>615</v>
      </c>
      <c r="F1136" s="4">
        <v>28106</v>
      </c>
      <c r="G1136" s="13" t="str">
        <f>VLOOKUP(F1136,Sheet1!A:B,2,0)</f>
        <v>Kế toán máy</v>
      </c>
      <c r="H1136" s="26" t="s">
        <v>1200</v>
      </c>
    </row>
    <row r="1137" spans="1:8" x14ac:dyDescent="0.2">
      <c r="A1137" s="4">
        <v>1135</v>
      </c>
      <c r="B1137" s="4">
        <v>68940</v>
      </c>
      <c r="C1137" s="25" t="s">
        <v>76</v>
      </c>
      <c r="D1137" s="25" t="s">
        <v>45</v>
      </c>
      <c r="E1137" s="4" t="s">
        <v>172</v>
      </c>
      <c r="F1137" s="4">
        <v>16413</v>
      </c>
      <c r="G1137" s="13" t="str">
        <f>VLOOKUP(F1137,Sheet1!A:B,2,0)</f>
        <v>Kết cấu thép 1</v>
      </c>
      <c r="H1137" s="26" t="s">
        <v>1273</v>
      </c>
    </row>
    <row r="1138" spans="1:8" x14ac:dyDescent="0.2">
      <c r="A1138" s="4">
        <v>1136</v>
      </c>
      <c r="B1138" s="4">
        <v>68957</v>
      </c>
      <c r="C1138" s="25" t="s">
        <v>14</v>
      </c>
      <c r="D1138" s="25" t="s">
        <v>73</v>
      </c>
      <c r="E1138" s="4" t="s">
        <v>430</v>
      </c>
      <c r="F1138" s="4">
        <v>24101</v>
      </c>
      <c r="G1138" s="13" t="str">
        <f>VLOOKUP(F1138,Sheet1!A:B,2,0)</f>
        <v>Đường lối QS của Đảng</v>
      </c>
      <c r="H1138" s="26" t="s">
        <v>1200</v>
      </c>
    </row>
    <row r="1139" spans="1:8" x14ac:dyDescent="0.2">
      <c r="A1139" s="4">
        <v>1137</v>
      </c>
      <c r="B1139" s="4">
        <v>68961</v>
      </c>
      <c r="C1139" s="25" t="s">
        <v>102</v>
      </c>
      <c r="D1139" s="25" t="s">
        <v>45</v>
      </c>
      <c r="E1139" s="4" t="s">
        <v>644</v>
      </c>
      <c r="F1139" s="4" t="s">
        <v>1909</v>
      </c>
      <c r="G1139" s="13" t="str">
        <f>VLOOKUP(F1139,Sheet1!A:B,2,0)</f>
        <v>Quản lý khai thác cảng</v>
      </c>
      <c r="H1139" s="26" t="s">
        <v>516</v>
      </c>
    </row>
    <row r="1140" spans="1:8" x14ac:dyDescent="0.2">
      <c r="A1140" s="4">
        <v>1138</v>
      </c>
      <c r="B1140" s="4">
        <v>68961</v>
      </c>
      <c r="C1140" s="25" t="s">
        <v>102</v>
      </c>
      <c r="D1140" s="25" t="s">
        <v>45</v>
      </c>
      <c r="E1140" s="4" t="s">
        <v>644</v>
      </c>
      <c r="F1140" s="4" t="s">
        <v>1911</v>
      </c>
      <c r="G1140" s="13" t="str">
        <f>VLOOKUP(F1140,Sheet1!A:B,2,0)</f>
        <v>Khai thác tàu</v>
      </c>
      <c r="H1140" s="26" t="s">
        <v>516</v>
      </c>
    </row>
    <row r="1141" spans="1:8" x14ac:dyDescent="0.2">
      <c r="A1141" s="4">
        <v>1139</v>
      </c>
      <c r="B1141" s="4">
        <v>68961</v>
      </c>
      <c r="C1141" s="25" t="s">
        <v>102</v>
      </c>
      <c r="D1141" s="25" t="s">
        <v>45</v>
      </c>
      <c r="E1141" s="4" t="s">
        <v>644</v>
      </c>
      <c r="F1141" s="4" t="s">
        <v>1938</v>
      </c>
      <c r="G1141" s="13" t="str">
        <f>VLOOKUP(F1141,Sheet1!A:B,2,0)</f>
        <v>Marketing căn bản</v>
      </c>
      <c r="H1141" s="26" t="s">
        <v>516</v>
      </c>
    </row>
    <row r="1142" spans="1:8" x14ac:dyDescent="0.2">
      <c r="A1142" s="4">
        <v>1140</v>
      </c>
      <c r="B1142" s="4">
        <v>68961</v>
      </c>
      <c r="C1142" s="25" t="s">
        <v>102</v>
      </c>
      <c r="D1142" s="25" t="s">
        <v>45</v>
      </c>
      <c r="E1142" s="4" t="s">
        <v>644</v>
      </c>
      <c r="F1142" s="4" t="s">
        <v>1871</v>
      </c>
      <c r="G1142" s="13" t="str">
        <f>VLOOKUP(F1142,Sheet1!A:B,2,0)</f>
        <v>Tin học văn phòng</v>
      </c>
      <c r="H1142" s="26" t="s">
        <v>516</v>
      </c>
    </row>
    <row r="1143" spans="1:8" x14ac:dyDescent="0.2">
      <c r="A1143" s="4">
        <v>1141</v>
      </c>
      <c r="B1143" s="4">
        <v>68965</v>
      </c>
      <c r="C1143" s="25" t="s">
        <v>36</v>
      </c>
      <c r="D1143" s="25" t="s">
        <v>41</v>
      </c>
      <c r="E1143" s="4" t="s">
        <v>172</v>
      </c>
      <c r="F1143" s="4">
        <v>16520</v>
      </c>
      <c r="G1143" s="13" t="str">
        <f>VLOOKUP(F1143,Sheet1!A:B,2,0)</f>
        <v>An toàn lao động</v>
      </c>
      <c r="H1143" s="26" t="s">
        <v>1264</v>
      </c>
    </row>
    <row r="1144" spans="1:8" x14ac:dyDescent="0.2">
      <c r="A1144" s="4">
        <v>1142</v>
      </c>
      <c r="B1144" s="4">
        <v>68972</v>
      </c>
      <c r="C1144" s="25" t="s">
        <v>923</v>
      </c>
      <c r="D1144" s="25" t="s">
        <v>42</v>
      </c>
      <c r="E1144" s="4" t="s">
        <v>563</v>
      </c>
      <c r="F1144" s="4">
        <v>13226</v>
      </c>
      <c r="G1144" s="13" t="str">
        <f>VLOOKUP(F1144,Sheet1!A:B,2,0)</f>
        <v>Thiết bị thu phát vô tuyến điện</v>
      </c>
      <c r="H1144" s="26" t="s">
        <v>1208</v>
      </c>
    </row>
    <row r="1145" spans="1:8" x14ac:dyDescent="0.2">
      <c r="A1145" s="4">
        <v>1143</v>
      </c>
      <c r="B1145" s="4">
        <v>68972</v>
      </c>
      <c r="C1145" s="25" t="s">
        <v>923</v>
      </c>
      <c r="D1145" s="25" t="s">
        <v>42</v>
      </c>
      <c r="E1145" s="4" t="s">
        <v>563</v>
      </c>
      <c r="F1145" s="4">
        <v>13221</v>
      </c>
      <c r="G1145" s="13" t="str">
        <f>VLOOKUP(F1145,Sheet1!A:B,2,0)</f>
        <v>Lý thuyết và kĩ thuật anten</v>
      </c>
      <c r="H1145" s="26" t="s">
        <v>1798</v>
      </c>
    </row>
    <row r="1146" spans="1:8" x14ac:dyDescent="0.2">
      <c r="A1146" s="4">
        <v>1144</v>
      </c>
      <c r="B1146" s="4">
        <v>68997</v>
      </c>
      <c r="C1146" s="25" t="s">
        <v>427</v>
      </c>
      <c r="D1146" s="25" t="s">
        <v>45</v>
      </c>
      <c r="E1146" s="4" t="s">
        <v>563</v>
      </c>
      <c r="F1146" s="4">
        <v>13221</v>
      </c>
      <c r="G1146" s="13" t="str">
        <f>VLOOKUP(F1146,Sheet1!A:B,2,0)</f>
        <v>Lý thuyết và kĩ thuật anten</v>
      </c>
      <c r="H1146" s="26" t="s">
        <v>1798</v>
      </c>
    </row>
    <row r="1147" spans="1:8" x14ac:dyDescent="0.2">
      <c r="A1147" s="4">
        <v>1145</v>
      </c>
      <c r="B1147" s="4">
        <v>69040</v>
      </c>
      <c r="C1147" s="25" t="s">
        <v>504</v>
      </c>
      <c r="D1147" s="25" t="s">
        <v>582</v>
      </c>
      <c r="E1147" s="4" t="s">
        <v>175</v>
      </c>
      <c r="F1147" s="4">
        <v>25103</v>
      </c>
      <c r="G1147" s="13" t="str">
        <f>VLOOKUP(F1147,Sheet1!A:B,2,0)</f>
        <v>Anh văn cơ bản 3</v>
      </c>
      <c r="H1147" s="26" t="s">
        <v>1206</v>
      </c>
    </row>
    <row r="1148" spans="1:8" x14ac:dyDescent="0.2">
      <c r="A1148" s="4">
        <v>1146</v>
      </c>
      <c r="B1148" s="4">
        <v>69051</v>
      </c>
      <c r="C1148" s="25" t="s">
        <v>53</v>
      </c>
      <c r="D1148" s="25" t="s">
        <v>9</v>
      </c>
      <c r="E1148" s="4" t="s">
        <v>311</v>
      </c>
      <c r="F1148" s="4">
        <v>13484</v>
      </c>
      <c r="G1148" s="13" t="str">
        <f>VLOOKUP(F1148,Sheet1!A:B,2,0)</f>
        <v>PLC và mạng truyền thông CN</v>
      </c>
      <c r="H1148" s="26" t="s">
        <v>1914</v>
      </c>
    </row>
    <row r="1149" spans="1:8" x14ac:dyDescent="0.2">
      <c r="A1149" s="4">
        <v>1147</v>
      </c>
      <c r="B1149" s="4">
        <v>69051</v>
      </c>
      <c r="C1149" s="25" t="s">
        <v>53</v>
      </c>
      <c r="D1149" s="25" t="s">
        <v>9</v>
      </c>
      <c r="E1149" s="4" t="s">
        <v>311</v>
      </c>
      <c r="F1149" s="4">
        <v>13309</v>
      </c>
      <c r="G1149" s="13" t="str">
        <f>VLOOKUP(F1149,Sheet1!A:B,2,0)</f>
        <v>Điều khiển quá trình</v>
      </c>
      <c r="H1149" s="26" t="s">
        <v>1312</v>
      </c>
    </row>
    <row r="1150" spans="1:8" x14ac:dyDescent="0.2">
      <c r="A1150" s="4">
        <v>1148</v>
      </c>
      <c r="B1150" s="4">
        <v>69051</v>
      </c>
      <c r="C1150" s="25" t="s">
        <v>53</v>
      </c>
      <c r="D1150" s="25" t="s">
        <v>9</v>
      </c>
      <c r="E1150" s="4" t="s">
        <v>311</v>
      </c>
      <c r="F1150" s="4">
        <v>13337</v>
      </c>
      <c r="G1150" s="13" t="str">
        <f>VLOOKUP(F1150,Sheet1!A:B,2,0)</f>
        <v>Hệ thống đo lường thông minh</v>
      </c>
      <c r="H1150" s="26" t="s">
        <v>1900</v>
      </c>
    </row>
    <row r="1151" spans="1:8" x14ac:dyDescent="0.2">
      <c r="A1151" s="4">
        <v>1149</v>
      </c>
      <c r="B1151" s="4">
        <v>69062</v>
      </c>
      <c r="C1151" s="25" t="s">
        <v>487</v>
      </c>
      <c r="D1151" s="25" t="s">
        <v>43</v>
      </c>
      <c r="E1151" s="4" t="s">
        <v>310</v>
      </c>
      <c r="F1151" s="4">
        <v>17520</v>
      </c>
      <c r="G1151" s="13" t="str">
        <f>VLOOKUP(F1151,Sheet1!A:B,2,0)</f>
        <v>An ninh mạng</v>
      </c>
      <c r="H1151" s="26" t="s">
        <v>1281</v>
      </c>
    </row>
    <row r="1152" spans="1:8" x14ac:dyDescent="0.2">
      <c r="A1152" s="4">
        <v>1150</v>
      </c>
      <c r="B1152" s="4">
        <v>69076</v>
      </c>
      <c r="C1152" s="25" t="s">
        <v>139</v>
      </c>
      <c r="D1152" s="25" t="s">
        <v>90</v>
      </c>
      <c r="E1152" s="4" t="s">
        <v>311</v>
      </c>
      <c r="F1152" s="4">
        <v>13481</v>
      </c>
      <c r="G1152" s="13" t="str">
        <f>VLOOKUP(F1152,Sheet1!A:B,2,0)</f>
        <v>Kỹ thuật điện cao áp</v>
      </c>
      <c r="H1152" s="26" t="s">
        <v>1348</v>
      </c>
    </row>
    <row r="1153" spans="1:8" x14ac:dyDescent="0.2">
      <c r="A1153" s="4">
        <v>1151</v>
      </c>
      <c r="B1153" s="4">
        <v>69082</v>
      </c>
      <c r="C1153" s="25" t="s">
        <v>445</v>
      </c>
      <c r="D1153" s="25" t="s">
        <v>98</v>
      </c>
      <c r="E1153" s="4" t="s">
        <v>581</v>
      </c>
      <c r="F1153" s="4">
        <v>16203</v>
      </c>
      <c r="G1153" s="13" t="str">
        <f>VLOOKUP(F1153,Sheet1!A:B,2,0)</f>
        <v>Cơ học đất</v>
      </c>
      <c r="H1153" s="26" t="s">
        <v>1392</v>
      </c>
    </row>
    <row r="1154" spans="1:8" x14ac:dyDescent="0.2">
      <c r="A1154" s="4">
        <v>1152</v>
      </c>
      <c r="B1154" s="4">
        <v>69100</v>
      </c>
      <c r="C1154" s="25" t="s">
        <v>469</v>
      </c>
      <c r="D1154" s="25" t="s">
        <v>434</v>
      </c>
      <c r="E1154" s="4" t="s">
        <v>311</v>
      </c>
      <c r="F1154" s="4">
        <v>13309</v>
      </c>
      <c r="G1154" s="13" t="str">
        <f>VLOOKUP(F1154,Sheet1!A:B,2,0)</f>
        <v>Điều khiển quá trình</v>
      </c>
      <c r="H1154" s="26" t="s">
        <v>1312</v>
      </c>
    </row>
    <row r="1155" spans="1:8" x14ac:dyDescent="0.2">
      <c r="A1155" s="4">
        <v>1153</v>
      </c>
      <c r="B1155" s="4">
        <v>69111</v>
      </c>
      <c r="C1155" s="25" t="s">
        <v>1942</v>
      </c>
      <c r="D1155" s="25" t="s">
        <v>1746</v>
      </c>
      <c r="E1155" s="4" t="s">
        <v>396</v>
      </c>
      <c r="F1155" s="4">
        <v>25103</v>
      </c>
      <c r="G1155" s="13" t="str">
        <f>VLOOKUP(F1155,Sheet1!A:B,2,0)</f>
        <v>Anh văn cơ bản 3</v>
      </c>
      <c r="H1155" s="26" t="s">
        <v>1206</v>
      </c>
    </row>
    <row r="1156" spans="1:8" x14ac:dyDescent="0.2">
      <c r="A1156" s="4">
        <v>1154</v>
      </c>
      <c r="B1156" s="4">
        <v>69112</v>
      </c>
      <c r="C1156" s="25" t="s">
        <v>923</v>
      </c>
      <c r="D1156" s="25" t="s">
        <v>10</v>
      </c>
      <c r="E1156" s="4" t="s">
        <v>563</v>
      </c>
      <c r="F1156" s="4">
        <v>13221</v>
      </c>
      <c r="G1156" s="13" t="str">
        <f>VLOOKUP(F1156,Sheet1!A:B,2,0)</f>
        <v>Lý thuyết và kĩ thuật anten</v>
      </c>
      <c r="H1156" s="26" t="s">
        <v>1798</v>
      </c>
    </row>
    <row r="1157" spans="1:8" x14ac:dyDescent="0.2">
      <c r="A1157" s="4">
        <v>1155</v>
      </c>
      <c r="B1157" s="4">
        <v>69132</v>
      </c>
      <c r="C1157" s="25" t="s">
        <v>102</v>
      </c>
      <c r="D1157" s="25" t="s">
        <v>45</v>
      </c>
      <c r="E1157" s="4" t="s">
        <v>604</v>
      </c>
      <c r="F1157" s="4">
        <v>18503</v>
      </c>
      <c r="G1157" s="13" t="str">
        <f>VLOOKUP(F1157,Sheet1!A:B,2,0)</f>
        <v>Sức bền vật liệu 2</v>
      </c>
      <c r="H1157" s="26" t="s">
        <v>1231</v>
      </c>
    </row>
    <row r="1158" spans="1:8" x14ac:dyDescent="0.2">
      <c r="A1158" s="4">
        <v>1156</v>
      </c>
      <c r="B1158" s="4">
        <v>69135</v>
      </c>
      <c r="C1158" s="25" t="s">
        <v>461</v>
      </c>
      <c r="D1158" s="25" t="s">
        <v>453</v>
      </c>
      <c r="E1158" s="4" t="s">
        <v>606</v>
      </c>
      <c r="F1158" s="4">
        <v>25103</v>
      </c>
      <c r="G1158" s="13" t="str">
        <f>VLOOKUP(F1158,Sheet1!A:B,2,0)</f>
        <v>Anh văn cơ bản 3</v>
      </c>
      <c r="H1158" s="26" t="s">
        <v>1206</v>
      </c>
    </row>
    <row r="1159" spans="1:8" x14ac:dyDescent="0.2">
      <c r="A1159" s="4">
        <v>1157</v>
      </c>
      <c r="B1159" s="4">
        <v>69139</v>
      </c>
      <c r="C1159" s="25" t="s">
        <v>1943</v>
      </c>
      <c r="D1159" s="25" t="s">
        <v>80</v>
      </c>
      <c r="E1159" s="4" t="s">
        <v>581</v>
      </c>
      <c r="F1159" s="4">
        <v>16517</v>
      </c>
      <c r="G1159" s="13" t="str">
        <f>VLOOKUP(F1159,Sheet1!A:B,2,0)</f>
        <v>Thi công cơ bản ngành cầu đường</v>
      </c>
      <c r="H1159" s="26" t="s">
        <v>1264</v>
      </c>
    </row>
    <row r="1160" spans="1:8" x14ac:dyDescent="0.2">
      <c r="A1160" s="4">
        <v>1158</v>
      </c>
      <c r="B1160" s="4">
        <v>69139</v>
      </c>
      <c r="C1160" s="25" t="s">
        <v>1943</v>
      </c>
      <c r="D1160" s="25" t="s">
        <v>80</v>
      </c>
      <c r="E1160" s="4" t="s">
        <v>581</v>
      </c>
      <c r="F1160" s="4">
        <v>16217</v>
      </c>
      <c r="G1160" s="13" t="str">
        <f>VLOOKUP(F1160,Sheet1!A:B,2,0)</f>
        <v>Ổn định và động lực học công trình</v>
      </c>
      <c r="H1160" s="26" t="s">
        <v>1273</v>
      </c>
    </row>
    <row r="1161" spans="1:8" x14ac:dyDescent="0.2">
      <c r="A1161" s="4">
        <v>1159</v>
      </c>
      <c r="B1161" s="4">
        <v>69139</v>
      </c>
      <c r="C1161" s="25" t="s">
        <v>1943</v>
      </c>
      <c r="D1161" s="25" t="s">
        <v>80</v>
      </c>
      <c r="E1161" s="4" t="s">
        <v>581</v>
      </c>
      <c r="F1161" s="4">
        <v>16409</v>
      </c>
      <c r="G1161" s="13" t="str">
        <f>VLOOKUP(F1161,Sheet1!A:B,2,0)</f>
        <v>Kết cấu bê tông cốt thép 1</v>
      </c>
      <c r="H1161" s="26" t="s">
        <v>1273</v>
      </c>
    </row>
    <row r="1162" spans="1:8" x14ac:dyDescent="0.2">
      <c r="A1162" s="4">
        <v>1160</v>
      </c>
      <c r="B1162" s="4">
        <v>69139</v>
      </c>
      <c r="C1162" s="25" t="s">
        <v>1943</v>
      </c>
      <c r="D1162" s="25" t="s">
        <v>80</v>
      </c>
      <c r="E1162" s="4" t="s">
        <v>581</v>
      </c>
      <c r="F1162" s="4">
        <v>16505</v>
      </c>
      <c r="G1162" s="13" t="str">
        <f>VLOOKUP(F1162,Sheet1!A:B,2,0)</f>
        <v>Thiết kế hình học đường ôtô</v>
      </c>
      <c r="H1162" s="26" t="s">
        <v>1253</v>
      </c>
    </row>
    <row r="1163" spans="1:8" x14ac:dyDescent="0.2">
      <c r="A1163" s="4">
        <v>1161</v>
      </c>
      <c r="B1163" s="4">
        <v>69139</v>
      </c>
      <c r="C1163" s="25" t="s">
        <v>1943</v>
      </c>
      <c r="D1163" s="25" t="s">
        <v>80</v>
      </c>
      <c r="E1163" s="4" t="s">
        <v>581</v>
      </c>
      <c r="F1163" s="4">
        <v>16520</v>
      </c>
      <c r="G1163" s="13" t="str">
        <f>VLOOKUP(F1163,Sheet1!A:B,2,0)</f>
        <v>An toàn lao động</v>
      </c>
      <c r="H1163" s="26" t="s">
        <v>1264</v>
      </c>
    </row>
    <row r="1164" spans="1:8" x14ac:dyDescent="0.2">
      <c r="A1164" s="4">
        <v>1162</v>
      </c>
      <c r="B1164" s="4">
        <v>69148</v>
      </c>
      <c r="C1164" s="25" t="s">
        <v>1304</v>
      </c>
      <c r="D1164" s="25" t="s">
        <v>114</v>
      </c>
      <c r="E1164" s="4" t="s">
        <v>914</v>
      </c>
      <c r="F1164" s="4">
        <v>16203</v>
      </c>
      <c r="G1164" s="13" t="str">
        <f>VLOOKUP(F1164,Sheet1!A:B,2,0)</f>
        <v>Cơ học đất</v>
      </c>
      <c r="H1164" s="26" t="s">
        <v>1392</v>
      </c>
    </row>
    <row r="1165" spans="1:8" x14ac:dyDescent="0.2">
      <c r="A1165" s="4">
        <v>1163</v>
      </c>
      <c r="B1165" s="4">
        <v>69171</v>
      </c>
      <c r="C1165" s="25" t="s">
        <v>44</v>
      </c>
      <c r="D1165" s="25" t="s">
        <v>107</v>
      </c>
      <c r="E1165" s="4" t="s">
        <v>312</v>
      </c>
      <c r="F1165" s="4">
        <v>22511</v>
      </c>
      <c r="G1165" s="13" t="str">
        <f>VLOOKUP(F1165,Sheet1!A:B,2,0)</f>
        <v>Công nghệ chế tạo</v>
      </c>
      <c r="H1165" s="26" t="s">
        <v>1220</v>
      </c>
    </row>
    <row r="1166" spans="1:8" x14ac:dyDescent="0.2">
      <c r="A1166" s="4">
        <v>1164</v>
      </c>
      <c r="B1166" s="4">
        <v>69171</v>
      </c>
      <c r="C1166" s="25" t="s">
        <v>44</v>
      </c>
      <c r="D1166" s="25" t="s">
        <v>107</v>
      </c>
      <c r="E1166" s="4" t="s">
        <v>312</v>
      </c>
      <c r="F1166" s="4">
        <v>22507</v>
      </c>
      <c r="G1166" s="13" t="str">
        <f>VLOOKUP(F1166,Sheet1!A:B,2,0)</f>
        <v>Gia công kỹ thuật số</v>
      </c>
      <c r="H1166" s="26" t="s">
        <v>1220</v>
      </c>
    </row>
    <row r="1167" spans="1:8" x14ac:dyDescent="0.2">
      <c r="A1167" s="4">
        <v>1165</v>
      </c>
      <c r="B1167" s="4">
        <v>69188</v>
      </c>
      <c r="C1167" s="25" t="s">
        <v>48</v>
      </c>
      <c r="D1167" s="25" t="s">
        <v>55</v>
      </c>
      <c r="E1167" s="4" t="s">
        <v>396</v>
      </c>
      <c r="F1167" s="4">
        <v>11403</v>
      </c>
      <c r="G1167" s="13" t="str">
        <f>VLOOKUP(F1167,Sheet1!A:B,2,0)</f>
        <v>Pháp luật hàng hải 1</v>
      </c>
      <c r="H1167" s="26" t="s">
        <v>1719</v>
      </c>
    </row>
    <row r="1168" spans="1:8" x14ac:dyDescent="0.2">
      <c r="A1168" s="4">
        <v>1166</v>
      </c>
      <c r="B1168" s="4">
        <v>69214</v>
      </c>
      <c r="C1168" s="25" t="s">
        <v>44</v>
      </c>
      <c r="D1168" s="25" t="s">
        <v>1382</v>
      </c>
      <c r="E1168" s="4" t="s">
        <v>428</v>
      </c>
      <c r="F1168" s="4">
        <v>23116</v>
      </c>
      <c r="G1168" s="13" t="str">
        <f>VLOOKUP(F1168,Sheet1!A:B,2,0)</f>
        <v>Bố trí chung và kiến trúc tàu thủy</v>
      </c>
      <c r="H1168" s="26" t="s">
        <v>1200</v>
      </c>
    </row>
    <row r="1169" spans="1:8" x14ac:dyDescent="0.2">
      <c r="A1169" s="4">
        <v>1167</v>
      </c>
      <c r="B1169" s="4">
        <v>69216</v>
      </c>
      <c r="C1169" s="25" t="s">
        <v>4013</v>
      </c>
      <c r="D1169" s="25" t="s">
        <v>1251</v>
      </c>
      <c r="E1169" s="4" t="s">
        <v>172</v>
      </c>
      <c r="F1169" s="4">
        <v>16520</v>
      </c>
      <c r="G1169" s="13" t="str">
        <f>VLOOKUP(F1169,Sheet1!A:B,2,0)</f>
        <v>An toàn lao động</v>
      </c>
      <c r="H1169" s="26" t="s">
        <v>1264</v>
      </c>
    </row>
    <row r="1170" spans="1:8" x14ac:dyDescent="0.2">
      <c r="A1170" s="4">
        <v>1168</v>
      </c>
      <c r="B1170" s="4">
        <v>69217</v>
      </c>
      <c r="C1170" s="25" t="s">
        <v>70</v>
      </c>
      <c r="D1170" s="25" t="s">
        <v>52</v>
      </c>
      <c r="E1170" s="4" t="s">
        <v>312</v>
      </c>
      <c r="F1170" s="4">
        <v>22511</v>
      </c>
      <c r="G1170" s="13" t="str">
        <f>VLOOKUP(F1170,Sheet1!A:B,2,0)</f>
        <v>Công nghệ chế tạo</v>
      </c>
      <c r="H1170" s="26" t="s">
        <v>1220</v>
      </c>
    </row>
    <row r="1171" spans="1:8" x14ac:dyDescent="0.2">
      <c r="A1171" s="4">
        <v>1169</v>
      </c>
      <c r="B1171" s="4">
        <v>69219</v>
      </c>
      <c r="C1171" s="25" t="s">
        <v>44</v>
      </c>
      <c r="D1171" s="25" t="s">
        <v>1279</v>
      </c>
      <c r="E1171" s="4" t="s">
        <v>609</v>
      </c>
      <c r="F1171" s="4">
        <v>13331</v>
      </c>
      <c r="G1171" s="13" t="str">
        <f>VLOOKUP(F1171,Sheet1!A:B,2,0)</f>
        <v>Kỹ thuật lập trình</v>
      </c>
      <c r="H1171" s="26" t="s">
        <v>1200</v>
      </c>
    </row>
    <row r="1172" spans="1:8" x14ac:dyDescent="0.2">
      <c r="A1172" s="4">
        <v>1170</v>
      </c>
      <c r="B1172" s="4">
        <v>69240</v>
      </c>
      <c r="C1172" s="25" t="s">
        <v>138</v>
      </c>
      <c r="D1172" s="25" t="s">
        <v>453</v>
      </c>
      <c r="E1172" s="4" t="s">
        <v>172</v>
      </c>
      <c r="F1172" s="4">
        <v>18503</v>
      </c>
      <c r="G1172" s="13" t="str">
        <f>VLOOKUP(F1172,Sheet1!A:B,2,0)</f>
        <v>Sức bền vật liệu 2</v>
      </c>
      <c r="H1172" s="26" t="s">
        <v>1200</v>
      </c>
    </row>
    <row r="1173" spans="1:8" x14ac:dyDescent="0.2">
      <c r="A1173" s="4">
        <v>1171</v>
      </c>
      <c r="B1173" s="4">
        <v>69243</v>
      </c>
      <c r="C1173" s="25" t="s">
        <v>70</v>
      </c>
      <c r="D1173" s="25" t="s">
        <v>59</v>
      </c>
      <c r="E1173" s="4" t="s">
        <v>609</v>
      </c>
      <c r="F1173" s="4">
        <v>13331</v>
      </c>
      <c r="G1173" s="13" t="str">
        <f>VLOOKUP(F1173,Sheet1!A:B,2,0)</f>
        <v>Kỹ thuật lập trình</v>
      </c>
      <c r="H1173" s="26" t="s">
        <v>1200</v>
      </c>
    </row>
    <row r="1174" spans="1:8" x14ac:dyDescent="0.2">
      <c r="A1174" s="4">
        <v>1172</v>
      </c>
      <c r="B1174" s="4">
        <v>69243</v>
      </c>
      <c r="C1174" s="25" t="s">
        <v>70</v>
      </c>
      <c r="D1174" s="25" t="s">
        <v>59</v>
      </c>
      <c r="E1174" s="4" t="s">
        <v>609</v>
      </c>
      <c r="F1174" s="4">
        <v>13181</v>
      </c>
      <c r="G1174" s="13" t="str">
        <f>VLOOKUP(F1174,Sheet1!A:B,2,0)</f>
        <v>Trạm phát điện tàu thuỷ 1</v>
      </c>
      <c r="H1174" s="26" t="s">
        <v>1250</v>
      </c>
    </row>
    <row r="1175" spans="1:8" x14ac:dyDescent="0.2">
      <c r="A1175" s="4">
        <v>1173</v>
      </c>
      <c r="B1175" s="4">
        <v>69245</v>
      </c>
      <c r="C1175" s="25" t="s">
        <v>102</v>
      </c>
      <c r="D1175" s="25" t="s">
        <v>10</v>
      </c>
      <c r="E1175" s="4" t="s">
        <v>604</v>
      </c>
      <c r="F1175" s="4">
        <v>16217</v>
      </c>
      <c r="G1175" s="13" t="str">
        <f>VLOOKUP(F1175,Sheet1!A:B,2,0)</f>
        <v>Ổn định và động lực học công trình</v>
      </c>
      <c r="H1175" s="26" t="s">
        <v>1944</v>
      </c>
    </row>
    <row r="1176" spans="1:8" x14ac:dyDescent="0.2">
      <c r="A1176" s="4">
        <v>1174</v>
      </c>
      <c r="B1176" s="4">
        <v>69245</v>
      </c>
      <c r="C1176" s="25" t="s">
        <v>102</v>
      </c>
      <c r="D1176" s="25" t="s">
        <v>10</v>
      </c>
      <c r="E1176" s="4" t="s">
        <v>604</v>
      </c>
      <c r="F1176" s="4">
        <v>16409</v>
      </c>
      <c r="G1176" s="13" t="str">
        <f>VLOOKUP(F1176,Sheet1!A:B,2,0)</f>
        <v>Kết cấu bê tông cốt thép 1</v>
      </c>
      <c r="H1176" s="26" t="s">
        <v>1273</v>
      </c>
    </row>
    <row r="1177" spans="1:8" x14ac:dyDescent="0.2">
      <c r="A1177" s="4">
        <v>1175</v>
      </c>
      <c r="B1177" s="4">
        <v>69267</v>
      </c>
      <c r="C1177" s="25" t="s">
        <v>13</v>
      </c>
      <c r="D1177" s="25" t="s">
        <v>29</v>
      </c>
      <c r="E1177" s="4" t="s">
        <v>609</v>
      </c>
      <c r="F1177" s="4">
        <v>13105</v>
      </c>
      <c r="G1177" s="13" t="str">
        <f>VLOOKUP(F1177,Sheet1!A:B,2,0)</f>
        <v>Mô hình hoá thiết bị điện</v>
      </c>
      <c r="H1177" s="26" t="s">
        <v>1319</v>
      </c>
    </row>
    <row r="1178" spans="1:8" x14ac:dyDescent="0.2">
      <c r="A1178" s="4">
        <v>1176</v>
      </c>
      <c r="B1178" s="4">
        <v>69267</v>
      </c>
      <c r="C1178" s="25" t="s">
        <v>13</v>
      </c>
      <c r="D1178" s="25" t="s">
        <v>29</v>
      </c>
      <c r="E1178" s="4" t="s">
        <v>609</v>
      </c>
      <c r="F1178" s="4">
        <v>13103</v>
      </c>
      <c r="G1178" s="13" t="str">
        <f>VLOOKUP(F1178,Sheet1!A:B,2,0)</f>
        <v>Cơ sở truyền động điện</v>
      </c>
      <c r="H1178" s="26" t="s">
        <v>1200</v>
      </c>
    </row>
    <row r="1179" spans="1:8" x14ac:dyDescent="0.2">
      <c r="A1179" s="4">
        <v>1177</v>
      </c>
      <c r="B1179" s="4">
        <v>69272</v>
      </c>
      <c r="C1179" s="25" t="s">
        <v>1529</v>
      </c>
      <c r="D1179" s="25" t="s">
        <v>101</v>
      </c>
      <c r="E1179" s="4" t="s">
        <v>172</v>
      </c>
      <c r="F1179" s="4">
        <v>16202</v>
      </c>
      <c r="G1179" s="13" t="str">
        <f>VLOOKUP(F1179,Sheet1!A:B,2,0)</f>
        <v>Cơ học kết cấu 1</v>
      </c>
      <c r="H1179" s="26" t="s">
        <v>1273</v>
      </c>
    </row>
    <row r="1180" spans="1:8" x14ac:dyDescent="0.2">
      <c r="A1180" s="4">
        <v>1178</v>
      </c>
      <c r="B1180" s="4">
        <v>69277</v>
      </c>
      <c r="C1180" s="25" t="s">
        <v>36</v>
      </c>
      <c r="D1180" s="25" t="s">
        <v>73</v>
      </c>
      <c r="E1180" s="4" t="s">
        <v>313</v>
      </c>
      <c r="F1180" s="4">
        <v>25103</v>
      </c>
      <c r="G1180" s="13" t="str">
        <f>VLOOKUP(F1180,Sheet1!A:B,2,0)</f>
        <v>Anh văn cơ bản 3</v>
      </c>
      <c r="H1180" s="26" t="s">
        <v>1206</v>
      </c>
    </row>
    <row r="1181" spans="1:8" x14ac:dyDescent="0.2">
      <c r="A1181" s="4">
        <v>1179</v>
      </c>
      <c r="B1181" s="4">
        <v>69294</v>
      </c>
      <c r="C1181" s="25" t="s">
        <v>1933</v>
      </c>
      <c r="D1181" s="25" t="s">
        <v>77</v>
      </c>
      <c r="E1181" s="4" t="s">
        <v>609</v>
      </c>
      <c r="F1181" s="4">
        <v>13181</v>
      </c>
      <c r="G1181" s="13" t="str">
        <f>VLOOKUP(F1181,Sheet1!A:B,2,0)</f>
        <v>Trạm phát điện tàu thuỷ 1</v>
      </c>
      <c r="H1181" s="26" t="s">
        <v>1250</v>
      </c>
    </row>
    <row r="1182" spans="1:8" x14ac:dyDescent="0.2">
      <c r="A1182" s="4">
        <v>1180</v>
      </c>
      <c r="B1182" s="4">
        <v>69297</v>
      </c>
      <c r="C1182" s="25" t="s">
        <v>56</v>
      </c>
      <c r="D1182" s="25" t="s">
        <v>1215</v>
      </c>
      <c r="E1182" s="4" t="s">
        <v>313</v>
      </c>
      <c r="F1182" s="4">
        <v>23224</v>
      </c>
      <c r="G1182" s="13" t="str">
        <f>VLOOKUP(F1182,Sheet1!A:B,2,0)</f>
        <v>Hàn cắt kim loại trong ĐT</v>
      </c>
      <c r="H1182" s="26" t="s">
        <v>1200</v>
      </c>
    </row>
    <row r="1183" spans="1:8" x14ac:dyDescent="0.2">
      <c r="A1183" s="4">
        <v>1181</v>
      </c>
      <c r="B1183" s="4">
        <v>69383</v>
      </c>
      <c r="C1183" s="25" t="s">
        <v>469</v>
      </c>
      <c r="D1183" s="25" t="s">
        <v>37</v>
      </c>
      <c r="E1183" s="4" t="s">
        <v>609</v>
      </c>
      <c r="F1183" s="4">
        <v>13331</v>
      </c>
      <c r="G1183" s="13" t="str">
        <f>VLOOKUP(F1183,Sheet1!A:B,2,0)</f>
        <v>Kỹ thuật lập trình</v>
      </c>
      <c r="H1183" s="26" t="s">
        <v>1200</v>
      </c>
    </row>
    <row r="1184" spans="1:8" x14ac:dyDescent="0.2">
      <c r="A1184" s="4">
        <v>1182</v>
      </c>
      <c r="B1184" s="4">
        <v>69383</v>
      </c>
      <c r="C1184" s="25" t="s">
        <v>469</v>
      </c>
      <c r="D1184" s="25" t="s">
        <v>37</v>
      </c>
      <c r="E1184" s="4" t="s">
        <v>609</v>
      </c>
      <c r="F1184" s="4">
        <v>13350</v>
      </c>
      <c r="G1184" s="13" t="str">
        <f>VLOOKUP(F1184,Sheet1!A:B,2,0)</f>
        <v>Điện tử công suất</v>
      </c>
      <c r="H1184" s="26" t="s">
        <v>4014</v>
      </c>
    </row>
    <row r="1185" spans="1:8" x14ac:dyDescent="0.2">
      <c r="A1185" s="4">
        <v>1183</v>
      </c>
      <c r="B1185" s="4">
        <v>69383</v>
      </c>
      <c r="C1185" s="25" t="s">
        <v>469</v>
      </c>
      <c r="D1185" s="25" t="s">
        <v>37</v>
      </c>
      <c r="E1185" s="4" t="s">
        <v>609</v>
      </c>
      <c r="F1185" s="4">
        <v>13103</v>
      </c>
      <c r="G1185" s="13" t="str">
        <f>VLOOKUP(F1185,Sheet1!A:B,2,0)</f>
        <v>Cơ sở truyền động điện</v>
      </c>
      <c r="H1185" s="26" t="s">
        <v>1200</v>
      </c>
    </row>
    <row r="1186" spans="1:8" x14ac:dyDescent="0.2">
      <c r="A1186" s="4">
        <v>1184</v>
      </c>
      <c r="B1186" s="4">
        <v>69462</v>
      </c>
      <c r="C1186" s="25" t="s">
        <v>618</v>
      </c>
      <c r="D1186" s="25" t="s">
        <v>687</v>
      </c>
      <c r="E1186" s="4" t="s">
        <v>308</v>
      </c>
      <c r="F1186" s="4">
        <v>15610</v>
      </c>
      <c r="G1186" s="13" t="str">
        <f>VLOOKUP(F1186,Sheet1!A:B,2,0)</f>
        <v>Nghiệp vụ hải quan</v>
      </c>
      <c r="H1186" s="26" t="s">
        <v>1200</v>
      </c>
    </row>
    <row r="1187" spans="1:8" x14ac:dyDescent="0.2">
      <c r="A1187" s="4">
        <v>1185</v>
      </c>
      <c r="B1187" s="4">
        <v>69493</v>
      </c>
      <c r="C1187" s="25" t="s">
        <v>66</v>
      </c>
      <c r="D1187" s="25" t="s">
        <v>1945</v>
      </c>
      <c r="E1187" s="4" t="s">
        <v>414</v>
      </c>
      <c r="F1187" s="4">
        <v>17211</v>
      </c>
      <c r="G1187" s="13" t="str">
        <f>VLOOKUP(F1187,Sheet1!A:B,2,0)</f>
        <v>Đồ hoạ máy tính</v>
      </c>
      <c r="H1187" s="26" t="s">
        <v>1200</v>
      </c>
    </row>
    <row r="1188" spans="1:8" x14ac:dyDescent="0.2">
      <c r="A1188" s="4">
        <v>1186</v>
      </c>
      <c r="B1188" s="4">
        <v>69495</v>
      </c>
      <c r="C1188" s="25" t="s">
        <v>901</v>
      </c>
      <c r="D1188" s="25" t="s">
        <v>503</v>
      </c>
      <c r="E1188" s="4" t="s">
        <v>603</v>
      </c>
      <c r="F1188" s="4">
        <v>25311</v>
      </c>
      <c r="G1188" s="13" t="str">
        <f>VLOOKUP(F1188,Sheet1!A:B,2,0)</f>
        <v>Biên dịch 1</v>
      </c>
      <c r="H1188" s="26" t="s">
        <v>1200</v>
      </c>
    </row>
    <row r="1189" spans="1:8" x14ac:dyDescent="0.2">
      <c r="A1189" s="4">
        <v>1187</v>
      </c>
      <c r="B1189" s="4">
        <v>69501</v>
      </c>
      <c r="C1189" s="25" t="s">
        <v>451</v>
      </c>
      <c r="D1189" s="25" t="s">
        <v>45</v>
      </c>
      <c r="E1189" s="4" t="s">
        <v>604</v>
      </c>
      <c r="F1189" s="4">
        <v>25417</v>
      </c>
      <c r="G1189" s="13" t="str">
        <f>VLOOKUP(F1189,Sheet1!A:B,2,0)</f>
        <v>Tiếng Anh chuyên ngành CTT</v>
      </c>
      <c r="H1189" s="26" t="s">
        <v>1200</v>
      </c>
    </row>
    <row r="1190" spans="1:8" x14ac:dyDescent="0.2">
      <c r="A1190" s="4">
        <v>1188</v>
      </c>
      <c r="B1190" s="4">
        <v>69502</v>
      </c>
      <c r="C1190" s="25" t="s">
        <v>135</v>
      </c>
      <c r="D1190" s="25" t="s">
        <v>657</v>
      </c>
      <c r="E1190" s="4" t="s">
        <v>615</v>
      </c>
      <c r="F1190" s="4">
        <v>28306</v>
      </c>
      <c r="G1190" s="13" t="str">
        <f>VLOOKUP(F1190,Sheet1!A:B,2,0)</f>
        <v>Nghiệp vụ ngân hàng</v>
      </c>
      <c r="H1190" s="26" t="s">
        <v>1200</v>
      </c>
    </row>
    <row r="1191" spans="1:8" x14ac:dyDescent="0.2">
      <c r="A1191" s="4">
        <v>1189</v>
      </c>
      <c r="B1191" s="4">
        <v>69526</v>
      </c>
      <c r="C1191" s="25" t="s">
        <v>135</v>
      </c>
      <c r="D1191" s="25" t="s">
        <v>406</v>
      </c>
      <c r="E1191" s="4" t="s">
        <v>414</v>
      </c>
      <c r="F1191" s="4">
        <v>17214</v>
      </c>
      <c r="G1191" s="13" t="str">
        <f>VLOOKUP(F1191,Sheet1!A:B,2,0)</f>
        <v>Lập trình Windows</v>
      </c>
      <c r="H1191" s="26" t="s">
        <v>1832</v>
      </c>
    </row>
    <row r="1192" spans="1:8" x14ac:dyDescent="0.2">
      <c r="A1192" s="4">
        <v>1190</v>
      </c>
      <c r="B1192" s="4">
        <v>69526</v>
      </c>
      <c r="C1192" s="25" t="s">
        <v>135</v>
      </c>
      <c r="D1192" s="25" t="s">
        <v>406</v>
      </c>
      <c r="E1192" s="4" t="s">
        <v>414</v>
      </c>
      <c r="F1192" s="4">
        <v>17211</v>
      </c>
      <c r="G1192" s="13" t="str">
        <f>VLOOKUP(F1192,Sheet1!A:B,2,0)</f>
        <v>Đồ hoạ máy tính</v>
      </c>
      <c r="H1192" s="26" t="s">
        <v>1280</v>
      </c>
    </row>
    <row r="1193" spans="1:8" x14ac:dyDescent="0.2">
      <c r="A1193" s="4">
        <v>1191</v>
      </c>
      <c r="B1193" s="4">
        <v>69544</v>
      </c>
      <c r="C1193" s="25" t="s">
        <v>1946</v>
      </c>
      <c r="D1193" s="25" t="s">
        <v>1307</v>
      </c>
      <c r="E1193" s="4" t="s">
        <v>414</v>
      </c>
      <c r="F1193" s="4">
        <v>17211</v>
      </c>
      <c r="G1193" s="13" t="str">
        <f>VLOOKUP(F1193,Sheet1!A:B,2,0)</f>
        <v>Đồ hoạ máy tính</v>
      </c>
      <c r="H1193" s="26" t="s">
        <v>1200</v>
      </c>
    </row>
    <row r="1194" spans="1:8" x14ac:dyDescent="0.2">
      <c r="A1194" s="4">
        <v>1192</v>
      </c>
      <c r="B1194" s="4">
        <v>69553</v>
      </c>
      <c r="C1194" s="25" t="s">
        <v>1947</v>
      </c>
      <c r="D1194" s="25" t="s">
        <v>63</v>
      </c>
      <c r="E1194" s="4" t="s">
        <v>564</v>
      </c>
      <c r="F1194" s="4">
        <v>15609</v>
      </c>
      <c r="G1194" s="13" t="str">
        <f>VLOOKUP(F1194,Sheet1!A:B,2,0)</f>
        <v>Kinh tế ngoại thương</v>
      </c>
      <c r="H1194" s="26" t="s">
        <v>1200</v>
      </c>
    </row>
    <row r="1195" spans="1:8" x14ac:dyDescent="0.2">
      <c r="A1195" s="4">
        <v>1193</v>
      </c>
      <c r="B1195" s="4">
        <v>69560</v>
      </c>
      <c r="C1195" s="25" t="s">
        <v>22</v>
      </c>
      <c r="D1195" s="25" t="s">
        <v>33</v>
      </c>
      <c r="E1195" s="4" t="s">
        <v>615</v>
      </c>
      <c r="F1195" s="4">
        <v>15103</v>
      </c>
      <c r="G1195" s="13" t="str">
        <f>VLOOKUP(F1195,Sheet1!A:B,2,0)</f>
        <v>Kinh tế công cộng</v>
      </c>
      <c r="H1195" s="26" t="s">
        <v>1200</v>
      </c>
    </row>
    <row r="1196" spans="1:8" x14ac:dyDescent="0.2">
      <c r="A1196" s="4">
        <v>1194</v>
      </c>
      <c r="B1196" s="4">
        <v>69590</v>
      </c>
      <c r="C1196" s="25" t="s">
        <v>1569</v>
      </c>
      <c r="D1196" s="25" t="s">
        <v>37</v>
      </c>
      <c r="E1196" s="4" t="s">
        <v>564</v>
      </c>
      <c r="F1196" s="4">
        <v>15607</v>
      </c>
      <c r="G1196" s="13" t="str">
        <f>VLOOKUP(F1196,Sheet1!A:B,2,0)</f>
        <v>Khoa học giao tiếp</v>
      </c>
      <c r="H1196" s="26" t="s">
        <v>1200</v>
      </c>
    </row>
    <row r="1197" spans="1:8" x14ac:dyDescent="0.2">
      <c r="A1197" s="4">
        <v>1195</v>
      </c>
      <c r="B1197" s="4">
        <v>69601</v>
      </c>
      <c r="C1197" s="25" t="s">
        <v>1635</v>
      </c>
      <c r="D1197" s="25" t="s">
        <v>453</v>
      </c>
      <c r="E1197" s="4" t="s">
        <v>680</v>
      </c>
      <c r="F1197" s="4" t="s">
        <v>1785</v>
      </c>
      <c r="G1197" s="13" t="str">
        <f>VLOOKUP(F1197,Sheet1!A:B,2,0)</f>
        <v>Kinh tế lượng</v>
      </c>
      <c r="H1197" s="26" t="s">
        <v>1200</v>
      </c>
    </row>
    <row r="1198" spans="1:8" x14ac:dyDescent="0.2">
      <c r="A1198" s="4">
        <v>1196</v>
      </c>
      <c r="B1198" s="4">
        <v>69601</v>
      </c>
      <c r="C1198" s="25" t="s">
        <v>1635</v>
      </c>
      <c r="D1198" s="25" t="s">
        <v>453</v>
      </c>
      <c r="E1198" s="4" t="s">
        <v>680</v>
      </c>
      <c r="F1198" s="4" t="s">
        <v>1779</v>
      </c>
      <c r="G1198" s="13" t="str">
        <f>VLOOKUP(F1198,Sheet1!A:B,2,0)</f>
        <v>Quan hệ kinh tế thế giới</v>
      </c>
      <c r="H1198" s="26" t="s">
        <v>1200</v>
      </c>
    </row>
    <row r="1199" spans="1:8" x14ac:dyDescent="0.2">
      <c r="A1199" s="4">
        <v>1197</v>
      </c>
      <c r="B1199" s="4">
        <v>69632</v>
      </c>
      <c r="C1199" s="25" t="s">
        <v>135</v>
      </c>
      <c r="D1199" s="25" t="s">
        <v>1948</v>
      </c>
      <c r="E1199" s="4" t="s">
        <v>564</v>
      </c>
      <c r="F1199" s="4">
        <v>15609</v>
      </c>
      <c r="G1199" s="13" t="str">
        <f>VLOOKUP(F1199,Sheet1!A:B,2,0)</f>
        <v>Kinh tế ngoại thương</v>
      </c>
      <c r="H1199" s="26" t="s">
        <v>1200</v>
      </c>
    </row>
    <row r="1200" spans="1:8" x14ac:dyDescent="0.2">
      <c r="A1200" s="4">
        <v>1198</v>
      </c>
      <c r="B1200" s="4">
        <v>69637</v>
      </c>
      <c r="C1200" s="25" t="s">
        <v>3999</v>
      </c>
      <c r="D1200" s="25" t="s">
        <v>1476</v>
      </c>
      <c r="E1200" s="4" t="s">
        <v>396</v>
      </c>
      <c r="F1200" s="4">
        <v>25103</v>
      </c>
      <c r="G1200" s="13" t="str">
        <f>VLOOKUP(F1200,Sheet1!A:B,2,0)</f>
        <v>Anh văn cơ bản 3</v>
      </c>
      <c r="H1200" s="26" t="s">
        <v>1206</v>
      </c>
    </row>
    <row r="1201" spans="1:8" x14ac:dyDescent="0.2">
      <c r="A1201" s="4">
        <v>1199</v>
      </c>
      <c r="B1201" s="4">
        <v>69647</v>
      </c>
      <c r="C1201" s="25" t="s">
        <v>170</v>
      </c>
      <c r="D1201" s="25" t="s">
        <v>62</v>
      </c>
      <c r="E1201" s="4" t="s">
        <v>564</v>
      </c>
      <c r="F1201" s="4">
        <v>15609</v>
      </c>
      <c r="G1201" s="13" t="str">
        <f>VLOOKUP(F1201,Sheet1!A:B,2,0)</f>
        <v>Kinh tế ngoại thương</v>
      </c>
      <c r="H1201" s="26" t="s">
        <v>1200</v>
      </c>
    </row>
    <row r="1202" spans="1:8" x14ac:dyDescent="0.2">
      <c r="A1202" s="4">
        <v>1200</v>
      </c>
      <c r="B1202" s="4">
        <v>69694</v>
      </c>
      <c r="C1202" s="25" t="s">
        <v>1228</v>
      </c>
      <c r="D1202" s="25" t="s">
        <v>26</v>
      </c>
      <c r="E1202" s="4" t="s">
        <v>587</v>
      </c>
      <c r="F1202" s="4">
        <v>17424</v>
      </c>
      <c r="G1202" s="13" t="str">
        <f>VLOOKUP(F1202,Sheet1!A:B,2,0)</f>
        <v>Bảo mật cơ sở dữ liệu</v>
      </c>
      <c r="H1202" s="26" t="s">
        <v>1200</v>
      </c>
    </row>
    <row r="1203" spans="1:8" x14ac:dyDescent="0.2">
      <c r="A1203" s="4">
        <v>1201</v>
      </c>
      <c r="B1203" s="4">
        <v>69715</v>
      </c>
      <c r="C1203" s="25" t="s">
        <v>315</v>
      </c>
      <c r="D1203" s="25" t="s">
        <v>107</v>
      </c>
      <c r="E1203" s="4" t="s">
        <v>396</v>
      </c>
      <c r="F1203" s="4">
        <v>11112</v>
      </c>
      <c r="G1203" s="13" t="str">
        <f>VLOOKUP(F1203,Sheet1!A:B,2,0)</f>
        <v>Tự động điều khiển tàu</v>
      </c>
      <c r="H1203" s="26" t="s">
        <v>1309</v>
      </c>
    </row>
    <row r="1204" spans="1:8" x14ac:dyDescent="0.2">
      <c r="A1204" s="4">
        <v>1202</v>
      </c>
      <c r="B1204" s="4">
        <v>69715</v>
      </c>
      <c r="C1204" s="25" t="s">
        <v>315</v>
      </c>
      <c r="D1204" s="25" t="s">
        <v>107</v>
      </c>
      <c r="E1204" s="4" t="s">
        <v>396</v>
      </c>
      <c r="F1204" s="4">
        <v>11111</v>
      </c>
      <c r="G1204" s="13" t="str">
        <f>VLOOKUP(F1204,Sheet1!A:B,2,0)</f>
        <v>Quy tắc phòng ngừa đâm va</v>
      </c>
      <c r="H1204" s="26" t="s">
        <v>1380</v>
      </c>
    </row>
    <row r="1205" spans="1:8" x14ac:dyDescent="0.2">
      <c r="A1205" s="4">
        <v>1203</v>
      </c>
      <c r="B1205" s="4">
        <v>69715</v>
      </c>
      <c r="C1205" s="25" t="s">
        <v>315</v>
      </c>
      <c r="D1205" s="25" t="s">
        <v>107</v>
      </c>
      <c r="E1205" s="4" t="s">
        <v>396</v>
      </c>
      <c r="F1205" s="4">
        <v>11403</v>
      </c>
      <c r="G1205" s="13" t="str">
        <f>VLOOKUP(F1205,Sheet1!A:B,2,0)</f>
        <v>Pháp luật hàng hải 1</v>
      </c>
      <c r="H1205" s="26" t="s">
        <v>1719</v>
      </c>
    </row>
    <row r="1206" spans="1:8" x14ac:dyDescent="0.2">
      <c r="A1206" s="4">
        <v>1204</v>
      </c>
      <c r="B1206" s="4">
        <v>69718</v>
      </c>
      <c r="C1206" s="25" t="s">
        <v>22</v>
      </c>
      <c r="D1206" s="25" t="s">
        <v>1252</v>
      </c>
      <c r="E1206" s="4" t="s">
        <v>311</v>
      </c>
      <c r="F1206" s="4">
        <v>13309</v>
      </c>
      <c r="G1206" s="13" t="str">
        <f>VLOOKUP(F1206,Sheet1!A:B,2,0)</f>
        <v>Điều khiển quá trình</v>
      </c>
      <c r="H1206" s="26" t="s">
        <v>1312</v>
      </c>
    </row>
    <row r="1207" spans="1:8" x14ac:dyDescent="0.2">
      <c r="A1207" s="4">
        <v>1205</v>
      </c>
      <c r="B1207" s="4">
        <v>69718</v>
      </c>
      <c r="C1207" s="25" t="s">
        <v>22</v>
      </c>
      <c r="D1207" s="25" t="s">
        <v>1252</v>
      </c>
      <c r="E1207" s="4" t="s">
        <v>311</v>
      </c>
      <c r="F1207" s="4">
        <v>13337</v>
      </c>
      <c r="G1207" s="13" t="str">
        <f>VLOOKUP(F1207,Sheet1!A:B,2,0)</f>
        <v>Hệ thống đo lường thông minh</v>
      </c>
      <c r="H1207" s="26" t="s">
        <v>1900</v>
      </c>
    </row>
    <row r="1208" spans="1:8" x14ac:dyDescent="0.2">
      <c r="A1208" s="4">
        <v>1206</v>
      </c>
      <c r="B1208" s="4">
        <v>69746</v>
      </c>
      <c r="C1208" s="25" t="s">
        <v>1481</v>
      </c>
      <c r="D1208" s="25" t="s">
        <v>9</v>
      </c>
      <c r="E1208" s="4" t="s">
        <v>665</v>
      </c>
      <c r="F1208" s="4" t="s">
        <v>1898</v>
      </c>
      <c r="G1208" s="13" t="str">
        <f>VLOOKUP(F1208,Sheet1!A:B,2,0)</f>
        <v>An toàn và bảo mật thông tin</v>
      </c>
      <c r="H1208" s="26" t="s">
        <v>1200</v>
      </c>
    </row>
    <row r="1209" spans="1:8" x14ac:dyDescent="0.2">
      <c r="A1209" s="4">
        <v>1207</v>
      </c>
      <c r="B1209" s="4">
        <v>69749</v>
      </c>
      <c r="C1209" s="25" t="s">
        <v>8</v>
      </c>
      <c r="D1209" s="25" t="s">
        <v>98</v>
      </c>
      <c r="E1209" s="4" t="s">
        <v>404</v>
      </c>
      <c r="F1209" s="4">
        <v>17223</v>
      </c>
      <c r="G1209" s="13" t="str">
        <f>VLOOKUP(F1209,Sheet1!A:B,2,0)</f>
        <v>Cấu trúc dữ liệu và giải thuật</v>
      </c>
      <c r="H1209" s="26" t="s">
        <v>1345</v>
      </c>
    </row>
    <row r="1210" spans="1:8" x14ac:dyDescent="0.2">
      <c r="A1210" s="4">
        <v>1208</v>
      </c>
      <c r="B1210" s="4">
        <v>69759</v>
      </c>
      <c r="C1210" s="25" t="s">
        <v>66</v>
      </c>
      <c r="D1210" s="25" t="s">
        <v>33</v>
      </c>
      <c r="E1210" s="4" t="s">
        <v>172</v>
      </c>
      <c r="F1210" s="4">
        <v>16202</v>
      </c>
      <c r="G1210" s="13" t="str">
        <f>VLOOKUP(F1210,Sheet1!A:B,2,0)</f>
        <v>Cơ học kết cấu 1</v>
      </c>
      <c r="H1210" s="26" t="s">
        <v>1273</v>
      </c>
    </row>
    <row r="1211" spans="1:8" x14ac:dyDescent="0.2">
      <c r="A1211" s="4">
        <v>1209</v>
      </c>
      <c r="B1211" s="4">
        <v>69761</v>
      </c>
      <c r="C1211" s="25" t="s">
        <v>1340</v>
      </c>
      <c r="D1211" s="25" t="s">
        <v>26</v>
      </c>
      <c r="E1211" s="4" t="s">
        <v>312</v>
      </c>
      <c r="F1211" s="4">
        <v>22511</v>
      </c>
      <c r="G1211" s="13" t="str">
        <f>VLOOKUP(F1211,Sheet1!A:B,2,0)</f>
        <v>Công nghệ chế tạo</v>
      </c>
      <c r="H1211" s="26" t="s">
        <v>1220</v>
      </c>
    </row>
    <row r="1212" spans="1:8" x14ac:dyDescent="0.2">
      <c r="A1212" s="4">
        <v>1210</v>
      </c>
      <c r="B1212" s="4">
        <v>69763</v>
      </c>
      <c r="C1212" s="25" t="s">
        <v>1949</v>
      </c>
      <c r="D1212" s="25" t="s">
        <v>453</v>
      </c>
      <c r="E1212" s="4" t="s">
        <v>699</v>
      </c>
      <c r="F1212" s="4">
        <v>11445</v>
      </c>
      <c r="G1212" s="13" t="str">
        <f>VLOOKUP(F1212,Sheet1!A:B,2,0)</f>
        <v>Pháp luật KD thương mại</v>
      </c>
      <c r="H1212" s="26" t="s">
        <v>1200</v>
      </c>
    </row>
    <row r="1213" spans="1:8" x14ac:dyDescent="0.2">
      <c r="A1213" s="4">
        <v>1211</v>
      </c>
      <c r="B1213" s="4">
        <v>69763</v>
      </c>
      <c r="C1213" s="25" t="s">
        <v>1949</v>
      </c>
      <c r="D1213" s="25" t="s">
        <v>453</v>
      </c>
      <c r="E1213" s="4" t="s">
        <v>699</v>
      </c>
      <c r="F1213" s="4">
        <v>28103</v>
      </c>
      <c r="G1213" s="13" t="str">
        <f>VLOOKUP(F1213,Sheet1!A:B,2,0)</f>
        <v>Thị trường chứng khoán</v>
      </c>
      <c r="H1213" s="26" t="s">
        <v>1288</v>
      </c>
    </row>
    <row r="1214" spans="1:8" x14ac:dyDescent="0.2">
      <c r="A1214" s="4">
        <v>1212</v>
      </c>
      <c r="B1214" s="4">
        <v>69763</v>
      </c>
      <c r="C1214" s="25" t="s">
        <v>1949</v>
      </c>
      <c r="D1214" s="25" t="s">
        <v>453</v>
      </c>
      <c r="E1214" s="4" t="s">
        <v>699</v>
      </c>
      <c r="F1214" s="4">
        <v>28119</v>
      </c>
      <c r="G1214" s="13" t="str">
        <f>VLOOKUP(F1214,Sheet1!A:B,2,0)</f>
        <v>Kế toán doanh nghiệp 1</v>
      </c>
      <c r="H1214" s="26" t="s">
        <v>1225</v>
      </c>
    </row>
    <row r="1215" spans="1:8" x14ac:dyDescent="0.2">
      <c r="A1215" s="4">
        <v>1213</v>
      </c>
      <c r="B1215" s="4">
        <v>69779</v>
      </c>
      <c r="C1215" s="25" t="s">
        <v>109</v>
      </c>
      <c r="D1215" s="25" t="s">
        <v>52</v>
      </c>
      <c r="E1215" s="4" t="s">
        <v>920</v>
      </c>
      <c r="F1215" s="4">
        <v>22305</v>
      </c>
      <c r="G1215" s="13" t="str">
        <f>VLOOKUP(F1215,Sheet1!A:B,2,0)</f>
        <v>Truyền động thuỷ khí</v>
      </c>
      <c r="H1215" s="26" t="s">
        <v>1231</v>
      </c>
    </row>
    <row r="1216" spans="1:8" x14ac:dyDescent="0.2">
      <c r="A1216" s="4">
        <v>1214</v>
      </c>
      <c r="B1216" s="4">
        <v>69801</v>
      </c>
      <c r="C1216" s="25" t="s">
        <v>579</v>
      </c>
      <c r="D1216" s="25" t="s">
        <v>9</v>
      </c>
      <c r="E1216" s="4" t="s">
        <v>581</v>
      </c>
      <c r="F1216" s="4">
        <v>16502</v>
      </c>
      <c r="G1216" s="13" t="str">
        <f>VLOOKUP(F1216,Sheet1!A:B,2,0)</f>
        <v>Nhập môn cầu</v>
      </c>
      <c r="H1216" s="26" t="s">
        <v>1929</v>
      </c>
    </row>
    <row r="1217" spans="1:8" x14ac:dyDescent="0.2">
      <c r="A1217" s="4">
        <v>1215</v>
      </c>
      <c r="B1217" s="4">
        <v>69802</v>
      </c>
      <c r="C1217" s="25" t="s">
        <v>1950</v>
      </c>
      <c r="D1217" s="25" t="s">
        <v>9</v>
      </c>
      <c r="E1217" s="4" t="s">
        <v>604</v>
      </c>
      <c r="F1217" s="4">
        <v>19301</v>
      </c>
      <c r="G1217" s="13" t="str">
        <f>VLOOKUP(F1217,Sheet1!A:B,2,0)</f>
        <v>Đường lối cách mạng của ĐCS VN</v>
      </c>
      <c r="H1217" s="26" t="s">
        <v>1336</v>
      </c>
    </row>
    <row r="1218" spans="1:8" x14ac:dyDescent="0.2">
      <c r="A1218" s="4">
        <v>1216</v>
      </c>
      <c r="B1218" s="4">
        <v>69802</v>
      </c>
      <c r="C1218" s="25" t="s">
        <v>1950</v>
      </c>
      <c r="D1218" s="25" t="s">
        <v>9</v>
      </c>
      <c r="E1218" s="4" t="s">
        <v>604</v>
      </c>
      <c r="F1218" s="4">
        <v>16429</v>
      </c>
      <c r="G1218" s="13" t="str">
        <f>VLOOKUP(F1218,Sheet1!A:B,2,0)</f>
        <v>Kinh tế xây dựng</v>
      </c>
      <c r="H1218" s="26" t="s">
        <v>1336</v>
      </c>
    </row>
    <row r="1219" spans="1:8" x14ac:dyDescent="0.2">
      <c r="A1219" s="4">
        <v>1217</v>
      </c>
      <c r="B1219" s="4">
        <v>69802</v>
      </c>
      <c r="C1219" s="25" t="s">
        <v>1950</v>
      </c>
      <c r="D1219" s="25" t="s">
        <v>9</v>
      </c>
      <c r="E1219" s="4" t="s">
        <v>604</v>
      </c>
      <c r="F1219" s="4">
        <v>16520</v>
      </c>
      <c r="G1219" s="13" t="str">
        <f>VLOOKUP(F1219,Sheet1!A:B,2,0)</f>
        <v>An toàn lao động</v>
      </c>
      <c r="H1219" s="26" t="s">
        <v>1264</v>
      </c>
    </row>
    <row r="1220" spans="1:8" x14ac:dyDescent="0.2">
      <c r="A1220" s="4">
        <v>1218</v>
      </c>
      <c r="B1220" s="4">
        <v>69817</v>
      </c>
      <c r="C1220" s="25" t="s">
        <v>1228</v>
      </c>
      <c r="D1220" s="25" t="s">
        <v>54</v>
      </c>
      <c r="E1220" s="4" t="s">
        <v>313</v>
      </c>
      <c r="F1220" s="4">
        <v>18102</v>
      </c>
      <c r="G1220" s="13" t="str">
        <f>VLOOKUP(F1220,Sheet1!A:B,2,0)</f>
        <v>Giải tích</v>
      </c>
      <c r="H1220" s="26" t="s">
        <v>1200</v>
      </c>
    </row>
    <row r="1221" spans="1:8" x14ac:dyDescent="0.2">
      <c r="A1221" s="4">
        <v>1219</v>
      </c>
      <c r="B1221" s="4">
        <v>69870</v>
      </c>
      <c r="C1221" s="25" t="s">
        <v>415</v>
      </c>
      <c r="D1221" s="25" t="s">
        <v>9</v>
      </c>
      <c r="E1221" s="4" t="s">
        <v>404</v>
      </c>
      <c r="F1221" s="4">
        <v>22714</v>
      </c>
      <c r="G1221" s="13" t="str">
        <f>VLOOKUP(F1221,Sheet1!A:B,2,0)</f>
        <v>Cơ cấu chấp hành</v>
      </c>
      <c r="H1221" s="26" t="s">
        <v>1352</v>
      </c>
    </row>
    <row r="1222" spans="1:8" x14ac:dyDescent="0.2">
      <c r="A1222" s="4">
        <v>1220</v>
      </c>
      <c r="B1222" s="4">
        <v>69882</v>
      </c>
      <c r="C1222" s="25" t="s">
        <v>1636</v>
      </c>
      <c r="D1222" s="25" t="s">
        <v>491</v>
      </c>
      <c r="E1222" s="4" t="s">
        <v>309</v>
      </c>
      <c r="F1222" s="4">
        <v>30101</v>
      </c>
      <c r="G1222" s="13" t="str">
        <f>VLOOKUP(F1222,Sheet1!A:B,2,0)</f>
        <v>Nghiệp vụ kho hàng</v>
      </c>
      <c r="H1222" s="26" t="s">
        <v>1200</v>
      </c>
    </row>
    <row r="1223" spans="1:8" x14ac:dyDescent="0.2">
      <c r="A1223" s="4">
        <v>1221</v>
      </c>
      <c r="B1223" s="4">
        <v>69928</v>
      </c>
      <c r="C1223" s="25" t="s">
        <v>694</v>
      </c>
      <c r="D1223" s="25" t="s">
        <v>491</v>
      </c>
      <c r="E1223" s="4" t="s">
        <v>309</v>
      </c>
      <c r="F1223" s="4">
        <v>15307</v>
      </c>
      <c r="G1223" s="13" t="str">
        <f>VLOOKUP(F1223,Sheet1!A:B,2,0)</f>
        <v>Quản lý tàu</v>
      </c>
      <c r="H1223" s="26" t="s">
        <v>1200</v>
      </c>
    </row>
    <row r="1224" spans="1:8" x14ac:dyDescent="0.2">
      <c r="A1224" s="4">
        <v>1222</v>
      </c>
      <c r="B1224" s="4">
        <v>70004</v>
      </c>
      <c r="C1224" s="25" t="s">
        <v>1278</v>
      </c>
      <c r="D1224" s="25" t="s">
        <v>413</v>
      </c>
      <c r="E1224" s="4" t="s">
        <v>174</v>
      </c>
      <c r="F1224" s="4">
        <v>22301</v>
      </c>
      <c r="G1224" s="13" t="str">
        <f>VLOOKUP(F1224,Sheet1!A:B,2,0)</f>
        <v>Cơ kết cấu cơ khí</v>
      </c>
      <c r="H1224" s="26" t="s">
        <v>1273</v>
      </c>
    </row>
    <row r="1225" spans="1:8" x14ac:dyDescent="0.2">
      <c r="A1225" s="4">
        <v>1223</v>
      </c>
      <c r="B1225" s="4">
        <v>70032</v>
      </c>
      <c r="C1225" s="25" t="s">
        <v>1951</v>
      </c>
      <c r="D1225" s="25" t="s">
        <v>1837</v>
      </c>
      <c r="E1225" s="4" t="s">
        <v>1378</v>
      </c>
      <c r="F1225" s="4">
        <v>26248</v>
      </c>
      <c r="G1225" s="13" t="str">
        <f>VLOOKUP(F1225,Sheet1!A:B,2,0)</f>
        <v>Hóa phân tích</v>
      </c>
      <c r="H1225" s="26" t="s">
        <v>1896</v>
      </c>
    </row>
    <row r="1226" spans="1:8" x14ac:dyDescent="0.2">
      <c r="A1226" s="4">
        <v>1224</v>
      </c>
      <c r="B1226" s="4">
        <v>70035</v>
      </c>
      <c r="C1226" s="25" t="s">
        <v>556</v>
      </c>
      <c r="D1226" s="25" t="s">
        <v>491</v>
      </c>
      <c r="E1226" s="4" t="s">
        <v>175</v>
      </c>
      <c r="F1226" s="4">
        <v>11437</v>
      </c>
      <c r="G1226" s="13" t="str">
        <f>VLOOKUP(F1226,Sheet1!A:B,2,0)</f>
        <v>Giới hạn trách nhiệm dân sự trong HH</v>
      </c>
      <c r="H1226" s="26" t="s">
        <v>1200</v>
      </c>
    </row>
    <row r="1227" spans="1:8" x14ac:dyDescent="0.2">
      <c r="A1227" s="4">
        <v>1225</v>
      </c>
      <c r="B1227" s="4">
        <v>70051</v>
      </c>
      <c r="C1227" s="25" t="s">
        <v>443</v>
      </c>
      <c r="D1227" s="25" t="s">
        <v>38</v>
      </c>
      <c r="E1227" s="4" t="s">
        <v>563</v>
      </c>
      <c r="F1227" s="4">
        <v>13210</v>
      </c>
      <c r="G1227" s="13" t="str">
        <f>VLOOKUP(F1227,Sheet1!A:B,2,0)</f>
        <v>Kỹ thuật vi xử lý và ghép nối ngoại vi</v>
      </c>
      <c r="H1227" s="26" t="s">
        <v>1952</v>
      </c>
    </row>
    <row r="1228" spans="1:8" x14ac:dyDescent="0.2">
      <c r="A1228" s="4">
        <v>1226</v>
      </c>
      <c r="B1228" s="4">
        <v>70051</v>
      </c>
      <c r="C1228" s="25" t="s">
        <v>443</v>
      </c>
      <c r="D1228" s="25" t="s">
        <v>38</v>
      </c>
      <c r="E1228" s="4" t="s">
        <v>563</v>
      </c>
      <c r="F1228" s="4">
        <v>13226</v>
      </c>
      <c r="G1228" s="13" t="str">
        <f>VLOOKUP(F1228,Sheet1!A:B,2,0)</f>
        <v>Thiết bị thu phát vô tuyến điện</v>
      </c>
      <c r="H1228" s="26" t="s">
        <v>1208</v>
      </c>
    </row>
    <row r="1229" spans="1:8" x14ac:dyDescent="0.2">
      <c r="A1229" s="4">
        <v>1227</v>
      </c>
      <c r="B1229" s="4">
        <v>70051</v>
      </c>
      <c r="C1229" s="25" t="s">
        <v>443</v>
      </c>
      <c r="D1229" s="25" t="s">
        <v>38</v>
      </c>
      <c r="E1229" s="4" t="s">
        <v>563</v>
      </c>
      <c r="F1229" s="4">
        <v>13221</v>
      </c>
      <c r="G1229" s="13" t="str">
        <f>VLOOKUP(F1229,Sheet1!A:B,2,0)</f>
        <v>Lý thuyết và kĩ thuật anten</v>
      </c>
      <c r="H1229" s="26" t="s">
        <v>1798</v>
      </c>
    </row>
    <row r="1230" spans="1:8" x14ac:dyDescent="0.2">
      <c r="A1230" s="4">
        <v>1228</v>
      </c>
      <c r="B1230" s="4">
        <v>70132</v>
      </c>
      <c r="C1230" s="25" t="s">
        <v>495</v>
      </c>
      <c r="D1230" s="25" t="s">
        <v>54</v>
      </c>
      <c r="E1230" s="4" t="s">
        <v>311</v>
      </c>
      <c r="F1230" s="4">
        <v>13309</v>
      </c>
      <c r="G1230" s="13" t="str">
        <f>VLOOKUP(F1230,Sheet1!A:B,2,0)</f>
        <v>Điều khiển quá trình</v>
      </c>
      <c r="H1230" s="26" t="s">
        <v>1312</v>
      </c>
    </row>
    <row r="1231" spans="1:8" x14ac:dyDescent="0.2">
      <c r="A1231" s="4">
        <v>1229</v>
      </c>
      <c r="B1231" s="4">
        <v>70134</v>
      </c>
      <c r="C1231" s="25" t="s">
        <v>443</v>
      </c>
      <c r="D1231" s="25" t="s">
        <v>77</v>
      </c>
      <c r="E1231" s="4" t="s">
        <v>396</v>
      </c>
      <c r="F1231" s="4">
        <v>11403</v>
      </c>
      <c r="G1231" s="13" t="str">
        <f>VLOOKUP(F1231,Sheet1!A:B,2,0)</f>
        <v>Pháp luật hàng hải 1</v>
      </c>
      <c r="H1231" s="26" t="s">
        <v>1719</v>
      </c>
    </row>
    <row r="1232" spans="1:8" x14ac:dyDescent="0.2">
      <c r="A1232" s="4">
        <v>1230</v>
      </c>
      <c r="B1232" s="4">
        <v>70135</v>
      </c>
      <c r="C1232" s="25" t="s">
        <v>443</v>
      </c>
      <c r="D1232" s="25" t="s">
        <v>80</v>
      </c>
      <c r="E1232" s="4" t="s">
        <v>313</v>
      </c>
      <c r="F1232" s="4">
        <v>23224</v>
      </c>
      <c r="G1232" s="13" t="str">
        <f>VLOOKUP(F1232,Sheet1!A:B,2,0)</f>
        <v>Hàn cắt kim loại trong ĐT</v>
      </c>
      <c r="H1232" s="26" t="s">
        <v>1200</v>
      </c>
    </row>
    <row r="1233" spans="1:8" x14ac:dyDescent="0.2">
      <c r="A1233" s="4">
        <v>1231</v>
      </c>
      <c r="B1233" s="4">
        <v>70171</v>
      </c>
      <c r="C1233" s="25" t="s">
        <v>1521</v>
      </c>
      <c r="D1233" s="25" t="s">
        <v>9</v>
      </c>
      <c r="E1233" s="4" t="s">
        <v>1378</v>
      </c>
      <c r="F1233" s="4">
        <v>26123</v>
      </c>
      <c r="G1233" s="13" t="str">
        <f>VLOOKUP(F1233,Sheet1!A:B,2,0)</f>
        <v>Đánh giá tác động và rủi ro môi trường</v>
      </c>
      <c r="H1233" s="26" t="s">
        <v>4015</v>
      </c>
    </row>
    <row r="1234" spans="1:8" x14ac:dyDescent="0.2">
      <c r="A1234" s="4">
        <v>1232</v>
      </c>
      <c r="B1234" s="4">
        <v>70180</v>
      </c>
      <c r="C1234" s="25" t="s">
        <v>153</v>
      </c>
      <c r="D1234" s="25" t="s">
        <v>1953</v>
      </c>
      <c r="E1234" s="4" t="s">
        <v>665</v>
      </c>
      <c r="F1234" s="4" t="s">
        <v>1898</v>
      </c>
      <c r="G1234" s="13" t="str">
        <f>VLOOKUP(F1234,Sheet1!A:B,2,0)</f>
        <v>An toàn và bảo mật thông tin</v>
      </c>
      <c r="H1234" s="26" t="s">
        <v>1200</v>
      </c>
    </row>
    <row r="1235" spans="1:8" x14ac:dyDescent="0.2">
      <c r="A1235" s="4">
        <v>1233</v>
      </c>
      <c r="B1235" s="4">
        <v>70186</v>
      </c>
      <c r="C1235" s="25" t="s">
        <v>72</v>
      </c>
      <c r="D1235" s="25" t="s">
        <v>45</v>
      </c>
      <c r="E1235" s="4" t="s">
        <v>610</v>
      </c>
      <c r="F1235" s="4">
        <v>22502</v>
      </c>
      <c r="G1235" s="13" t="str">
        <f>VLOOKUP(F1235,Sheet1!A:B,2,0)</f>
        <v>Kỹ thuật gia công cơ khí</v>
      </c>
      <c r="H1235" s="26" t="s">
        <v>1241</v>
      </c>
    </row>
    <row r="1236" spans="1:8" x14ac:dyDescent="0.2">
      <c r="A1236" s="4">
        <v>1234</v>
      </c>
      <c r="B1236" s="4">
        <v>70191</v>
      </c>
      <c r="C1236" s="25" t="s">
        <v>127</v>
      </c>
      <c r="D1236" s="25" t="s">
        <v>57</v>
      </c>
      <c r="E1236" s="4" t="s">
        <v>604</v>
      </c>
      <c r="F1236" s="4">
        <v>16221</v>
      </c>
      <c r="G1236" s="13" t="str">
        <f>VLOOKUP(F1236,Sheet1!A:B,2,0)</f>
        <v>Tổ chức &amp; quản lý thi công CTT</v>
      </c>
      <c r="H1236" s="26" t="s">
        <v>1264</v>
      </c>
    </row>
    <row r="1237" spans="1:8" x14ac:dyDescent="0.2">
      <c r="A1237" s="4">
        <v>1235</v>
      </c>
      <c r="B1237" s="4">
        <v>70193</v>
      </c>
      <c r="C1237" s="25" t="s">
        <v>629</v>
      </c>
      <c r="D1237" s="25" t="s">
        <v>483</v>
      </c>
      <c r="E1237" s="4" t="s">
        <v>313</v>
      </c>
      <c r="F1237" s="4">
        <v>12201</v>
      </c>
      <c r="G1237" s="13" t="str">
        <f>VLOOKUP(F1237,Sheet1!A:B,2,0)</f>
        <v>Nồi hơi tua bin tàu thuỷ</v>
      </c>
      <c r="H1237" s="26" t="s">
        <v>1318</v>
      </c>
    </row>
    <row r="1238" spans="1:8" x14ac:dyDescent="0.2">
      <c r="A1238" s="4">
        <v>1236</v>
      </c>
      <c r="B1238" s="4">
        <v>70208</v>
      </c>
      <c r="C1238" s="25" t="s">
        <v>150</v>
      </c>
      <c r="D1238" s="25" t="s">
        <v>55</v>
      </c>
      <c r="E1238" s="4" t="s">
        <v>604</v>
      </c>
      <c r="F1238" s="4">
        <v>16221</v>
      </c>
      <c r="G1238" s="13" t="str">
        <f>VLOOKUP(F1238,Sheet1!A:B,2,0)</f>
        <v>Tổ chức &amp; quản lý thi công CTT</v>
      </c>
      <c r="H1238" s="26" t="s">
        <v>1264</v>
      </c>
    </row>
    <row r="1239" spans="1:8" x14ac:dyDescent="0.2">
      <c r="A1239" s="4">
        <v>1237</v>
      </c>
      <c r="B1239" s="4">
        <v>70214</v>
      </c>
      <c r="C1239" s="25" t="s">
        <v>1954</v>
      </c>
      <c r="D1239" s="25" t="s">
        <v>9</v>
      </c>
      <c r="E1239" s="4" t="s">
        <v>172</v>
      </c>
      <c r="F1239" s="4">
        <v>16217</v>
      </c>
      <c r="G1239" s="13" t="str">
        <f>VLOOKUP(F1239,Sheet1!A:B,2,0)</f>
        <v>Ổn định và động lực học công trình</v>
      </c>
      <c r="H1239" s="26" t="s">
        <v>1273</v>
      </c>
    </row>
    <row r="1240" spans="1:8" x14ac:dyDescent="0.2">
      <c r="A1240" s="4">
        <v>1238</v>
      </c>
      <c r="B1240" s="4">
        <v>70224</v>
      </c>
      <c r="C1240" s="25" t="s">
        <v>1955</v>
      </c>
      <c r="D1240" s="25" t="s">
        <v>96</v>
      </c>
      <c r="E1240" s="4" t="s">
        <v>430</v>
      </c>
      <c r="F1240" s="4">
        <v>11401</v>
      </c>
      <c r="G1240" s="13" t="str">
        <f>VLOOKUP(F1240,Sheet1!A:B,2,0)</f>
        <v>Pháp luật đại cương</v>
      </c>
      <c r="H1240" s="26" t="s">
        <v>1200</v>
      </c>
    </row>
    <row r="1241" spans="1:8" x14ac:dyDescent="0.2">
      <c r="A1241" s="4">
        <v>1239</v>
      </c>
      <c r="B1241" s="4">
        <v>70311</v>
      </c>
      <c r="C1241" s="25" t="s">
        <v>450</v>
      </c>
      <c r="D1241" s="25" t="s">
        <v>423</v>
      </c>
      <c r="E1241" s="4" t="s">
        <v>414</v>
      </c>
      <c r="F1241" s="4">
        <v>17211</v>
      </c>
      <c r="G1241" s="13" t="str">
        <f>VLOOKUP(F1241,Sheet1!A:B,2,0)</f>
        <v>Đồ hoạ máy tính</v>
      </c>
      <c r="H1241" s="26" t="s">
        <v>1200</v>
      </c>
    </row>
    <row r="1242" spans="1:8" x14ac:dyDescent="0.2">
      <c r="A1242" s="4">
        <v>1240</v>
      </c>
      <c r="B1242" s="4">
        <v>70312</v>
      </c>
      <c r="C1242" s="25" t="s">
        <v>157</v>
      </c>
      <c r="D1242" s="25" t="s">
        <v>80</v>
      </c>
      <c r="E1242" s="4" t="s">
        <v>612</v>
      </c>
      <c r="F1242" s="4">
        <v>13304</v>
      </c>
      <c r="G1242" s="13" t="str">
        <f>VLOOKUP(F1242,Sheet1!A:B,2,0)</f>
        <v>Kỹ thuật điều khiển thuỷ khí</v>
      </c>
      <c r="H1242" s="26" t="s">
        <v>1209</v>
      </c>
    </row>
    <row r="1243" spans="1:8" x14ac:dyDescent="0.2">
      <c r="A1243" s="4">
        <v>1241</v>
      </c>
      <c r="B1243" s="4">
        <v>70331</v>
      </c>
      <c r="C1243" s="25" t="s">
        <v>1957</v>
      </c>
      <c r="D1243" s="25" t="s">
        <v>486</v>
      </c>
      <c r="E1243" s="4" t="s">
        <v>615</v>
      </c>
      <c r="F1243" s="4">
        <v>28203</v>
      </c>
      <c r="G1243" s="13" t="str">
        <f>VLOOKUP(F1243,Sheet1!A:B,2,0)</f>
        <v>Quản trị hành chính</v>
      </c>
      <c r="H1243" s="26" t="s">
        <v>1200</v>
      </c>
    </row>
    <row r="1244" spans="1:8" x14ac:dyDescent="0.2">
      <c r="A1244" s="4">
        <v>1242</v>
      </c>
      <c r="B1244" s="4">
        <v>70341</v>
      </c>
      <c r="C1244" s="25" t="s">
        <v>1427</v>
      </c>
      <c r="D1244" s="25" t="s">
        <v>77</v>
      </c>
      <c r="E1244" s="4" t="s">
        <v>564</v>
      </c>
      <c r="F1244" s="4">
        <v>15609</v>
      </c>
      <c r="G1244" s="13" t="str">
        <f>VLOOKUP(F1244,Sheet1!A:B,2,0)</f>
        <v>Kinh tế ngoại thương</v>
      </c>
      <c r="H1244" s="26" t="s">
        <v>1200</v>
      </c>
    </row>
    <row r="1245" spans="1:8" x14ac:dyDescent="0.2">
      <c r="A1245" s="4">
        <v>1243</v>
      </c>
      <c r="B1245" s="4">
        <v>70341</v>
      </c>
      <c r="C1245" s="25" t="s">
        <v>1427</v>
      </c>
      <c r="D1245" s="25" t="s">
        <v>77</v>
      </c>
      <c r="E1245" s="4" t="s">
        <v>564</v>
      </c>
      <c r="F1245" s="4">
        <v>15607</v>
      </c>
      <c r="G1245" s="13" t="str">
        <f>VLOOKUP(F1245,Sheet1!A:B,2,0)</f>
        <v>Khoa học giao tiếp</v>
      </c>
      <c r="H1245" s="26" t="s">
        <v>1200</v>
      </c>
    </row>
    <row r="1246" spans="1:8" x14ac:dyDescent="0.2">
      <c r="A1246" s="4">
        <v>1244</v>
      </c>
      <c r="B1246" s="4">
        <v>70343</v>
      </c>
      <c r="C1246" s="25" t="s">
        <v>619</v>
      </c>
      <c r="D1246" s="25" t="s">
        <v>33</v>
      </c>
      <c r="E1246" s="4" t="s">
        <v>615</v>
      </c>
      <c r="F1246" s="4">
        <v>28106</v>
      </c>
      <c r="G1246" s="13" t="str">
        <f>VLOOKUP(F1246,Sheet1!A:B,2,0)</f>
        <v>Kế toán máy</v>
      </c>
      <c r="H1246" s="26" t="s">
        <v>1200</v>
      </c>
    </row>
    <row r="1247" spans="1:8" x14ac:dyDescent="0.2">
      <c r="A1247" s="4">
        <v>1245</v>
      </c>
      <c r="B1247" s="4">
        <v>70344</v>
      </c>
      <c r="C1247" s="25" t="s">
        <v>1626</v>
      </c>
      <c r="D1247" s="25" t="s">
        <v>494</v>
      </c>
      <c r="E1247" s="4" t="s">
        <v>1508</v>
      </c>
      <c r="F1247" s="4" t="s">
        <v>1851</v>
      </c>
      <c r="G1247" s="13" t="str">
        <f>VLOOKUP(F1247,Sheet1!A:B,2,0)</f>
        <v>Văn hóa văn minh Anh Mỹ</v>
      </c>
      <c r="H1247" s="26" t="s">
        <v>1200</v>
      </c>
    </row>
    <row r="1248" spans="1:8" x14ac:dyDescent="0.2">
      <c r="A1248" s="4">
        <v>1246</v>
      </c>
      <c r="B1248" s="4">
        <v>70344</v>
      </c>
      <c r="C1248" s="25" t="s">
        <v>1626</v>
      </c>
      <c r="D1248" s="25" t="s">
        <v>494</v>
      </c>
      <c r="E1248" s="4" t="s">
        <v>1508</v>
      </c>
      <c r="F1248" s="4">
        <v>25321</v>
      </c>
      <c r="G1248" s="13" t="str">
        <f>VLOOKUP(F1248,Sheet1!A:B,2,0)</f>
        <v>Từ vựng học tiếng Anh</v>
      </c>
      <c r="H1248" s="26" t="s">
        <v>1958</v>
      </c>
    </row>
    <row r="1249" spans="1:8" x14ac:dyDescent="0.2">
      <c r="A1249" s="4">
        <v>1247</v>
      </c>
      <c r="B1249" s="4">
        <v>70358</v>
      </c>
      <c r="C1249" s="25" t="s">
        <v>450</v>
      </c>
      <c r="D1249" s="25" t="s">
        <v>45</v>
      </c>
      <c r="E1249" s="4" t="s">
        <v>414</v>
      </c>
      <c r="F1249" s="4">
        <v>17510</v>
      </c>
      <c r="G1249" s="13" t="str">
        <f>VLOOKUP(F1249,Sheet1!A:B,2,0)</f>
        <v>Hệ thống viễn thông</v>
      </c>
      <c r="H1249" s="26" t="s">
        <v>1833</v>
      </c>
    </row>
    <row r="1250" spans="1:8" x14ac:dyDescent="0.2">
      <c r="A1250" s="4">
        <v>1248</v>
      </c>
      <c r="B1250" s="4">
        <v>70434</v>
      </c>
      <c r="C1250" s="25" t="s">
        <v>913</v>
      </c>
      <c r="D1250" s="25" t="s">
        <v>37</v>
      </c>
      <c r="E1250" s="4" t="s">
        <v>396</v>
      </c>
      <c r="F1250" s="4">
        <v>11434</v>
      </c>
      <c r="G1250" s="13" t="str">
        <f>VLOOKUP(F1250,Sheet1!A:B,2,0)</f>
        <v>Luật biển Việt Nam</v>
      </c>
      <c r="H1250" s="26" t="s">
        <v>1200</v>
      </c>
    </row>
    <row r="1251" spans="1:8" x14ac:dyDescent="0.2">
      <c r="A1251" s="4">
        <v>1249</v>
      </c>
      <c r="B1251" s="4">
        <v>70445</v>
      </c>
      <c r="C1251" s="25" t="s">
        <v>61</v>
      </c>
      <c r="D1251" s="25" t="s">
        <v>89</v>
      </c>
      <c r="E1251" s="4" t="s">
        <v>313</v>
      </c>
      <c r="F1251" s="4">
        <v>18503</v>
      </c>
      <c r="G1251" s="13" t="str">
        <f>VLOOKUP(F1251,Sheet1!A:B,2,0)</f>
        <v>Sức bền vật liệu 2</v>
      </c>
      <c r="H1251" s="26" t="s">
        <v>1200</v>
      </c>
    </row>
    <row r="1252" spans="1:8" x14ac:dyDescent="0.2">
      <c r="A1252" s="4">
        <v>1250</v>
      </c>
      <c r="B1252" s="4">
        <v>70453</v>
      </c>
      <c r="C1252" s="25" t="s">
        <v>104</v>
      </c>
      <c r="D1252" s="25" t="s">
        <v>98</v>
      </c>
      <c r="E1252" s="4" t="s">
        <v>587</v>
      </c>
      <c r="F1252" s="4">
        <v>17214</v>
      </c>
      <c r="G1252" s="13" t="str">
        <f>VLOOKUP(F1252,Sheet1!A:B,2,0)</f>
        <v>Lập trình Windows</v>
      </c>
      <c r="H1252" s="26" t="s">
        <v>1832</v>
      </c>
    </row>
    <row r="1253" spans="1:8" x14ac:dyDescent="0.2">
      <c r="A1253" s="4">
        <v>1251</v>
      </c>
      <c r="B1253" s="4">
        <v>70453</v>
      </c>
      <c r="C1253" s="25" t="s">
        <v>104</v>
      </c>
      <c r="D1253" s="25" t="s">
        <v>98</v>
      </c>
      <c r="E1253" s="4" t="s">
        <v>587</v>
      </c>
      <c r="F1253" s="4">
        <v>17403</v>
      </c>
      <c r="G1253" s="13" t="str">
        <f>VLOOKUP(F1253,Sheet1!A:B,2,0)</f>
        <v>Phân tích thiết kế HT</v>
      </c>
      <c r="H1253" s="26" t="s">
        <v>1219</v>
      </c>
    </row>
    <row r="1254" spans="1:8" x14ac:dyDescent="0.2">
      <c r="A1254" s="4">
        <v>1252</v>
      </c>
      <c r="B1254" s="4">
        <v>70453</v>
      </c>
      <c r="C1254" s="25" t="s">
        <v>104</v>
      </c>
      <c r="D1254" s="25" t="s">
        <v>98</v>
      </c>
      <c r="E1254" s="4" t="s">
        <v>587</v>
      </c>
      <c r="F1254" s="4">
        <v>17423</v>
      </c>
      <c r="G1254" s="13" t="str">
        <f>VLOOKUP(F1254,Sheet1!A:B,2,0)</f>
        <v>Lập trình thiết bị di động</v>
      </c>
      <c r="H1254" s="26" t="s">
        <v>1345</v>
      </c>
    </row>
    <row r="1255" spans="1:8" x14ac:dyDescent="0.2">
      <c r="A1255" s="4">
        <v>1253</v>
      </c>
      <c r="B1255" s="4">
        <v>70457</v>
      </c>
      <c r="C1255" s="25" t="s">
        <v>1323</v>
      </c>
      <c r="D1255" s="25" t="s">
        <v>55</v>
      </c>
      <c r="E1255" s="4" t="s">
        <v>311</v>
      </c>
      <c r="F1255" s="4">
        <v>13309</v>
      </c>
      <c r="G1255" s="13" t="str">
        <f>VLOOKUP(F1255,Sheet1!A:B,2,0)</f>
        <v>Điều khiển quá trình</v>
      </c>
      <c r="H1255" s="26" t="s">
        <v>1312</v>
      </c>
    </row>
    <row r="1256" spans="1:8" x14ac:dyDescent="0.2">
      <c r="A1256" s="4">
        <v>1254</v>
      </c>
      <c r="B1256" s="4">
        <v>70471</v>
      </c>
      <c r="C1256" s="25" t="s">
        <v>450</v>
      </c>
      <c r="D1256" s="25" t="s">
        <v>33</v>
      </c>
      <c r="E1256" s="4" t="s">
        <v>396</v>
      </c>
      <c r="F1256" s="4">
        <v>11111</v>
      </c>
      <c r="G1256" s="13" t="str">
        <f>VLOOKUP(F1256,Sheet1!A:B,2,0)</f>
        <v>Quy tắc phòng ngừa đâm va</v>
      </c>
      <c r="H1256" s="26" t="s">
        <v>1380</v>
      </c>
    </row>
    <row r="1257" spans="1:8" x14ac:dyDescent="0.2">
      <c r="A1257" s="4">
        <v>1255</v>
      </c>
      <c r="B1257" s="4">
        <v>70476</v>
      </c>
      <c r="C1257" s="25" t="s">
        <v>1959</v>
      </c>
      <c r="D1257" s="25" t="s">
        <v>103</v>
      </c>
      <c r="E1257" s="4" t="s">
        <v>1431</v>
      </c>
      <c r="F1257" s="4">
        <v>16322</v>
      </c>
      <c r="G1257" s="13" t="str">
        <f>VLOOKUP(F1257,Sheet1!A:B,2,0)</f>
        <v>Động lực học sông biển</v>
      </c>
      <c r="H1257" s="26" t="s">
        <v>1200</v>
      </c>
    </row>
    <row r="1258" spans="1:8" x14ac:dyDescent="0.2">
      <c r="A1258" s="4">
        <v>1256</v>
      </c>
      <c r="B1258" s="4">
        <v>70476</v>
      </c>
      <c r="C1258" s="25" t="s">
        <v>1959</v>
      </c>
      <c r="D1258" s="25" t="s">
        <v>103</v>
      </c>
      <c r="E1258" s="4" t="s">
        <v>1431</v>
      </c>
      <c r="F1258" s="4">
        <v>16205</v>
      </c>
      <c r="G1258" s="13" t="str">
        <f>VLOOKUP(F1258,Sheet1!A:B,2,0)</f>
        <v>Kết cấu thép</v>
      </c>
      <c r="H1258" s="26" t="s">
        <v>1200</v>
      </c>
    </row>
    <row r="1259" spans="1:8" x14ac:dyDescent="0.2">
      <c r="A1259" s="4">
        <v>1257</v>
      </c>
      <c r="B1259" s="4">
        <v>70477</v>
      </c>
      <c r="C1259" s="25" t="s">
        <v>450</v>
      </c>
      <c r="D1259" s="25" t="s">
        <v>98</v>
      </c>
      <c r="E1259" s="4" t="s">
        <v>404</v>
      </c>
      <c r="F1259" s="4">
        <v>17223</v>
      </c>
      <c r="G1259" s="13" t="str">
        <f>VLOOKUP(F1259,Sheet1!A:B,2,0)</f>
        <v>Cấu trúc dữ liệu và giải thuật</v>
      </c>
      <c r="H1259" s="26" t="s">
        <v>1345</v>
      </c>
    </row>
    <row r="1260" spans="1:8" x14ac:dyDescent="0.2">
      <c r="A1260" s="4">
        <v>1258</v>
      </c>
      <c r="B1260" s="4">
        <v>70481</v>
      </c>
      <c r="C1260" s="25" t="s">
        <v>508</v>
      </c>
      <c r="D1260" s="25" t="s">
        <v>55</v>
      </c>
      <c r="E1260" s="4" t="s">
        <v>172</v>
      </c>
      <c r="F1260" s="4">
        <v>16202</v>
      </c>
      <c r="G1260" s="13" t="str">
        <f>VLOOKUP(F1260,Sheet1!A:B,2,0)</f>
        <v>Cơ học kết cấu 1</v>
      </c>
      <c r="H1260" s="26" t="s">
        <v>1273</v>
      </c>
    </row>
    <row r="1261" spans="1:8" x14ac:dyDescent="0.2">
      <c r="A1261" s="4">
        <v>1259</v>
      </c>
      <c r="B1261" s="4">
        <v>70489</v>
      </c>
      <c r="C1261" s="25" t="s">
        <v>118</v>
      </c>
      <c r="D1261" s="25" t="s">
        <v>47</v>
      </c>
      <c r="E1261" s="4" t="s">
        <v>174</v>
      </c>
      <c r="F1261" s="4">
        <v>22301</v>
      </c>
      <c r="G1261" s="13" t="str">
        <f>VLOOKUP(F1261,Sheet1!A:B,2,0)</f>
        <v>Cơ kết cấu cơ khí</v>
      </c>
      <c r="H1261" s="26" t="s">
        <v>1273</v>
      </c>
    </row>
    <row r="1262" spans="1:8" x14ac:dyDescent="0.2">
      <c r="A1262" s="4">
        <v>1260</v>
      </c>
      <c r="B1262" s="4">
        <v>70489</v>
      </c>
      <c r="C1262" s="25" t="s">
        <v>118</v>
      </c>
      <c r="D1262" s="25" t="s">
        <v>47</v>
      </c>
      <c r="E1262" s="4" t="s">
        <v>174</v>
      </c>
      <c r="F1262" s="4">
        <v>22606</v>
      </c>
      <c r="G1262" s="13" t="str">
        <f>VLOOKUP(F1262,Sheet1!A:B,2,0)</f>
        <v>Phương pháp phần tử hữu hạn</v>
      </c>
      <c r="H1262" s="26" t="s">
        <v>1273</v>
      </c>
    </row>
    <row r="1263" spans="1:8" x14ac:dyDescent="0.2">
      <c r="A1263" s="4">
        <v>1261</v>
      </c>
      <c r="B1263" s="4">
        <v>70497</v>
      </c>
      <c r="C1263" s="25" t="s">
        <v>418</v>
      </c>
      <c r="D1263" s="25" t="s">
        <v>69</v>
      </c>
      <c r="E1263" s="4" t="s">
        <v>609</v>
      </c>
      <c r="F1263" s="4">
        <v>13165</v>
      </c>
      <c r="G1263" s="13" t="str">
        <f>VLOOKUP(F1263,Sheet1!A:B,2,0)</f>
        <v>Điều chỉnh tự động truyền động điện</v>
      </c>
      <c r="H1263" s="26" t="s">
        <v>1319</v>
      </c>
    </row>
    <row r="1264" spans="1:8" x14ac:dyDescent="0.2">
      <c r="A1264" s="4">
        <v>1262</v>
      </c>
      <c r="B1264" s="4">
        <v>70497</v>
      </c>
      <c r="C1264" s="25" t="s">
        <v>418</v>
      </c>
      <c r="D1264" s="25" t="s">
        <v>69</v>
      </c>
      <c r="E1264" s="4" t="s">
        <v>609</v>
      </c>
      <c r="F1264" s="4">
        <v>13105</v>
      </c>
      <c r="G1264" s="13" t="str">
        <f>VLOOKUP(F1264,Sheet1!A:B,2,0)</f>
        <v>Mô hình hoá thiết bị điện</v>
      </c>
      <c r="H1264" s="26" t="s">
        <v>1319</v>
      </c>
    </row>
    <row r="1265" spans="1:8" x14ac:dyDescent="0.2">
      <c r="A1265" s="4">
        <v>1263</v>
      </c>
      <c r="B1265" s="4">
        <v>70522</v>
      </c>
      <c r="C1265" s="25" t="s">
        <v>1428</v>
      </c>
      <c r="D1265" s="25" t="s">
        <v>103</v>
      </c>
      <c r="E1265" s="4" t="s">
        <v>609</v>
      </c>
      <c r="F1265" s="4">
        <v>13314</v>
      </c>
      <c r="G1265" s="13" t="str">
        <f>VLOOKUP(F1265,Sheet1!A:B,2,0)</f>
        <v>PLC</v>
      </c>
      <c r="H1265" s="26" t="s">
        <v>1321</v>
      </c>
    </row>
    <row r="1266" spans="1:8" x14ac:dyDescent="0.2">
      <c r="A1266" s="4">
        <v>1264</v>
      </c>
      <c r="B1266" s="4">
        <v>70534</v>
      </c>
      <c r="C1266" s="25" t="s">
        <v>459</v>
      </c>
      <c r="D1266" s="25" t="s">
        <v>410</v>
      </c>
      <c r="E1266" s="4" t="s">
        <v>581</v>
      </c>
      <c r="F1266" s="4">
        <v>18503</v>
      </c>
      <c r="G1266" s="13" t="str">
        <f>VLOOKUP(F1266,Sheet1!A:B,2,0)</f>
        <v>Sức bền vật liệu 2</v>
      </c>
      <c r="H1266" s="26" t="s">
        <v>1200</v>
      </c>
    </row>
    <row r="1267" spans="1:8" x14ac:dyDescent="0.2">
      <c r="A1267" s="4">
        <v>1265</v>
      </c>
      <c r="B1267" s="4">
        <v>70567</v>
      </c>
      <c r="C1267" s="25" t="s">
        <v>543</v>
      </c>
      <c r="D1267" s="25" t="s">
        <v>45</v>
      </c>
      <c r="E1267" s="4" t="s">
        <v>587</v>
      </c>
      <c r="F1267" s="4">
        <v>17423</v>
      </c>
      <c r="G1267" s="13" t="str">
        <f>VLOOKUP(F1267,Sheet1!A:B,2,0)</f>
        <v>Lập trình thiết bị di động</v>
      </c>
      <c r="H1267" s="26" t="s">
        <v>1345</v>
      </c>
    </row>
    <row r="1268" spans="1:8" x14ac:dyDescent="0.2">
      <c r="A1268" s="4">
        <v>1266</v>
      </c>
      <c r="B1268" s="4">
        <v>70616</v>
      </c>
      <c r="C1268" s="25" t="s">
        <v>36</v>
      </c>
      <c r="D1268" s="25" t="s">
        <v>1430</v>
      </c>
      <c r="E1268" s="4" t="s">
        <v>311</v>
      </c>
      <c r="F1268" s="4">
        <v>13103</v>
      </c>
      <c r="G1268" s="13" t="str">
        <f>VLOOKUP(F1268,Sheet1!A:B,2,0)</f>
        <v>Cơ sở truyền động điện</v>
      </c>
      <c r="H1268" s="26" t="s">
        <v>1200</v>
      </c>
    </row>
    <row r="1269" spans="1:8" x14ac:dyDescent="0.2">
      <c r="A1269" s="4">
        <v>1267</v>
      </c>
      <c r="B1269" s="4">
        <v>70626</v>
      </c>
      <c r="C1269" s="25" t="s">
        <v>22</v>
      </c>
      <c r="D1269" s="25" t="s">
        <v>466</v>
      </c>
      <c r="E1269" s="4" t="s">
        <v>920</v>
      </c>
      <c r="F1269" s="4">
        <v>22310</v>
      </c>
      <c r="G1269" s="13" t="str">
        <f>VLOOKUP(F1269,Sheet1!A:B,2,0)</f>
        <v>Công nghệ chế tạo máy nâng chuyển</v>
      </c>
      <c r="H1269" s="26" t="s">
        <v>1220</v>
      </c>
    </row>
    <row r="1270" spans="1:8" x14ac:dyDescent="0.2">
      <c r="A1270" s="4">
        <v>1268</v>
      </c>
      <c r="B1270" s="4">
        <v>70626</v>
      </c>
      <c r="C1270" s="25" t="s">
        <v>22</v>
      </c>
      <c r="D1270" s="25" t="s">
        <v>466</v>
      </c>
      <c r="E1270" s="4" t="s">
        <v>920</v>
      </c>
      <c r="F1270" s="4">
        <v>22340</v>
      </c>
      <c r="G1270" s="13" t="str">
        <f>VLOOKUP(F1270,Sheet1!A:B,2,0)</f>
        <v>Kết cấu thép máy nâng chuyển</v>
      </c>
      <c r="H1270" s="26" t="s">
        <v>1923</v>
      </c>
    </row>
    <row r="1271" spans="1:8" x14ac:dyDescent="0.2">
      <c r="A1271" s="4">
        <v>1269</v>
      </c>
      <c r="B1271" s="4">
        <v>70632</v>
      </c>
      <c r="C1271" s="25" t="s">
        <v>1625</v>
      </c>
      <c r="D1271" s="25" t="s">
        <v>494</v>
      </c>
      <c r="E1271" s="4" t="s">
        <v>644</v>
      </c>
      <c r="F1271" s="4" t="s">
        <v>1909</v>
      </c>
      <c r="G1271" s="13" t="str">
        <f>VLOOKUP(F1271,Sheet1!A:B,2,0)</f>
        <v>Quản lý khai thác cảng</v>
      </c>
      <c r="H1271" s="26" t="s">
        <v>516</v>
      </c>
    </row>
    <row r="1272" spans="1:8" x14ac:dyDescent="0.2">
      <c r="A1272" s="4">
        <v>1270</v>
      </c>
      <c r="B1272" s="4">
        <v>70632</v>
      </c>
      <c r="C1272" s="25" t="s">
        <v>1625</v>
      </c>
      <c r="D1272" s="25" t="s">
        <v>494</v>
      </c>
      <c r="E1272" s="4" t="s">
        <v>644</v>
      </c>
      <c r="F1272" s="4" t="s">
        <v>1911</v>
      </c>
      <c r="G1272" s="13" t="str">
        <f>VLOOKUP(F1272,Sheet1!A:B,2,0)</f>
        <v>Khai thác tàu</v>
      </c>
      <c r="H1272" s="26" t="s">
        <v>516</v>
      </c>
    </row>
    <row r="1273" spans="1:8" x14ac:dyDescent="0.2">
      <c r="A1273" s="4">
        <v>1271</v>
      </c>
      <c r="B1273" s="4">
        <v>70632</v>
      </c>
      <c r="C1273" s="25" t="s">
        <v>1625</v>
      </c>
      <c r="D1273" s="25" t="s">
        <v>494</v>
      </c>
      <c r="E1273" s="4" t="s">
        <v>644</v>
      </c>
      <c r="F1273" s="4" t="s">
        <v>1938</v>
      </c>
      <c r="G1273" s="13" t="str">
        <f>VLOOKUP(F1273,Sheet1!A:B,2,0)</f>
        <v>Marketing căn bản</v>
      </c>
      <c r="H1273" s="26" t="s">
        <v>516</v>
      </c>
    </row>
    <row r="1274" spans="1:8" x14ac:dyDescent="0.2">
      <c r="A1274" s="4">
        <v>1272</v>
      </c>
      <c r="B1274" s="4">
        <v>70636</v>
      </c>
      <c r="C1274" s="25" t="s">
        <v>28</v>
      </c>
      <c r="D1274" s="25" t="s">
        <v>10</v>
      </c>
      <c r="E1274" s="4" t="s">
        <v>665</v>
      </c>
      <c r="F1274" s="4" t="s">
        <v>1898</v>
      </c>
      <c r="G1274" s="13" t="str">
        <f>VLOOKUP(F1274,Sheet1!A:B,2,0)</f>
        <v>An toàn và bảo mật thông tin</v>
      </c>
      <c r="H1274" s="26" t="s">
        <v>1200</v>
      </c>
    </row>
    <row r="1275" spans="1:8" x14ac:dyDescent="0.2">
      <c r="A1275" s="4">
        <v>1273</v>
      </c>
      <c r="B1275" s="4">
        <v>70644</v>
      </c>
      <c r="C1275" s="25" t="s">
        <v>2569</v>
      </c>
      <c r="D1275" s="25" t="s">
        <v>511</v>
      </c>
      <c r="E1275" s="4" t="s">
        <v>414</v>
      </c>
      <c r="F1275" s="4">
        <v>17314</v>
      </c>
      <c r="G1275" s="13" t="str">
        <f>VLOOKUP(F1275,Sheet1!A:B,2,0)</f>
        <v>Phát triển ứng dụng mã nguồn mở</v>
      </c>
      <c r="H1275" s="26" t="s">
        <v>1828</v>
      </c>
    </row>
    <row r="1276" spans="1:8" x14ac:dyDescent="0.2">
      <c r="A1276" s="4">
        <v>1274</v>
      </c>
      <c r="B1276" s="4">
        <v>71189</v>
      </c>
      <c r="C1276" s="25" t="s">
        <v>1960</v>
      </c>
      <c r="D1276" s="25" t="s">
        <v>39</v>
      </c>
      <c r="E1276" s="4" t="s">
        <v>703</v>
      </c>
      <c r="F1276" s="4">
        <v>16140</v>
      </c>
      <c r="G1276" s="13" t="str">
        <f>VLOOKUP(F1276,Sheet1!A:B,2,0)</f>
        <v>Trắc địa vệ tinh</v>
      </c>
      <c r="H1276" s="26" t="s">
        <v>1200</v>
      </c>
    </row>
    <row r="1277" spans="1:8" x14ac:dyDescent="0.2">
      <c r="A1277" s="4">
        <v>1275</v>
      </c>
      <c r="B1277" s="4">
        <v>73010</v>
      </c>
      <c r="C1277" s="25" t="s">
        <v>1275</v>
      </c>
      <c r="D1277" s="25" t="s">
        <v>73</v>
      </c>
      <c r="E1277" s="4" t="s">
        <v>708</v>
      </c>
      <c r="F1277" s="4">
        <v>17427</v>
      </c>
      <c r="G1277" s="13" t="str">
        <f>VLOOKUP(F1277,Sheet1!A:B,2,0)</f>
        <v>Phân tích và thiết kế hệ thống</v>
      </c>
      <c r="H1277" s="26" t="s">
        <v>1961</v>
      </c>
    </row>
    <row r="1278" spans="1:8" x14ac:dyDescent="0.2">
      <c r="A1278" s="4">
        <v>1276</v>
      </c>
      <c r="B1278" s="4">
        <v>73026</v>
      </c>
      <c r="C1278" s="25" t="s">
        <v>32</v>
      </c>
      <c r="D1278" s="25" t="s">
        <v>37</v>
      </c>
      <c r="E1278" s="4" t="s">
        <v>692</v>
      </c>
      <c r="F1278" s="4">
        <v>13279</v>
      </c>
      <c r="G1278" s="13" t="str">
        <f>VLOOKUP(F1278,Sheet1!A:B,2,0)</f>
        <v>Kỹ thuật vi xử lý</v>
      </c>
      <c r="H1278" s="26" t="s">
        <v>1200</v>
      </c>
    </row>
    <row r="1279" spans="1:8" x14ac:dyDescent="0.2">
      <c r="A1279" s="4">
        <v>1277</v>
      </c>
      <c r="B1279" s="4">
        <v>73029</v>
      </c>
      <c r="C1279" s="25" t="s">
        <v>642</v>
      </c>
      <c r="D1279" s="25" t="s">
        <v>21</v>
      </c>
      <c r="E1279" s="4" t="s">
        <v>1431</v>
      </c>
      <c r="F1279" s="4">
        <v>16322</v>
      </c>
      <c r="G1279" s="13" t="str">
        <f>VLOOKUP(F1279,Sheet1!A:B,2,0)</f>
        <v>Động lực học sông biển</v>
      </c>
      <c r="H1279" s="26" t="s">
        <v>1200</v>
      </c>
    </row>
    <row r="1280" spans="1:8" x14ac:dyDescent="0.2">
      <c r="A1280" s="4">
        <v>1278</v>
      </c>
      <c r="B1280" s="4">
        <v>73035</v>
      </c>
      <c r="C1280" s="25" t="s">
        <v>1334</v>
      </c>
      <c r="D1280" s="25" t="s">
        <v>511</v>
      </c>
      <c r="E1280" s="4" t="s">
        <v>701</v>
      </c>
      <c r="F1280" s="4">
        <v>11445</v>
      </c>
      <c r="G1280" s="13" t="str">
        <f>VLOOKUP(F1280,Sheet1!A:B,2,0)</f>
        <v>Pháp luật KD thương mại</v>
      </c>
      <c r="H1280" s="26" t="s">
        <v>1200</v>
      </c>
    </row>
    <row r="1281" spans="1:8" x14ac:dyDescent="0.2">
      <c r="A1281" s="4">
        <v>1279</v>
      </c>
      <c r="B1281" s="4">
        <v>73048</v>
      </c>
      <c r="C1281" s="25" t="s">
        <v>1554</v>
      </c>
      <c r="D1281" s="25" t="s">
        <v>491</v>
      </c>
      <c r="E1281" s="4" t="s">
        <v>697</v>
      </c>
      <c r="F1281" s="4">
        <v>28103</v>
      </c>
      <c r="G1281" s="13" t="str">
        <f>VLOOKUP(F1281,Sheet1!A:B,2,0)</f>
        <v>Thị trường chứng khoán</v>
      </c>
      <c r="H1281" s="26" t="s">
        <v>1288</v>
      </c>
    </row>
    <row r="1282" spans="1:8" x14ac:dyDescent="0.2">
      <c r="A1282" s="4">
        <v>1280</v>
      </c>
      <c r="B1282" s="4">
        <v>73056</v>
      </c>
      <c r="C1282" s="25" t="s">
        <v>559</v>
      </c>
      <c r="D1282" s="25" t="s">
        <v>86</v>
      </c>
      <c r="E1282" s="4" t="s">
        <v>707</v>
      </c>
      <c r="F1282" s="4">
        <v>18405</v>
      </c>
      <c r="G1282" s="13" t="str">
        <f>VLOOKUP(F1282,Sheet1!A:B,2,0)</f>
        <v>Cơ lý thuyết</v>
      </c>
      <c r="H1282" s="26" t="s">
        <v>1920</v>
      </c>
    </row>
    <row r="1283" spans="1:8" x14ac:dyDescent="0.2">
      <c r="A1283" s="4">
        <v>1281</v>
      </c>
      <c r="B1283" s="4">
        <v>73056</v>
      </c>
      <c r="C1283" s="25" t="s">
        <v>559</v>
      </c>
      <c r="D1283" s="25" t="s">
        <v>86</v>
      </c>
      <c r="E1283" s="4" t="s">
        <v>707</v>
      </c>
      <c r="F1283" s="4">
        <v>18131</v>
      </c>
      <c r="G1283" s="13" t="str">
        <f>VLOOKUP(F1283,Sheet1!A:B,2,0)</f>
        <v>Toán ứng dụng</v>
      </c>
      <c r="H1283" s="26" t="s">
        <v>1920</v>
      </c>
    </row>
    <row r="1284" spans="1:8" x14ac:dyDescent="0.2">
      <c r="A1284" s="4">
        <v>1282</v>
      </c>
      <c r="B1284" s="4">
        <v>73056</v>
      </c>
      <c r="C1284" s="25" t="s">
        <v>559</v>
      </c>
      <c r="D1284" s="25" t="s">
        <v>86</v>
      </c>
      <c r="E1284" s="4" t="s">
        <v>707</v>
      </c>
      <c r="F1284" s="4">
        <v>22702</v>
      </c>
      <c r="G1284" s="13" t="str">
        <f>VLOOKUP(F1284,Sheet1!A:B,2,0)</f>
        <v>Kỹ thuật điều khiển tự động</v>
      </c>
      <c r="H1284" s="26" t="s">
        <v>1920</v>
      </c>
    </row>
    <row r="1285" spans="1:8" x14ac:dyDescent="0.2">
      <c r="A1285" s="4">
        <v>1283</v>
      </c>
      <c r="B1285" s="4">
        <v>73057</v>
      </c>
      <c r="C1285" s="25" t="s">
        <v>1290</v>
      </c>
      <c r="D1285" s="25" t="s">
        <v>1700</v>
      </c>
      <c r="E1285" s="4" t="s">
        <v>698</v>
      </c>
      <c r="F1285" s="4">
        <v>25255</v>
      </c>
      <c r="G1285" s="13" t="str">
        <f>VLOOKUP(F1285,Sheet1!A:B,2,0)</f>
        <v>Tiếng Nhật 3</v>
      </c>
      <c r="H1285" s="26" t="s">
        <v>1200</v>
      </c>
    </row>
    <row r="1286" spans="1:8" x14ac:dyDescent="0.2">
      <c r="A1286" s="4">
        <v>1284</v>
      </c>
      <c r="B1286" s="4">
        <v>73067</v>
      </c>
      <c r="C1286" s="25" t="s">
        <v>1894</v>
      </c>
      <c r="D1286" s="25" t="s">
        <v>421</v>
      </c>
      <c r="E1286" s="4" t="s">
        <v>705</v>
      </c>
      <c r="F1286" s="4">
        <v>17427</v>
      </c>
      <c r="G1286" s="13" t="str">
        <f>VLOOKUP(F1286,Sheet1!A:B,2,0)</f>
        <v>Phân tích và thiết kế hệ thống</v>
      </c>
      <c r="H1286" s="26" t="s">
        <v>1200</v>
      </c>
    </row>
    <row r="1287" spans="1:8" x14ac:dyDescent="0.2">
      <c r="A1287" s="4">
        <v>1285</v>
      </c>
      <c r="B1287" s="4">
        <v>73068</v>
      </c>
      <c r="C1287" s="25" t="s">
        <v>117</v>
      </c>
      <c r="D1287" s="25" t="s">
        <v>90</v>
      </c>
      <c r="E1287" s="4" t="s">
        <v>1431</v>
      </c>
      <c r="F1287" s="4">
        <v>16205</v>
      </c>
      <c r="G1287" s="13" t="str">
        <f>VLOOKUP(F1287,Sheet1!A:B,2,0)</f>
        <v>Kết cấu thép</v>
      </c>
      <c r="H1287" s="26" t="s">
        <v>1962</v>
      </c>
    </row>
    <row r="1288" spans="1:8" x14ac:dyDescent="0.2">
      <c r="A1288" s="4">
        <v>1286</v>
      </c>
      <c r="B1288" s="4">
        <v>73068</v>
      </c>
      <c r="C1288" s="25" t="s">
        <v>117</v>
      </c>
      <c r="D1288" s="25" t="s">
        <v>90</v>
      </c>
      <c r="E1288" s="4" t="s">
        <v>1431</v>
      </c>
      <c r="F1288" s="4">
        <v>16321</v>
      </c>
      <c r="G1288" s="13" t="str">
        <f>VLOOKUP(F1288,Sheet1!A:B,2,0)</f>
        <v>Khí tượng thủy hải văn</v>
      </c>
      <c r="H1288" s="26" t="s">
        <v>1963</v>
      </c>
    </row>
    <row r="1289" spans="1:8" x14ac:dyDescent="0.2">
      <c r="A1289" s="4">
        <v>1287</v>
      </c>
      <c r="B1289" s="4">
        <v>73088</v>
      </c>
      <c r="C1289" s="25" t="s">
        <v>1434</v>
      </c>
      <c r="D1289" s="25" t="s">
        <v>460</v>
      </c>
      <c r="E1289" s="4" t="s">
        <v>1355</v>
      </c>
      <c r="F1289" s="4">
        <v>16697</v>
      </c>
      <c r="G1289" s="13" t="str">
        <f>VLOOKUP(F1289,Sheet1!A:B,2,0)</f>
        <v>Kiến trúc công cộng và NT</v>
      </c>
      <c r="H1289" s="26" t="s">
        <v>1200</v>
      </c>
    </row>
    <row r="1290" spans="1:8" x14ac:dyDescent="0.2">
      <c r="A1290" s="4">
        <v>1288</v>
      </c>
      <c r="B1290" s="4">
        <v>73089</v>
      </c>
      <c r="C1290" s="25" t="s">
        <v>1247</v>
      </c>
      <c r="D1290" s="25" t="s">
        <v>460</v>
      </c>
      <c r="E1290" s="4" t="s">
        <v>701</v>
      </c>
      <c r="F1290" s="4">
        <v>28119</v>
      </c>
      <c r="G1290" s="13" t="str">
        <f>VLOOKUP(F1290,Sheet1!A:B,2,0)</f>
        <v>Kế toán doanh nghiệp 1</v>
      </c>
      <c r="H1290" s="26" t="s">
        <v>1200</v>
      </c>
    </row>
    <row r="1291" spans="1:8" x14ac:dyDescent="0.2">
      <c r="A1291" s="4">
        <v>1289</v>
      </c>
      <c r="B1291" s="4">
        <v>73089</v>
      </c>
      <c r="C1291" s="25" t="s">
        <v>1247</v>
      </c>
      <c r="D1291" s="25" t="s">
        <v>460</v>
      </c>
      <c r="E1291" s="4" t="s">
        <v>701</v>
      </c>
      <c r="F1291" s="4">
        <v>28210</v>
      </c>
      <c r="G1291" s="13" t="str">
        <f>VLOOKUP(F1291,Sheet1!A:B,2,0)</f>
        <v>Marketing căn bản</v>
      </c>
      <c r="H1291" s="26" t="s">
        <v>1200</v>
      </c>
    </row>
    <row r="1292" spans="1:8" x14ac:dyDescent="0.2">
      <c r="A1292" s="4">
        <v>1290</v>
      </c>
      <c r="B1292" s="4">
        <v>73096</v>
      </c>
      <c r="C1292" s="25" t="s">
        <v>1305</v>
      </c>
      <c r="D1292" s="25" t="s">
        <v>106</v>
      </c>
      <c r="E1292" s="4" t="s">
        <v>915</v>
      </c>
      <c r="F1292" s="4">
        <v>12317</v>
      </c>
      <c r="G1292" s="13" t="str">
        <f>VLOOKUP(F1292,Sheet1!A:B,2,0)</f>
        <v>Thiết bị cơ khí trên boong</v>
      </c>
      <c r="H1292" s="26" t="s">
        <v>1200</v>
      </c>
    </row>
    <row r="1293" spans="1:8" x14ac:dyDescent="0.2">
      <c r="A1293" s="4">
        <v>1291</v>
      </c>
      <c r="B1293" s="4">
        <v>73098</v>
      </c>
      <c r="C1293" s="25" t="s">
        <v>1435</v>
      </c>
      <c r="D1293" s="25" t="s">
        <v>45</v>
      </c>
      <c r="E1293" s="4" t="s">
        <v>697</v>
      </c>
      <c r="F1293" s="4">
        <v>28103</v>
      </c>
      <c r="G1293" s="13" t="str">
        <f>VLOOKUP(F1293,Sheet1!A:B,2,0)</f>
        <v>Thị trường chứng khoán</v>
      </c>
      <c r="H1293" s="26" t="s">
        <v>1288</v>
      </c>
    </row>
    <row r="1294" spans="1:8" x14ac:dyDescent="0.2">
      <c r="A1294" s="4">
        <v>1292</v>
      </c>
      <c r="B1294" s="4">
        <v>73122</v>
      </c>
      <c r="C1294" s="25" t="s">
        <v>177</v>
      </c>
      <c r="D1294" s="25" t="s">
        <v>16</v>
      </c>
      <c r="E1294" s="4" t="s">
        <v>697</v>
      </c>
      <c r="F1294" s="4">
        <v>11445</v>
      </c>
      <c r="G1294" s="13" t="str">
        <f>VLOOKUP(F1294,Sheet1!A:B,2,0)</f>
        <v>Pháp luật KD thương mại</v>
      </c>
      <c r="H1294" s="26" t="s">
        <v>1200</v>
      </c>
    </row>
    <row r="1295" spans="1:8" x14ac:dyDescent="0.2">
      <c r="A1295" s="4">
        <v>1293</v>
      </c>
      <c r="B1295" s="4">
        <v>73132</v>
      </c>
      <c r="C1295" s="25" t="s">
        <v>1751</v>
      </c>
      <c r="D1295" s="25" t="s">
        <v>651</v>
      </c>
      <c r="E1295" s="4" t="s">
        <v>1436</v>
      </c>
      <c r="F1295" s="4">
        <v>11445</v>
      </c>
      <c r="G1295" s="13" t="str">
        <f>VLOOKUP(F1295,Sheet1!A:B,2,0)</f>
        <v>Pháp luật KD thương mại</v>
      </c>
      <c r="H1295" s="26" t="s">
        <v>1200</v>
      </c>
    </row>
    <row r="1296" spans="1:8" x14ac:dyDescent="0.2">
      <c r="A1296" s="4">
        <v>1294</v>
      </c>
      <c r="B1296" s="4">
        <v>73135</v>
      </c>
      <c r="C1296" s="25" t="s">
        <v>1964</v>
      </c>
      <c r="D1296" s="25" t="s">
        <v>9</v>
      </c>
      <c r="E1296" s="4" t="s">
        <v>698</v>
      </c>
      <c r="F1296" s="4">
        <v>25236</v>
      </c>
      <c r="G1296" s="13" t="str">
        <f>VLOOKUP(F1296,Sheet1!A:B,2,0)</f>
        <v>Kỹ năng Viết 4</v>
      </c>
      <c r="H1296" s="26" t="s">
        <v>1200</v>
      </c>
    </row>
    <row r="1297" spans="1:8" x14ac:dyDescent="0.2">
      <c r="A1297" s="4">
        <v>1295</v>
      </c>
      <c r="B1297" s="4">
        <v>73138</v>
      </c>
      <c r="C1297" s="25" t="s">
        <v>1965</v>
      </c>
      <c r="D1297" s="25" t="s">
        <v>486</v>
      </c>
      <c r="E1297" s="4" t="s">
        <v>1436</v>
      </c>
      <c r="F1297" s="4">
        <v>11445</v>
      </c>
      <c r="G1297" s="13" t="str">
        <f>VLOOKUP(F1297,Sheet1!A:B,2,0)</f>
        <v>Pháp luật KD thương mại</v>
      </c>
      <c r="H1297" s="26" t="s">
        <v>1200</v>
      </c>
    </row>
    <row r="1298" spans="1:8" x14ac:dyDescent="0.2">
      <c r="A1298" s="4">
        <v>1296</v>
      </c>
      <c r="B1298" s="4">
        <v>73145</v>
      </c>
      <c r="C1298" s="25" t="s">
        <v>1610</v>
      </c>
      <c r="D1298" s="25" t="s">
        <v>52</v>
      </c>
      <c r="E1298" s="4" t="s">
        <v>709</v>
      </c>
      <c r="F1298" s="4">
        <v>15631</v>
      </c>
      <c r="G1298" s="13" t="str">
        <f>VLOOKUP(F1298,Sheet1!A:B,2,0)</f>
        <v>Pháp luật thương mại quốc tế</v>
      </c>
      <c r="H1298" s="26" t="s">
        <v>1200</v>
      </c>
    </row>
    <row r="1299" spans="1:8" x14ac:dyDescent="0.2">
      <c r="A1299" s="4">
        <v>1297</v>
      </c>
      <c r="B1299" s="4">
        <v>73187</v>
      </c>
      <c r="C1299" s="25" t="s">
        <v>1439</v>
      </c>
      <c r="D1299" s="25" t="s">
        <v>86</v>
      </c>
      <c r="E1299" s="4" t="s">
        <v>697</v>
      </c>
      <c r="F1299" s="4">
        <v>28119</v>
      </c>
      <c r="G1299" s="13" t="str">
        <f>VLOOKUP(F1299,Sheet1!A:B,2,0)</f>
        <v>Kế toán doanh nghiệp 1</v>
      </c>
      <c r="H1299" s="26" t="s">
        <v>1408</v>
      </c>
    </row>
    <row r="1300" spans="1:8" x14ac:dyDescent="0.2">
      <c r="A1300" s="4">
        <v>1298</v>
      </c>
      <c r="B1300" s="4">
        <v>73187</v>
      </c>
      <c r="C1300" s="25" t="s">
        <v>1439</v>
      </c>
      <c r="D1300" s="25" t="s">
        <v>86</v>
      </c>
      <c r="E1300" s="4" t="s">
        <v>697</v>
      </c>
      <c r="F1300" s="4">
        <v>28103</v>
      </c>
      <c r="G1300" s="13" t="str">
        <f>VLOOKUP(F1300,Sheet1!A:B,2,0)</f>
        <v>Thị trường chứng khoán</v>
      </c>
      <c r="H1300" s="26" t="s">
        <v>1288</v>
      </c>
    </row>
    <row r="1301" spans="1:8" x14ac:dyDescent="0.2">
      <c r="A1301" s="4">
        <v>1299</v>
      </c>
      <c r="B1301" s="4">
        <v>73187</v>
      </c>
      <c r="C1301" s="25" t="s">
        <v>1439</v>
      </c>
      <c r="D1301" s="25" t="s">
        <v>86</v>
      </c>
      <c r="E1301" s="4" t="s">
        <v>697</v>
      </c>
      <c r="F1301" s="4">
        <v>28210</v>
      </c>
      <c r="G1301" s="13" t="str">
        <f>VLOOKUP(F1301,Sheet1!A:B,2,0)</f>
        <v>Marketing căn bản</v>
      </c>
      <c r="H1301" s="26" t="s">
        <v>1200</v>
      </c>
    </row>
    <row r="1302" spans="1:8" x14ac:dyDescent="0.2">
      <c r="A1302" s="4">
        <v>1300</v>
      </c>
      <c r="B1302" s="4">
        <v>73187</v>
      </c>
      <c r="C1302" s="25" t="s">
        <v>1439</v>
      </c>
      <c r="D1302" s="25" t="s">
        <v>86</v>
      </c>
      <c r="E1302" s="4" t="s">
        <v>697</v>
      </c>
      <c r="F1302" s="4">
        <v>28309</v>
      </c>
      <c r="G1302" s="13" t="str">
        <f>VLOOKUP(F1302,Sheet1!A:B,2,0)</f>
        <v>Toán tài chính</v>
      </c>
      <c r="H1302" s="26" t="s">
        <v>1200</v>
      </c>
    </row>
    <row r="1303" spans="1:8" x14ac:dyDescent="0.2">
      <c r="A1303" s="4">
        <v>1301</v>
      </c>
      <c r="B1303" s="4">
        <v>73191</v>
      </c>
      <c r="C1303" s="25" t="s">
        <v>1236</v>
      </c>
      <c r="D1303" s="25" t="s">
        <v>59</v>
      </c>
      <c r="E1303" s="4" t="s">
        <v>702</v>
      </c>
      <c r="F1303" s="4">
        <v>19301</v>
      </c>
      <c r="G1303" s="13" t="str">
        <f>VLOOKUP(F1303,Sheet1!A:B,2,0)</f>
        <v>Đường lối cách mạng của ĐCS VN</v>
      </c>
      <c r="H1303" s="26" t="s">
        <v>1418</v>
      </c>
    </row>
    <row r="1304" spans="1:8" x14ac:dyDescent="0.2">
      <c r="A1304" s="4">
        <v>1302</v>
      </c>
      <c r="B1304" s="4">
        <v>73191</v>
      </c>
      <c r="C1304" s="25" t="s">
        <v>1236</v>
      </c>
      <c r="D1304" s="25" t="s">
        <v>59</v>
      </c>
      <c r="E1304" s="4" t="s">
        <v>702</v>
      </c>
      <c r="F1304" s="4">
        <v>17212</v>
      </c>
      <c r="G1304" s="13" t="str">
        <f>VLOOKUP(F1304,Sheet1!A:B,2,0)</f>
        <v>An toàn và bảo mật thông tin</v>
      </c>
      <c r="H1304" s="26" t="s">
        <v>1345</v>
      </c>
    </row>
    <row r="1305" spans="1:8" x14ac:dyDescent="0.2">
      <c r="A1305" s="4">
        <v>1303</v>
      </c>
      <c r="B1305" s="4">
        <v>73191</v>
      </c>
      <c r="C1305" s="25" t="s">
        <v>1236</v>
      </c>
      <c r="D1305" s="25" t="s">
        <v>59</v>
      </c>
      <c r="E1305" s="4" t="s">
        <v>702</v>
      </c>
      <c r="F1305" s="4">
        <v>17427</v>
      </c>
      <c r="G1305" s="13" t="str">
        <f>VLOOKUP(F1305,Sheet1!A:B,2,0)</f>
        <v>Phân tích và thiết kế hệ thống</v>
      </c>
      <c r="H1305" s="26" t="s">
        <v>1961</v>
      </c>
    </row>
    <row r="1306" spans="1:8" x14ac:dyDescent="0.2">
      <c r="A1306" s="4">
        <v>1304</v>
      </c>
      <c r="B1306" s="4">
        <v>73191</v>
      </c>
      <c r="C1306" s="25" t="s">
        <v>1236</v>
      </c>
      <c r="D1306" s="25" t="s">
        <v>59</v>
      </c>
      <c r="E1306" s="4" t="s">
        <v>702</v>
      </c>
      <c r="F1306" s="4">
        <v>17304</v>
      </c>
      <c r="G1306" s="13" t="str">
        <f>VLOOKUP(F1306,Sheet1!A:B,2,0)</f>
        <v>Bảo trì hệ thống</v>
      </c>
      <c r="H1306" s="26" t="s">
        <v>1347</v>
      </c>
    </row>
    <row r="1307" spans="1:8" x14ac:dyDescent="0.2">
      <c r="A1307" s="4">
        <v>1305</v>
      </c>
      <c r="B1307" s="4">
        <v>73205</v>
      </c>
      <c r="C1307" s="25" t="s">
        <v>1440</v>
      </c>
      <c r="D1307" s="25" t="s">
        <v>9</v>
      </c>
      <c r="E1307" s="4" t="s">
        <v>692</v>
      </c>
      <c r="F1307" s="4">
        <v>13279</v>
      </c>
      <c r="G1307" s="13" t="str">
        <f>VLOOKUP(F1307,Sheet1!A:B,2,0)</f>
        <v>Kỹ thuật vi xử lý</v>
      </c>
      <c r="H1307" s="26" t="s">
        <v>1200</v>
      </c>
    </row>
    <row r="1308" spans="1:8" x14ac:dyDescent="0.2">
      <c r="A1308" s="4">
        <v>1306</v>
      </c>
      <c r="B1308" s="4">
        <v>73206</v>
      </c>
      <c r="C1308" s="25" t="s">
        <v>1970</v>
      </c>
      <c r="D1308" s="25" t="s">
        <v>9</v>
      </c>
      <c r="E1308" s="4" t="s">
        <v>701</v>
      </c>
      <c r="F1308" s="4">
        <v>28119</v>
      </c>
      <c r="G1308" s="13" t="str">
        <f>VLOOKUP(F1308,Sheet1!A:B,2,0)</f>
        <v>Kế toán doanh nghiệp 1</v>
      </c>
      <c r="H1308" s="26" t="s">
        <v>1200</v>
      </c>
    </row>
    <row r="1309" spans="1:8" x14ac:dyDescent="0.2">
      <c r="A1309" s="4">
        <v>1307</v>
      </c>
      <c r="B1309" s="4">
        <v>73217</v>
      </c>
      <c r="C1309" s="25" t="s">
        <v>1971</v>
      </c>
      <c r="D1309" s="25" t="s">
        <v>9</v>
      </c>
      <c r="E1309" s="4" t="s">
        <v>700</v>
      </c>
      <c r="F1309" s="4">
        <v>25206</v>
      </c>
      <c r="G1309" s="13" t="str">
        <f>VLOOKUP(F1309,Sheet1!A:B,2,0)</f>
        <v>Kỹ năng Nghe hiểu 4</v>
      </c>
      <c r="H1309" s="26" t="s">
        <v>1200</v>
      </c>
    </row>
    <row r="1310" spans="1:8" x14ac:dyDescent="0.2">
      <c r="A1310" s="4">
        <v>1308</v>
      </c>
      <c r="B1310" s="4">
        <v>73237</v>
      </c>
      <c r="C1310" s="25" t="s">
        <v>1243</v>
      </c>
      <c r="D1310" s="25" t="s">
        <v>1972</v>
      </c>
      <c r="E1310" s="4" t="s">
        <v>696</v>
      </c>
      <c r="F1310" s="4">
        <v>13103</v>
      </c>
      <c r="G1310" s="13" t="str">
        <f>VLOOKUP(F1310,Sheet1!A:B,2,0)</f>
        <v>Cơ sở truyền động điện</v>
      </c>
      <c r="H1310" s="26" t="s">
        <v>1200</v>
      </c>
    </row>
    <row r="1311" spans="1:8" x14ac:dyDescent="0.2">
      <c r="A1311" s="4">
        <v>1309</v>
      </c>
      <c r="B1311" s="4">
        <v>73284</v>
      </c>
      <c r="C1311" s="25" t="s">
        <v>1973</v>
      </c>
      <c r="D1311" s="25" t="s">
        <v>52</v>
      </c>
      <c r="E1311" s="4" t="s">
        <v>915</v>
      </c>
      <c r="F1311" s="4">
        <v>12343</v>
      </c>
      <c r="G1311" s="13" t="str">
        <f>VLOOKUP(F1311,Sheet1!A:B,2,0)</f>
        <v>Công nghệ chế tạo máy</v>
      </c>
      <c r="H1311" s="26" t="s">
        <v>1200</v>
      </c>
    </row>
    <row r="1312" spans="1:8" x14ac:dyDescent="0.2">
      <c r="A1312" s="4">
        <v>1310</v>
      </c>
      <c r="B1312" s="4">
        <v>73284</v>
      </c>
      <c r="C1312" s="25" t="s">
        <v>1973</v>
      </c>
      <c r="D1312" s="25" t="s">
        <v>52</v>
      </c>
      <c r="E1312" s="4" t="s">
        <v>915</v>
      </c>
      <c r="F1312" s="4">
        <v>22628</v>
      </c>
      <c r="G1312" s="13" t="str">
        <f>VLOOKUP(F1312,Sheet1!A:B,2,0)</f>
        <v>Nguyên lý máy</v>
      </c>
      <c r="H1312" s="26" t="s">
        <v>1200</v>
      </c>
    </row>
    <row r="1313" spans="1:8" x14ac:dyDescent="0.2">
      <c r="A1313" s="4">
        <v>1311</v>
      </c>
      <c r="B1313" s="4">
        <v>73284</v>
      </c>
      <c r="C1313" s="25" t="s">
        <v>1973</v>
      </c>
      <c r="D1313" s="25" t="s">
        <v>52</v>
      </c>
      <c r="E1313" s="4" t="s">
        <v>915</v>
      </c>
      <c r="F1313" s="4">
        <v>12317</v>
      </c>
      <c r="G1313" s="13" t="str">
        <f>VLOOKUP(F1313,Sheet1!A:B,2,0)</f>
        <v>Thiết bị cơ khí trên boong</v>
      </c>
      <c r="H1313" s="26" t="s">
        <v>1200</v>
      </c>
    </row>
    <row r="1314" spans="1:8" x14ac:dyDescent="0.2">
      <c r="A1314" s="4">
        <v>1312</v>
      </c>
      <c r="B1314" s="4">
        <v>73285</v>
      </c>
      <c r="C1314" s="25" t="s">
        <v>596</v>
      </c>
      <c r="D1314" s="25" t="s">
        <v>52</v>
      </c>
      <c r="E1314" s="4" t="s">
        <v>713</v>
      </c>
      <c r="F1314" s="4">
        <v>16203</v>
      </c>
      <c r="G1314" s="13" t="str">
        <f>VLOOKUP(F1314,Sheet1!A:B,2,0)</f>
        <v>Cơ học đất</v>
      </c>
      <c r="H1314" s="26" t="s">
        <v>1392</v>
      </c>
    </row>
    <row r="1315" spans="1:8" x14ac:dyDescent="0.2">
      <c r="A1315" s="4">
        <v>1313</v>
      </c>
      <c r="B1315" s="4">
        <v>73285</v>
      </c>
      <c r="C1315" s="25" t="s">
        <v>596</v>
      </c>
      <c r="D1315" s="25" t="s">
        <v>52</v>
      </c>
      <c r="E1315" s="4" t="s">
        <v>713</v>
      </c>
      <c r="F1315" s="4">
        <v>16202</v>
      </c>
      <c r="G1315" s="13" t="str">
        <f>VLOOKUP(F1315,Sheet1!A:B,2,0)</f>
        <v>Cơ học kết cấu 1</v>
      </c>
      <c r="H1315" s="26" t="s">
        <v>1974</v>
      </c>
    </row>
    <row r="1316" spans="1:8" x14ac:dyDescent="0.2">
      <c r="A1316" s="4">
        <v>1314</v>
      </c>
      <c r="B1316" s="4">
        <v>73285</v>
      </c>
      <c r="C1316" s="25" t="s">
        <v>596</v>
      </c>
      <c r="D1316" s="25" t="s">
        <v>52</v>
      </c>
      <c r="E1316" s="4" t="s">
        <v>713</v>
      </c>
      <c r="F1316" s="4">
        <v>16409</v>
      </c>
      <c r="G1316" s="13" t="str">
        <f>VLOOKUP(F1316,Sheet1!A:B,2,0)</f>
        <v>Kết cấu bê tông cốt thép 1</v>
      </c>
      <c r="H1316" s="26" t="s">
        <v>1974</v>
      </c>
    </row>
    <row r="1317" spans="1:8" x14ac:dyDescent="0.2">
      <c r="A1317" s="4">
        <v>1315</v>
      </c>
      <c r="B1317" s="4">
        <v>73299</v>
      </c>
      <c r="C1317" s="25" t="s">
        <v>1975</v>
      </c>
      <c r="D1317" s="25" t="s">
        <v>21</v>
      </c>
      <c r="E1317" s="4" t="s">
        <v>697</v>
      </c>
      <c r="F1317" s="4">
        <v>11445</v>
      </c>
      <c r="G1317" s="13" t="str">
        <f>VLOOKUP(F1317,Sheet1!A:B,2,0)</f>
        <v>Pháp luật KD thương mại</v>
      </c>
      <c r="H1317" s="26" t="s">
        <v>1200</v>
      </c>
    </row>
    <row r="1318" spans="1:8" x14ac:dyDescent="0.2">
      <c r="A1318" s="4">
        <v>1316</v>
      </c>
      <c r="B1318" s="4">
        <v>73309</v>
      </c>
      <c r="C1318" s="25" t="s">
        <v>1442</v>
      </c>
      <c r="D1318" s="25" t="s">
        <v>96</v>
      </c>
      <c r="E1318" s="4" t="s">
        <v>914</v>
      </c>
      <c r="F1318" s="4">
        <v>16203</v>
      </c>
      <c r="G1318" s="13" t="str">
        <f>VLOOKUP(F1318,Sheet1!A:B,2,0)</f>
        <v>Cơ học đất</v>
      </c>
      <c r="H1318" s="26" t="s">
        <v>1392</v>
      </c>
    </row>
    <row r="1319" spans="1:8" x14ac:dyDescent="0.2">
      <c r="A1319" s="4">
        <v>1317</v>
      </c>
      <c r="B1319" s="4">
        <v>73315</v>
      </c>
      <c r="C1319" s="25" t="s">
        <v>652</v>
      </c>
      <c r="D1319" s="25" t="s">
        <v>511</v>
      </c>
      <c r="E1319" s="4" t="s">
        <v>716</v>
      </c>
      <c r="F1319" s="4">
        <v>11469</v>
      </c>
      <c r="G1319" s="13" t="str">
        <f>VLOOKUP(F1319,Sheet1!A:B,2,0)</f>
        <v>Pháp luật kinh tế</v>
      </c>
      <c r="H1319" s="26" t="s">
        <v>1976</v>
      </c>
    </row>
    <row r="1320" spans="1:8" x14ac:dyDescent="0.2">
      <c r="A1320" s="4">
        <v>1318</v>
      </c>
      <c r="B1320" s="4">
        <v>73325</v>
      </c>
      <c r="C1320" s="25" t="s">
        <v>555</v>
      </c>
      <c r="D1320" s="25" t="s">
        <v>54</v>
      </c>
      <c r="E1320" s="4" t="s">
        <v>1431</v>
      </c>
      <c r="F1320" s="4">
        <v>16322</v>
      </c>
      <c r="G1320" s="13" t="str">
        <f>VLOOKUP(F1320,Sheet1!A:B,2,0)</f>
        <v>Động lực học sông biển</v>
      </c>
      <c r="H1320" s="26" t="s">
        <v>1200</v>
      </c>
    </row>
    <row r="1321" spans="1:8" x14ac:dyDescent="0.2">
      <c r="A1321" s="4">
        <v>1319</v>
      </c>
      <c r="B1321" s="4">
        <v>73345</v>
      </c>
      <c r="C1321" s="25" t="s">
        <v>652</v>
      </c>
      <c r="D1321" s="25" t="s">
        <v>1422</v>
      </c>
      <c r="E1321" s="4" t="s">
        <v>689</v>
      </c>
      <c r="F1321" s="4">
        <v>25103</v>
      </c>
      <c r="G1321" s="13" t="str">
        <f>VLOOKUP(F1321,Sheet1!A:B,2,0)</f>
        <v>Anh văn cơ bản 3</v>
      </c>
      <c r="H1321" s="26" t="s">
        <v>1669</v>
      </c>
    </row>
    <row r="1322" spans="1:8" x14ac:dyDescent="0.2">
      <c r="A1322" s="4">
        <v>1320</v>
      </c>
      <c r="B1322" s="4">
        <v>73377</v>
      </c>
      <c r="C1322" s="25" t="s">
        <v>652</v>
      </c>
      <c r="D1322" s="25" t="s">
        <v>442</v>
      </c>
      <c r="E1322" s="4" t="s">
        <v>709</v>
      </c>
      <c r="F1322" s="4">
        <v>15631</v>
      </c>
      <c r="G1322" s="13" t="str">
        <f>VLOOKUP(F1322,Sheet1!A:B,2,0)</f>
        <v>Pháp luật thương mại quốc tế</v>
      </c>
      <c r="H1322" s="26" t="s">
        <v>1200</v>
      </c>
    </row>
    <row r="1323" spans="1:8" x14ac:dyDescent="0.2">
      <c r="A1323" s="4">
        <v>1321</v>
      </c>
      <c r="B1323" s="4">
        <v>73394</v>
      </c>
      <c r="C1323" s="25" t="s">
        <v>1443</v>
      </c>
      <c r="D1323" s="25" t="s">
        <v>43</v>
      </c>
      <c r="E1323" s="4" t="s">
        <v>915</v>
      </c>
      <c r="F1323" s="4">
        <v>12317</v>
      </c>
      <c r="G1323" s="13" t="str">
        <f>VLOOKUP(F1323,Sheet1!A:B,2,0)</f>
        <v>Thiết bị cơ khí trên boong</v>
      </c>
      <c r="H1323" s="26" t="s">
        <v>1200</v>
      </c>
    </row>
    <row r="1324" spans="1:8" x14ac:dyDescent="0.2">
      <c r="A1324" s="4">
        <v>1322</v>
      </c>
      <c r="B1324" s="4">
        <v>73411</v>
      </c>
      <c r="C1324" s="25" t="s">
        <v>3949</v>
      </c>
      <c r="D1324" s="25" t="s">
        <v>90</v>
      </c>
      <c r="E1324" s="4" t="s">
        <v>914</v>
      </c>
      <c r="F1324" s="4">
        <v>18405</v>
      </c>
      <c r="G1324" s="13" t="str">
        <f>VLOOKUP(F1324,Sheet1!A:B,2,0)</f>
        <v>Cơ lý thuyết</v>
      </c>
      <c r="H1324" s="26" t="s">
        <v>1920</v>
      </c>
    </row>
    <row r="1325" spans="1:8" x14ac:dyDescent="0.2">
      <c r="A1325" s="4">
        <v>1323</v>
      </c>
      <c r="B1325" s="4">
        <v>73418</v>
      </c>
      <c r="C1325" s="25" t="s">
        <v>1915</v>
      </c>
      <c r="D1325" s="25" t="s">
        <v>25</v>
      </c>
      <c r="E1325" s="4" t="s">
        <v>707</v>
      </c>
      <c r="F1325" s="4">
        <v>18131</v>
      </c>
      <c r="G1325" s="13" t="str">
        <f>VLOOKUP(F1325,Sheet1!A:B,2,0)</f>
        <v>Toán ứng dụng</v>
      </c>
      <c r="H1325" s="26" t="s">
        <v>1200</v>
      </c>
    </row>
    <row r="1326" spans="1:8" x14ac:dyDescent="0.2">
      <c r="A1326" s="4">
        <v>1324</v>
      </c>
      <c r="B1326" s="4">
        <v>73435</v>
      </c>
      <c r="C1326" s="25" t="s">
        <v>1977</v>
      </c>
      <c r="D1326" s="25" t="s">
        <v>602</v>
      </c>
      <c r="E1326" s="4" t="s">
        <v>698</v>
      </c>
      <c r="F1326" s="4">
        <v>25212</v>
      </c>
      <c r="G1326" s="13" t="str">
        <f>VLOOKUP(F1326,Sheet1!A:B,2,0)</f>
        <v>Kỹ năng Nói 2</v>
      </c>
      <c r="H1326" s="26" t="s">
        <v>2104</v>
      </c>
    </row>
    <row r="1327" spans="1:8" x14ac:dyDescent="0.2">
      <c r="A1327" s="4">
        <v>1325</v>
      </c>
      <c r="B1327" s="4">
        <v>73447</v>
      </c>
      <c r="C1327" s="25" t="s">
        <v>554</v>
      </c>
      <c r="D1327" s="25" t="s">
        <v>26</v>
      </c>
      <c r="E1327" s="4" t="s">
        <v>692</v>
      </c>
      <c r="F1327" s="4">
        <v>19301</v>
      </c>
      <c r="G1327" s="13" t="str">
        <f>VLOOKUP(F1327,Sheet1!A:B,2,0)</f>
        <v>Đường lối cách mạng của ĐCS VN</v>
      </c>
      <c r="H1327" s="26" t="s">
        <v>1418</v>
      </c>
    </row>
    <row r="1328" spans="1:8" x14ac:dyDescent="0.2">
      <c r="A1328" s="4">
        <v>1326</v>
      </c>
      <c r="B1328" s="4">
        <v>73449</v>
      </c>
      <c r="C1328" s="25" t="s">
        <v>1302</v>
      </c>
      <c r="D1328" s="25" t="s">
        <v>434</v>
      </c>
      <c r="E1328" s="4" t="s">
        <v>716</v>
      </c>
      <c r="F1328" s="4">
        <v>11469</v>
      </c>
      <c r="G1328" s="13" t="str">
        <f>VLOOKUP(F1328,Sheet1!A:B,2,0)</f>
        <v>Pháp luật kinh tế</v>
      </c>
      <c r="H1328" s="26" t="s">
        <v>1976</v>
      </c>
    </row>
    <row r="1329" spans="1:8" x14ac:dyDescent="0.2">
      <c r="A1329" s="4">
        <v>1327</v>
      </c>
      <c r="B1329" s="4">
        <v>73451</v>
      </c>
      <c r="C1329" s="25" t="s">
        <v>1390</v>
      </c>
      <c r="D1329" s="25" t="s">
        <v>460</v>
      </c>
      <c r="E1329" s="4" t="s">
        <v>721</v>
      </c>
      <c r="F1329" s="4">
        <v>22623</v>
      </c>
      <c r="G1329" s="13" t="str">
        <f>VLOOKUP(F1329,Sheet1!A:B,2,0)</f>
        <v>Cơ sở thiết kế máy</v>
      </c>
      <c r="H1329" s="26" t="s">
        <v>1200</v>
      </c>
    </row>
    <row r="1330" spans="1:8" x14ac:dyDescent="0.2">
      <c r="A1330" s="4">
        <v>1328</v>
      </c>
      <c r="B1330" s="4">
        <v>73455</v>
      </c>
      <c r="C1330" s="25" t="s">
        <v>1338</v>
      </c>
      <c r="D1330" s="25" t="s">
        <v>17</v>
      </c>
      <c r="E1330" s="4" t="s">
        <v>1378</v>
      </c>
      <c r="F1330" s="4">
        <v>26212</v>
      </c>
      <c r="G1330" s="13" t="str">
        <f>VLOOKUP(F1330,Sheet1!A:B,2,0)</f>
        <v>Hóa hữu cơ</v>
      </c>
      <c r="H1330" s="26" t="s">
        <v>1200</v>
      </c>
    </row>
    <row r="1331" spans="1:8" x14ac:dyDescent="0.2">
      <c r="A1331" s="4">
        <v>1329</v>
      </c>
      <c r="B1331" s="4">
        <v>73459</v>
      </c>
      <c r="C1331" s="25" t="s">
        <v>1979</v>
      </c>
      <c r="D1331" s="25" t="s">
        <v>17</v>
      </c>
      <c r="E1331" s="4" t="s">
        <v>698</v>
      </c>
      <c r="F1331" s="4" t="s">
        <v>1851</v>
      </c>
      <c r="G1331" s="13" t="str">
        <f>VLOOKUP(F1331,Sheet1!A:B,2,0)</f>
        <v>Văn hóa văn minh Anh Mỹ</v>
      </c>
      <c r="H1331" s="26" t="s">
        <v>1200</v>
      </c>
    </row>
    <row r="1332" spans="1:8" x14ac:dyDescent="0.2">
      <c r="A1332" s="4">
        <v>1330</v>
      </c>
      <c r="B1332" s="4">
        <v>73471</v>
      </c>
      <c r="C1332" s="25" t="s">
        <v>1980</v>
      </c>
      <c r="D1332" s="25" t="s">
        <v>494</v>
      </c>
      <c r="E1332" s="4" t="s">
        <v>697</v>
      </c>
      <c r="F1332" s="4">
        <v>28309</v>
      </c>
      <c r="G1332" s="13" t="str">
        <f>VLOOKUP(F1332,Sheet1!A:B,2,0)</f>
        <v>Toán tài chính</v>
      </c>
      <c r="H1332" s="26" t="s">
        <v>1200</v>
      </c>
    </row>
    <row r="1333" spans="1:8" x14ac:dyDescent="0.2">
      <c r="A1333" s="4">
        <v>1331</v>
      </c>
      <c r="B1333" s="4">
        <v>73479</v>
      </c>
      <c r="C1333" s="25" t="s">
        <v>1981</v>
      </c>
      <c r="D1333" s="25" t="s">
        <v>1476</v>
      </c>
      <c r="E1333" s="4" t="s">
        <v>721</v>
      </c>
      <c r="F1333" s="4">
        <v>22623</v>
      </c>
      <c r="G1333" s="13" t="str">
        <f>VLOOKUP(F1333,Sheet1!A:B,2,0)</f>
        <v>Cơ sở thiết kế máy</v>
      </c>
      <c r="H1333" s="26" t="s">
        <v>1200</v>
      </c>
    </row>
    <row r="1334" spans="1:8" x14ac:dyDescent="0.2">
      <c r="A1334" s="4">
        <v>1332</v>
      </c>
      <c r="B1334" s="4">
        <v>73481</v>
      </c>
      <c r="C1334" s="25" t="s">
        <v>1446</v>
      </c>
      <c r="D1334" s="25" t="s">
        <v>45</v>
      </c>
      <c r="E1334" s="4" t="s">
        <v>702</v>
      </c>
      <c r="F1334" s="4">
        <v>17427</v>
      </c>
      <c r="G1334" s="13" t="str">
        <f>VLOOKUP(F1334,Sheet1!A:B,2,0)</f>
        <v>Phân tích và thiết kế hệ thống</v>
      </c>
      <c r="H1334" s="26" t="s">
        <v>1961</v>
      </c>
    </row>
    <row r="1335" spans="1:8" x14ac:dyDescent="0.2">
      <c r="A1335" s="4">
        <v>1333</v>
      </c>
      <c r="B1335" s="4">
        <v>73481</v>
      </c>
      <c r="C1335" s="25" t="s">
        <v>1446</v>
      </c>
      <c r="D1335" s="25" t="s">
        <v>45</v>
      </c>
      <c r="E1335" s="4" t="s">
        <v>702</v>
      </c>
      <c r="F1335" s="4">
        <v>17304</v>
      </c>
      <c r="G1335" s="13" t="str">
        <f>VLOOKUP(F1335,Sheet1!A:B,2,0)</f>
        <v>Bảo trì hệ thống</v>
      </c>
      <c r="H1335" s="26" t="s">
        <v>1347</v>
      </c>
    </row>
    <row r="1336" spans="1:8" x14ac:dyDescent="0.2">
      <c r="A1336" s="4">
        <v>1334</v>
      </c>
      <c r="B1336" s="4">
        <v>73481</v>
      </c>
      <c r="C1336" s="25" t="s">
        <v>1446</v>
      </c>
      <c r="D1336" s="25" t="s">
        <v>45</v>
      </c>
      <c r="E1336" s="4" t="s">
        <v>702</v>
      </c>
      <c r="F1336" s="4">
        <v>17212</v>
      </c>
      <c r="G1336" s="13" t="str">
        <f>VLOOKUP(F1336,Sheet1!A:B,2,0)</f>
        <v>An toàn và bảo mật thông tin</v>
      </c>
      <c r="H1336" s="26" t="s">
        <v>1345</v>
      </c>
    </row>
    <row r="1337" spans="1:8" x14ac:dyDescent="0.2">
      <c r="A1337" s="4">
        <v>1335</v>
      </c>
      <c r="B1337" s="4">
        <v>73485</v>
      </c>
      <c r="C1337" s="25" t="s">
        <v>1982</v>
      </c>
      <c r="D1337" s="25" t="s">
        <v>88</v>
      </c>
      <c r="E1337" s="4" t="s">
        <v>696</v>
      </c>
      <c r="F1337" s="4">
        <v>13350</v>
      </c>
      <c r="G1337" s="13" t="str">
        <f>VLOOKUP(F1337,Sheet1!A:B,2,0)</f>
        <v>Điện tử công suất</v>
      </c>
      <c r="H1337" s="26" t="s">
        <v>1303</v>
      </c>
    </row>
    <row r="1338" spans="1:8" x14ac:dyDescent="0.2">
      <c r="A1338" s="4">
        <v>1336</v>
      </c>
      <c r="B1338" s="4">
        <v>73485</v>
      </c>
      <c r="C1338" s="25" t="s">
        <v>1982</v>
      </c>
      <c r="D1338" s="25" t="s">
        <v>88</v>
      </c>
      <c r="E1338" s="4" t="s">
        <v>696</v>
      </c>
      <c r="F1338" s="4">
        <v>13103</v>
      </c>
      <c r="G1338" s="13" t="str">
        <f>VLOOKUP(F1338,Sheet1!A:B,2,0)</f>
        <v>Cơ sở truyền động điện</v>
      </c>
      <c r="H1338" s="26" t="s">
        <v>1303</v>
      </c>
    </row>
    <row r="1339" spans="1:8" x14ac:dyDescent="0.2">
      <c r="A1339" s="4">
        <v>1337</v>
      </c>
      <c r="B1339" s="4">
        <v>73528</v>
      </c>
      <c r="C1339" s="25" t="s">
        <v>130</v>
      </c>
      <c r="D1339" s="25" t="s">
        <v>98</v>
      </c>
      <c r="E1339" s="4" t="s">
        <v>927</v>
      </c>
      <c r="F1339" s="4">
        <v>22702</v>
      </c>
      <c r="G1339" s="13" t="str">
        <f>VLOOKUP(F1339,Sheet1!A:B,2,0)</f>
        <v>Kỹ thuật điều khiển tự động</v>
      </c>
      <c r="H1339" s="26" t="s">
        <v>1200</v>
      </c>
    </row>
    <row r="1340" spans="1:8" x14ac:dyDescent="0.2">
      <c r="A1340" s="4">
        <v>1338</v>
      </c>
      <c r="B1340" s="4">
        <v>73544</v>
      </c>
      <c r="C1340" s="25" t="s">
        <v>1444</v>
      </c>
      <c r="D1340" s="25" t="s">
        <v>103</v>
      </c>
      <c r="E1340" s="4" t="s">
        <v>689</v>
      </c>
      <c r="F1340" s="4">
        <v>15635</v>
      </c>
      <c r="G1340" s="13" t="str">
        <f>VLOOKUP(F1340,Sheet1!A:B,2,0)</f>
        <v>Giao dịch thương mại quốc tế</v>
      </c>
      <c r="H1340" s="26" t="s">
        <v>1200</v>
      </c>
    </row>
    <row r="1341" spans="1:8" x14ac:dyDescent="0.2">
      <c r="A1341" s="4">
        <v>1339</v>
      </c>
      <c r="B1341" s="4">
        <v>73562</v>
      </c>
      <c r="C1341" s="25" t="s">
        <v>405</v>
      </c>
      <c r="D1341" s="25" t="s">
        <v>9</v>
      </c>
      <c r="E1341" s="4" t="s">
        <v>695</v>
      </c>
      <c r="F1341" s="4" t="s">
        <v>1983</v>
      </c>
      <c r="G1341" s="13" t="str">
        <f>VLOOKUP(F1341,Sheet1!A:B,2,0)</f>
        <v>Giao dịch thương mại quốc tế</v>
      </c>
      <c r="H1341" s="26" t="s">
        <v>516</v>
      </c>
    </row>
    <row r="1342" spans="1:8" x14ac:dyDescent="0.2">
      <c r="A1342" s="4">
        <v>1340</v>
      </c>
      <c r="B1342" s="4">
        <v>73562</v>
      </c>
      <c r="C1342" s="25" t="s">
        <v>405</v>
      </c>
      <c r="D1342" s="25" t="s">
        <v>9</v>
      </c>
      <c r="E1342" s="4" t="s">
        <v>695</v>
      </c>
      <c r="F1342" s="4" t="s">
        <v>241</v>
      </c>
      <c r="G1342" s="13" t="str">
        <f>VLOOKUP(F1342,Sheet1!A:B,2,0)</f>
        <v>Tổng quan về logistics</v>
      </c>
      <c r="H1342" s="26" t="s">
        <v>516</v>
      </c>
    </row>
    <row r="1343" spans="1:8" x14ac:dyDescent="0.2">
      <c r="A1343" s="4">
        <v>1341</v>
      </c>
      <c r="B1343" s="4">
        <v>73562</v>
      </c>
      <c r="C1343" s="25" t="s">
        <v>405</v>
      </c>
      <c r="D1343" s="25" t="s">
        <v>9</v>
      </c>
      <c r="E1343" s="4" t="s">
        <v>695</v>
      </c>
      <c r="F1343" s="4" t="s">
        <v>1984</v>
      </c>
      <c r="G1343" s="13" t="str">
        <f>VLOOKUP(F1343,Sheet1!A:B,2,0)</f>
        <v>Kinh tế quốc tế</v>
      </c>
      <c r="H1343" s="26" t="s">
        <v>516</v>
      </c>
    </row>
    <row r="1344" spans="1:8" x14ac:dyDescent="0.2">
      <c r="A1344" s="4">
        <v>1342</v>
      </c>
      <c r="B1344" s="4">
        <v>73562</v>
      </c>
      <c r="C1344" s="25" t="s">
        <v>405</v>
      </c>
      <c r="D1344" s="25" t="s">
        <v>9</v>
      </c>
      <c r="E1344" s="4" t="s">
        <v>695</v>
      </c>
      <c r="F1344" s="4" t="s">
        <v>1985</v>
      </c>
      <c r="G1344" s="13" t="str">
        <f>VLOOKUP(F1344,Sheet1!A:B,2,0)</f>
        <v>Khoa học giao tiếp</v>
      </c>
      <c r="H1344" s="26" t="s">
        <v>516</v>
      </c>
    </row>
    <row r="1345" spans="1:8" x14ac:dyDescent="0.2">
      <c r="A1345" s="4">
        <v>1343</v>
      </c>
      <c r="B1345" s="4">
        <v>73569</v>
      </c>
      <c r="C1345" s="25" t="s">
        <v>1272</v>
      </c>
      <c r="D1345" s="25" t="s">
        <v>613</v>
      </c>
      <c r="E1345" s="4" t="s">
        <v>695</v>
      </c>
      <c r="F1345" s="4" t="s">
        <v>1983</v>
      </c>
      <c r="G1345" s="13" t="str">
        <f>VLOOKUP(F1345,Sheet1!A:B,2,0)</f>
        <v>Giao dịch thương mại quốc tế</v>
      </c>
      <c r="H1345" s="26" t="s">
        <v>516</v>
      </c>
    </row>
    <row r="1346" spans="1:8" x14ac:dyDescent="0.2">
      <c r="A1346" s="4">
        <v>1344</v>
      </c>
      <c r="B1346" s="4">
        <v>73569</v>
      </c>
      <c r="C1346" s="25" t="s">
        <v>1272</v>
      </c>
      <c r="D1346" s="25" t="s">
        <v>613</v>
      </c>
      <c r="E1346" s="4" t="s">
        <v>695</v>
      </c>
      <c r="F1346" s="4" t="s">
        <v>241</v>
      </c>
      <c r="G1346" s="13" t="str">
        <f>VLOOKUP(F1346,Sheet1!A:B,2,0)</f>
        <v>Tổng quan về logistics</v>
      </c>
      <c r="H1346" s="26" t="s">
        <v>516</v>
      </c>
    </row>
    <row r="1347" spans="1:8" x14ac:dyDescent="0.2">
      <c r="A1347" s="4">
        <v>1345</v>
      </c>
      <c r="B1347" s="4">
        <v>73569</v>
      </c>
      <c r="C1347" s="25" t="s">
        <v>1272</v>
      </c>
      <c r="D1347" s="25" t="s">
        <v>613</v>
      </c>
      <c r="E1347" s="4" t="s">
        <v>695</v>
      </c>
      <c r="F1347" s="4" t="s">
        <v>1984</v>
      </c>
      <c r="G1347" s="13" t="str">
        <f>VLOOKUP(F1347,Sheet1!A:B,2,0)</f>
        <v>Kinh tế quốc tế</v>
      </c>
      <c r="H1347" s="26" t="s">
        <v>516</v>
      </c>
    </row>
    <row r="1348" spans="1:8" x14ac:dyDescent="0.2">
      <c r="A1348" s="4">
        <v>1346</v>
      </c>
      <c r="B1348" s="4">
        <v>73569</v>
      </c>
      <c r="C1348" s="25" t="s">
        <v>1272</v>
      </c>
      <c r="D1348" s="25" t="s">
        <v>613</v>
      </c>
      <c r="E1348" s="4" t="s">
        <v>695</v>
      </c>
      <c r="F1348" s="4" t="s">
        <v>1985</v>
      </c>
      <c r="G1348" s="13" t="str">
        <f>VLOOKUP(F1348,Sheet1!A:B,2,0)</f>
        <v>Khoa học giao tiếp</v>
      </c>
      <c r="H1348" s="26" t="s">
        <v>516</v>
      </c>
    </row>
    <row r="1349" spans="1:8" x14ac:dyDescent="0.2">
      <c r="A1349" s="4">
        <v>1347</v>
      </c>
      <c r="B1349" s="4">
        <v>73569</v>
      </c>
      <c r="C1349" s="25" t="s">
        <v>1272</v>
      </c>
      <c r="D1349" s="25" t="s">
        <v>613</v>
      </c>
      <c r="E1349" s="4" t="s">
        <v>695</v>
      </c>
      <c r="F1349" s="4" t="s">
        <v>1987</v>
      </c>
      <c r="G1349" s="13" t="str">
        <f>VLOOKUP(F1349,Sheet1!A:B,2,0)</f>
        <v>Môi trường và bảo vệ môi trường</v>
      </c>
      <c r="H1349" s="26" t="s">
        <v>516</v>
      </c>
    </row>
    <row r="1350" spans="1:8" x14ac:dyDescent="0.2">
      <c r="A1350" s="4">
        <v>1348</v>
      </c>
      <c r="B1350" s="4">
        <v>73570</v>
      </c>
      <c r="C1350" s="25" t="s">
        <v>658</v>
      </c>
      <c r="D1350" s="25" t="s">
        <v>456</v>
      </c>
      <c r="E1350" s="4" t="s">
        <v>696</v>
      </c>
      <c r="F1350" s="4">
        <v>13103</v>
      </c>
      <c r="G1350" s="13" t="str">
        <f>VLOOKUP(F1350,Sheet1!A:B,2,0)</f>
        <v>Cơ sở truyền động điện</v>
      </c>
      <c r="H1350" s="26" t="s">
        <v>1200</v>
      </c>
    </row>
    <row r="1351" spans="1:8" x14ac:dyDescent="0.2">
      <c r="A1351" s="4">
        <v>1349</v>
      </c>
      <c r="B1351" s="4">
        <v>73583</v>
      </c>
      <c r="C1351" s="25" t="s">
        <v>1394</v>
      </c>
      <c r="D1351" s="25" t="s">
        <v>52</v>
      </c>
      <c r="E1351" s="4" t="s">
        <v>695</v>
      </c>
      <c r="F1351" s="4" t="s">
        <v>267</v>
      </c>
      <c r="G1351" s="13" t="str">
        <f>VLOOKUP(F1351,Sheet1!A:B,2,0)</f>
        <v>Đường lối cách mạng của ĐCS VN</v>
      </c>
      <c r="H1351" s="26" t="s">
        <v>516</v>
      </c>
    </row>
    <row r="1352" spans="1:8" x14ac:dyDescent="0.2">
      <c r="A1352" s="4">
        <v>1350</v>
      </c>
      <c r="B1352" s="4">
        <v>73583</v>
      </c>
      <c r="C1352" s="25" t="s">
        <v>1394</v>
      </c>
      <c r="D1352" s="25" t="s">
        <v>52</v>
      </c>
      <c r="E1352" s="4" t="s">
        <v>695</v>
      </c>
      <c r="F1352" s="4" t="s">
        <v>1983</v>
      </c>
      <c r="G1352" s="13" t="str">
        <f>VLOOKUP(F1352,Sheet1!A:B,2,0)</f>
        <v>Giao dịch thương mại quốc tế</v>
      </c>
      <c r="H1352" s="26" t="s">
        <v>516</v>
      </c>
    </row>
    <row r="1353" spans="1:8" x14ac:dyDescent="0.2">
      <c r="A1353" s="4">
        <v>1351</v>
      </c>
      <c r="B1353" s="4">
        <v>73583</v>
      </c>
      <c r="C1353" s="25" t="s">
        <v>1394</v>
      </c>
      <c r="D1353" s="25" t="s">
        <v>52</v>
      </c>
      <c r="E1353" s="4" t="s">
        <v>695</v>
      </c>
      <c r="F1353" s="4" t="s">
        <v>241</v>
      </c>
      <c r="G1353" s="13" t="str">
        <f>VLOOKUP(F1353,Sheet1!A:B,2,0)</f>
        <v>Tổng quan về logistics</v>
      </c>
      <c r="H1353" s="26" t="s">
        <v>516</v>
      </c>
    </row>
    <row r="1354" spans="1:8" x14ac:dyDescent="0.2">
      <c r="A1354" s="4">
        <v>1352</v>
      </c>
      <c r="B1354" s="4">
        <v>73583</v>
      </c>
      <c r="C1354" s="25" t="s">
        <v>1394</v>
      </c>
      <c r="D1354" s="25" t="s">
        <v>52</v>
      </c>
      <c r="E1354" s="4" t="s">
        <v>695</v>
      </c>
      <c r="F1354" s="4" t="s">
        <v>387</v>
      </c>
      <c r="G1354" s="13" t="str">
        <f>VLOOKUP(F1354,Sheet1!A:B,2,0)</f>
        <v>Thương mại điện tử</v>
      </c>
      <c r="H1354" s="26" t="s">
        <v>1366</v>
      </c>
    </row>
    <row r="1355" spans="1:8" x14ac:dyDescent="0.2">
      <c r="A1355" s="4">
        <v>1353</v>
      </c>
      <c r="B1355" s="4">
        <v>73583</v>
      </c>
      <c r="C1355" s="25" t="s">
        <v>1394</v>
      </c>
      <c r="D1355" s="25" t="s">
        <v>52</v>
      </c>
      <c r="E1355" s="4" t="s">
        <v>695</v>
      </c>
      <c r="F1355" s="4" t="s">
        <v>1984</v>
      </c>
      <c r="G1355" s="13" t="str">
        <f>VLOOKUP(F1355,Sheet1!A:B,2,0)</f>
        <v>Kinh tế quốc tế</v>
      </c>
      <c r="H1355" s="26" t="s">
        <v>516</v>
      </c>
    </row>
    <row r="1356" spans="1:8" x14ac:dyDescent="0.2">
      <c r="A1356" s="4">
        <v>1354</v>
      </c>
      <c r="B1356" s="4">
        <v>73583</v>
      </c>
      <c r="C1356" s="25" t="s">
        <v>1394</v>
      </c>
      <c r="D1356" s="25" t="s">
        <v>52</v>
      </c>
      <c r="E1356" s="4" t="s">
        <v>695</v>
      </c>
      <c r="F1356" s="4" t="s">
        <v>1985</v>
      </c>
      <c r="G1356" s="13" t="str">
        <f>VLOOKUP(F1356,Sheet1!A:B,2,0)</f>
        <v>Khoa học giao tiếp</v>
      </c>
      <c r="H1356" s="26" t="s">
        <v>516</v>
      </c>
    </row>
    <row r="1357" spans="1:8" x14ac:dyDescent="0.2">
      <c r="A1357" s="4">
        <v>1355</v>
      </c>
      <c r="B1357" s="4">
        <v>73583</v>
      </c>
      <c r="C1357" s="25" t="s">
        <v>1394</v>
      </c>
      <c r="D1357" s="25" t="s">
        <v>52</v>
      </c>
      <c r="E1357" s="4" t="s">
        <v>695</v>
      </c>
      <c r="F1357" s="4">
        <v>24301</v>
      </c>
      <c r="G1357" s="13" t="str">
        <f>VLOOKUP(F1357,Sheet1!A:B,2,0)</f>
        <v>Quân sự chung và chiến thuật, KT bắn súng AK</v>
      </c>
      <c r="H1357" s="26" t="s">
        <v>516</v>
      </c>
    </row>
    <row r="1358" spans="1:8" x14ac:dyDescent="0.2">
      <c r="A1358" s="4">
        <v>1356</v>
      </c>
      <c r="B1358" s="4">
        <v>73583</v>
      </c>
      <c r="C1358" s="25" t="s">
        <v>1394</v>
      </c>
      <c r="D1358" s="25" t="s">
        <v>52</v>
      </c>
      <c r="E1358" s="4" t="s">
        <v>695</v>
      </c>
      <c r="F1358" s="4" t="s">
        <v>306</v>
      </c>
      <c r="G1358" s="13" t="str">
        <f>VLOOKUP(F1358,Sheet1!A:B,2,0)</f>
        <v>Kỹ năng mềm 1</v>
      </c>
      <c r="H1358" s="26" t="s">
        <v>516</v>
      </c>
    </row>
    <row r="1359" spans="1:8" x14ac:dyDescent="0.2">
      <c r="A1359" s="4">
        <v>1357</v>
      </c>
      <c r="B1359" s="4">
        <v>73603</v>
      </c>
      <c r="C1359" s="25" t="s">
        <v>1448</v>
      </c>
      <c r="D1359" s="25" t="s">
        <v>54</v>
      </c>
      <c r="E1359" s="4" t="s">
        <v>915</v>
      </c>
      <c r="F1359" s="4">
        <v>12317</v>
      </c>
      <c r="G1359" s="13" t="str">
        <f>VLOOKUP(F1359,Sheet1!A:B,2,0)</f>
        <v>Thiết bị cơ khí trên boong</v>
      </c>
      <c r="H1359" s="26" t="s">
        <v>1200</v>
      </c>
    </row>
    <row r="1360" spans="1:8" x14ac:dyDescent="0.2">
      <c r="A1360" s="4">
        <v>1358</v>
      </c>
      <c r="B1360" s="4">
        <v>73604</v>
      </c>
      <c r="C1360" s="25" t="s">
        <v>1988</v>
      </c>
      <c r="D1360" s="25" t="s">
        <v>95</v>
      </c>
      <c r="E1360" s="4" t="s">
        <v>701</v>
      </c>
      <c r="F1360" s="4">
        <v>28103</v>
      </c>
      <c r="G1360" s="13" t="str">
        <f>VLOOKUP(F1360,Sheet1!A:B,2,0)</f>
        <v>Thị trường chứng khoán</v>
      </c>
      <c r="H1360" s="26" t="s">
        <v>1288</v>
      </c>
    </row>
    <row r="1361" spans="1:8" x14ac:dyDescent="0.2">
      <c r="A1361" s="4">
        <v>1359</v>
      </c>
      <c r="B1361" s="4">
        <v>73604</v>
      </c>
      <c r="C1361" s="25" t="s">
        <v>1988</v>
      </c>
      <c r="D1361" s="25" t="s">
        <v>95</v>
      </c>
      <c r="E1361" s="4" t="s">
        <v>701</v>
      </c>
      <c r="F1361" s="4">
        <v>11445</v>
      </c>
      <c r="G1361" s="13" t="str">
        <f>VLOOKUP(F1361,Sheet1!A:B,2,0)</f>
        <v>Pháp luật KD thương mại</v>
      </c>
      <c r="H1361" s="26" t="s">
        <v>1200</v>
      </c>
    </row>
    <row r="1362" spans="1:8" x14ac:dyDescent="0.2">
      <c r="A1362" s="4">
        <v>1360</v>
      </c>
      <c r="B1362" s="4">
        <v>73637</v>
      </c>
      <c r="C1362" s="25" t="s">
        <v>1449</v>
      </c>
      <c r="D1362" s="25" t="s">
        <v>90</v>
      </c>
      <c r="E1362" s="4" t="s">
        <v>912</v>
      </c>
      <c r="F1362" s="4" t="s">
        <v>1966</v>
      </c>
      <c r="G1362" s="13" t="str">
        <f>VLOOKUP(F1362,Sheet1!A:B,2,0)</f>
        <v>Pháp luật kinh tế</v>
      </c>
      <c r="H1362" s="26" t="s">
        <v>1200</v>
      </c>
    </row>
    <row r="1363" spans="1:8" x14ac:dyDescent="0.2">
      <c r="A1363" s="4">
        <v>1361</v>
      </c>
      <c r="B1363" s="4">
        <v>73639</v>
      </c>
      <c r="C1363" s="25" t="s">
        <v>584</v>
      </c>
      <c r="D1363" s="25" t="s">
        <v>25</v>
      </c>
      <c r="E1363" s="4" t="s">
        <v>705</v>
      </c>
      <c r="F1363" s="4">
        <v>17304</v>
      </c>
      <c r="G1363" s="13" t="str">
        <f>VLOOKUP(F1363,Sheet1!A:B,2,0)</f>
        <v>Bảo trì hệ thống</v>
      </c>
      <c r="H1363" s="26" t="s">
        <v>1347</v>
      </c>
    </row>
    <row r="1364" spans="1:8" x14ac:dyDescent="0.2">
      <c r="A1364" s="4">
        <v>1362</v>
      </c>
      <c r="B1364" s="4">
        <v>73652</v>
      </c>
      <c r="C1364" s="25" t="s">
        <v>1989</v>
      </c>
      <c r="D1364" s="25" t="s">
        <v>489</v>
      </c>
      <c r="E1364" s="4" t="s">
        <v>692</v>
      </c>
      <c r="F1364" s="4">
        <v>13279</v>
      </c>
      <c r="G1364" s="13" t="str">
        <f>VLOOKUP(F1364,Sheet1!A:B,2,0)</f>
        <v>Kỹ thuật vi xử lý</v>
      </c>
      <c r="H1364" s="26" t="s">
        <v>1200</v>
      </c>
    </row>
    <row r="1365" spans="1:8" x14ac:dyDescent="0.2">
      <c r="A1365" s="4">
        <v>1363</v>
      </c>
      <c r="B1365" s="4">
        <v>73661</v>
      </c>
      <c r="C1365" s="25" t="s">
        <v>1990</v>
      </c>
      <c r="D1365" s="25" t="s">
        <v>1991</v>
      </c>
      <c r="E1365" s="4" t="s">
        <v>922</v>
      </c>
      <c r="F1365" s="4">
        <v>23125</v>
      </c>
      <c r="G1365" s="13" t="str">
        <f>VLOOKUP(F1365,Sheet1!A:B,2,0)</f>
        <v>Đại cương về CT ngoài khơi</v>
      </c>
      <c r="H1365" s="26" t="s">
        <v>1200</v>
      </c>
    </row>
    <row r="1366" spans="1:8" x14ac:dyDescent="0.2">
      <c r="A1366" s="4">
        <v>1364</v>
      </c>
      <c r="B1366" s="4">
        <v>73671</v>
      </c>
      <c r="C1366" s="25" t="s">
        <v>1326</v>
      </c>
      <c r="D1366" s="25" t="s">
        <v>38</v>
      </c>
      <c r="E1366" s="4" t="s">
        <v>705</v>
      </c>
      <c r="F1366" s="4">
        <v>17427</v>
      </c>
      <c r="G1366" s="13" t="str">
        <f>VLOOKUP(F1366,Sheet1!A:B,2,0)</f>
        <v>Phân tích và thiết kế hệ thống</v>
      </c>
      <c r="H1366" s="26" t="s">
        <v>1200</v>
      </c>
    </row>
    <row r="1367" spans="1:8" x14ac:dyDescent="0.2">
      <c r="A1367" s="4">
        <v>1365</v>
      </c>
      <c r="B1367" s="4">
        <v>73671</v>
      </c>
      <c r="C1367" s="25" t="s">
        <v>1326</v>
      </c>
      <c r="D1367" s="25" t="s">
        <v>38</v>
      </c>
      <c r="E1367" s="4" t="s">
        <v>705</v>
      </c>
      <c r="F1367" s="4">
        <v>17523</v>
      </c>
      <c r="G1367" s="13" t="str">
        <f>VLOOKUP(F1367,Sheet1!A:B,2,0)</f>
        <v>Java cơ bản</v>
      </c>
      <c r="H1367" s="26" t="s">
        <v>1200</v>
      </c>
    </row>
    <row r="1368" spans="1:8" x14ac:dyDescent="0.2">
      <c r="A1368" s="4">
        <v>1366</v>
      </c>
      <c r="B1368" s="4">
        <v>73676</v>
      </c>
      <c r="C1368" s="25" t="s">
        <v>1451</v>
      </c>
      <c r="D1368" s="25" t="s">
        <v>666</v>
      </c>
      <c r="E1368" s="4" t="s">
        <v>697</v>
      </c>
      <c r="F1368" s="4">
        <v>28103</v>
      </c>
      <c r="G1368" s="13" t="str">
        <f>VLOOKUP(F1368,Sheet1!A:B,2,0)</f>
        <v>Thị trường chứng khoán</v>
      </c>
      <c r="H1368" s="26" t="s">
        <v>1288</v>
      </c>
    </row>
    <row r="1369" spans="1:8" x14ac:dyDescent="0.2">
      <c r="A1369" s="4">
        <v>1367</v>
      </c>
      <c r="B1369" s="4">
        <v>73695</v>
      </c>
      <c r="C1369" s="25" t="s">
        <v>1992</v>
      </c>
      <c r="D1369" s="25" t="s">
        <v>6</v>
      </c>
      <c r="E1369" s="4" t="s">
        <v>696</v>
      </c>
      <c r="F1369" s="4">
        <v>13103</v>
      </c>
      <c r="G1369" s="13" t="str">
        <f>VLOOKUP(F1369,Sheet1!A:B,2,0)</f>
        <v>Cơ sở truyền động điện</v>
      </c>
      <c r="H1369" s="26" t="s">
        <v>1200</v>
      </c>
    </row>
    <row r="1370" spans="1:8" x14ac:dyDescent="0.2">
      <c r="A1370" s="4">
        <v>1368</v>
      </c>
      <c r="B1370" s="4">
        <v>73735</v>
      </c>
      <c r="C1370" s="25" t="s">
        <v>448</v>
      </c>
      <c r="D1370" s="25" t="s">
        <v>9</v>
      </c>
      <c r="E1370" s="4" t="s">
        <v>707</v>
      </c>
      <c r="F1370" s="4">
        <v>18405</v>
      </c>
      <c r="G1370" s="13" t="str">
        <f>VLOOKUP(F1370,Sheet1!A:B,2,0)</f>
        <v>Cơ lý thuyết</v>
      </c>
      <c r="H1370" s="26" t="s">
        <v>1920</v>
      </c>
    </row>
    <row r="1371" spans="1:8" x14ac:dyDescent="0.2">
      <c r="A1371" s="4">
        <v>1369</v>
      </c>
      <c r="B1371" s="4">
        <v>73743</v>
      </c>
      <c r="C1371" s="25" t="s">
        <v>1618</v>
      </c>
      <c r="D1371" s="25" t="s">
        <v>613</v>
      </c>
      <c r="E1371" s="4" t="s">
        <v>698</v>
      </c>
      <c r="F1371" s="4" t="s">
        <v>1851</v>
      </c>
      <c r="G1371" s="13" t="str">
        <f>VLOOKUP(F1371,Sheet1!A:B,2,0)</f>
        <v>Văn hóa văn minh Anh Mỹ</v>
      </c>
      <c r="H1371" s="26" t="s">
        <v>1200</v>
      </c>
    </row>
    <row r="1372" spans="1:8" x14ac:dyDescent="0.2">
      <c r="A1372" s="4">
        <v>1370</v>
      </c>
      <c r="B1372" s="4">
        <v>73749</v>
      </c>
      <c r="C1372" s="25" t="s">
        <v>547</v>
      </c>
      <c r="D1372" s="25" t="s">
        <v>456</v>
      </c>
      <c r="E1372" s="4" t="s">
        <v>715</v>
      </c>
      <c r="F1372" s="4">
        <v>19301</v>
      </c>
      <c r="G1372" s="13" t="str">
        <f>VLOOKUP(F1372,Sheet1!A:B,2,0)</f>
        <v>Đường lối cách mạng của ĐCS VN</v>
      </c>
      <c r="H1372" s="26" t="s">
        <v>1418</v>
      </c>
    </row>
    <row r="1373" spans="1:8" x14ac:dyDescent="0.2">
      <c r="A1373" s="4">
        <v>1371</v>
      </c>
      <c r="B1373" s="4">
        <v>73792</v>
      </c>
      <c r="C1373" s="25" t="s">
        <v>1260</v>
      </c>
      <c r="D1373" s="25" t="s">
        <v>62</v>
      </c>
      <c r="E1373" s="4" t="s">
        <v>709</v>
      </c>
      <c r="F1373" s="4">
        <v>15631</v>
      </c>
      <c r="G1373" s="13" t="str">
        <f>VLOOKUP(F1373,Sheet1!A:B,2,0)</f>
        <v>Pháp luật thương mại quốc tế</v>
      </c>
      <c r="H1373" s="26" t="s">
        <v>1200</v>
      </c>
    </row>
    <row r="1374" spans="1:8" x14ac:dyDescent="0.2">
      <c r="A1374" s="4">
        <v>1372</v>
      </c>
      <c r="B1374" s="4">
        <v>73795</v>
      </c>
      <c r="C1374" s="25" t="s">
        <v>1993</v>
      </c>
      <c r="D1374" s="25" t="s">
        <v>62</v>
      </c>
      <c r="E1374" s="4" t="s">
        <v>912</v>
      </c>
      <c r="F1374" s="4" t="s">
        <v>1994</v>
      </c>
      <c r="G1374" s="13" t="str">
        <f>VLOOKUP(F1374,Sheet1!A:B,2,0)</f>
        <v>Quan hệ kinh tế quốc tế</v>
      </c>
      <c r="H1374" s="26" t="s">
        <v>1200</v>
      </c>
    </row>
    <row r="1375" spans="1:8" x14ac:dyDescent="0.2">
      <c r="A1375" s="4">
        <v>1373</v>
      </c>
      <c r="B1375" s="4">
        <v>73798</v>
      </c>
      <c r="C1375" s="25" t="s">
        <v>1995</v>
      </c>
      <c r="D1375" s="25" t="s">
        <v>511</v>
      </c>
      <c r="E1375" s="4" t="s">
        <v>1378</v>
      </c>
      <c r="F1375" s="4">
        <v>26149</v>
      </c>
      <c r="G1375" s="13" t="str">
        <f>VLOOKUP(F1375,Sheet1!A:B,2,0)</f>
        <v>Sản suất sạch hơn</v>
      </c>
      <c r="H1375" s="26" t="s">
        <v>1996</v>
      </c>
    </row>
    <row r="1376" spans="1:8" x14ac:dyDescent="0.2">
      <c r="A1376" s="4">
        <v>1374</v>
      </c>
      <c r="B1376" s="4">
        <v>73798</v>
      </c>
      <c r="C1376" s="25" t="s">
        <v>1995</v>
      </c>
      <c r="D1376" s="25" t="s">
        <v>511</v>
      </c>
      <c r="E1376" s="4" t="s">
        <v>1378</v>
      </c>
      <c r="F1376" s="4">
        <v>26144</v>
      </c>
      <c r="G1376" s="13" t="str">
        <f>VLOOKUP(F1376,Sheet1!A:B,2,0)</f>
        <v>Quá trình chuyển khối</v>
      </c>
      <c r="H1376" s="26" t="s">
        <v>1997</v>
      </c>
    </row>
    <row r="1377" spans="1:8" x14ac:dyDescent="0.2">
      <c r="A1377" s="4">
        <v>1375</v>
      </c>
      <c r="B1377" s="4">
        <v>73798</v>
      </c>
      <c r="C1377" s="25" t="s">
        <v>1995</v>
      </c>
      <c r="D1377" s="25" t="s">
        <v>511</v>
      </c>
      <c r="E1377" s="4" t="s">
        <v>1378</v>
      </c>
      <c r="F1377" s="4">
        <v>26248</v>
      </c>
      <c r="G1377" s="13" t="str">
        <f>VLOOKUP(F1377,Sheet1!A:B,2,0)</f>
        <v>Hóa phân tích</v>
      </c>
      <c r="H1377" s="26" t="s">
        <v>1896</v>
      </c>
    </row>
    <row r="1378" spans="1:8" x14ac:dyDescent="0.2">
      <c r="A1378" s="4">
        <v>1376</v>
      </c>
      <c r="B1378" s="4">
        <v>73830</v>
      </c>
      <c r="C1378" s="25" t="s">
        <v>1998</v>
      </c>
      <c r="D1378" s="25" t="s">
        <v>1999</v>
      </c>
      <c r="E1378" s="4" t="s">
        <v>1436</v>
      </c>
      <c r="F1378" s="4">
        <v>11445</v>
      </c>
      <c r="G1378" s="13" t="str">
        <f>VLOOKUP(F1378,Sheet1!A:B,2,0)</f>
        <v>Pháp luật KD thương mại</v>
      </c>
      <c r="H1378" s="26" t="s">
        <v>1200</v>
      </c>
    </row>
    <row r="1379" spans="1:8" x14ac:dyDescent="0.2">
      <c r="A1379" s="4">
        <v>1377</v>
      </c>
      <c r="B1379" s="4">
        <v>73852</v>
      </c>
      <c r="C1379" s="25" t="s">
        <v>2000</v>
      </c>
      <c r="D1379" s="25" t="s">
        <v>43</v>
      </c>
      <c r="E1379" s="4" t="s">
        <v>699</v>
      </c>
      <c r="F1379" s="4">
        <v>11445</v>
      </c>
      <c r="G1379" s="13" t="str">
        <f>VLOOKUP(F1379,Sheet1!A:B,2,0)</f>
        <v>Pháp luật KD thương mại</v>
      </c>
      <c r="H1379" s="26" t="s">
        <v>1200</v>
      </c>
    </row>
    <row r="1380" spans="1:8" x14ac:dyDescent="0.2">
      <c r="A1380" s="4">
        <v>1378</v>
      </c>
      <c r="B1380" s="4">
        <v>73853</v>
      </c>
      <c r="C1380" s="25" t="s">
        <v>2001</v>
      </c>
      <c r="D1380" s="25" t="s">
        <v>43</v>
      </c>
      <c r="E1380" s="4" t="s">
        <v>912</v>
      </c>
      <c r="F1380" s="4" t="s">
        <v>1966</v>
      </c>
      <c r="G1380" s="13" t="str">
        <f>VLOOKUP(F1380,Sheet1!A:B,2,0)</f>
        <v>Pháp luật kinh tế</v>
      </c>
      <c r="H1380" s="26" t="s">
        <v>1200</v>
      </c>
    </row>
    <row r="1381" spans="1:8" x14ac:dyDescent="0.2">
      <c r="A1381" s="4">
        <v>1379</v>
      </c>
      <c r="B1381" s="4">
        <v>73876</v>
      </c>
      <c r="C1381" s="25" t="s">
        <v>1453</v>
      </c>
      <c r="D1381" s="25" t="s">
        <v>90</v>
      </c>
      <c r="E1381" s="4" t="s">
        <v>715</v>
      </c>
      <c r="F1381" s="4">
        <v>13350</v>
      </c>
      <c r="G1381" s="13" t="str">
        <f>VLOOKUP(F1381,Sheet1!A:B,2,0)</f>
        <v>Điện tử công suất</v>
      </c>
      <c r="H1381" s="26" t="s">
        <v>2002</v>
      </c>
    </row>
    <row r="1382" spans="1:8" x14ac:dyDescent="0.2">
      <c r="A1382" s="4">
        <v>1380</v>
      </c>
      <c r="B1382" s="4">
        <v>73876</v>
      </c>
      <c r="C1382" s="25" t="s">
        <v>1453</v>
      </c>
      <c r="D1382" s="25" t="s">
        <v>90</v>
      </c>
      <c r="E1382" s="4" t="s">
        <v>715</v>
      </c>
      <c r="F1382" s="4">
        <v>13103</v>
      </c>
      <c r="G1382" s="13" t="str">
        <f>VLOOKUP(F1382,Sheet1!A:B,2,0)</f>
        <v>Cơ sở truyền động điện</v>
      </c>
      <c r="H1382" s="26" t="s">
        <v>1303</v>
      </c>
    </row>
    <row r="1383" spans="1:8" x14ac:dyDescent="0.2">
      <c r="A1383" s="4">
        <v>1381</v>
      </c>
      <c r="B1383" s="4">
        <v>73876</v>
      </c>
      <c r="C1383" s="25" t="s">
        <v>1453</v>
      </c>
      <c r="D1383" s="25" t="s">
        <v>90</v>
      </c>
      <c r="E1383" s="4" t="s">
        <v>715</v>
      </c>
      <c r="F1383" s="4">
        <v>13307</v>
      </c>
      <c r="G1383" s="13" t="str">
        <f>VLOOKUP(F1383,Sheet1!A:B,2,0)</f>
        <v>Kỹ thuật đo lường</v>
      </c>
      <c r="H1383" s="26" t="s">
        <v>2003</v>
      </c>
    </row>
    <row r="1384" spans="1:8" x14ac:dyDescent="0.2">
      <c r="A1384" s="4">
        <v>1382</v>
      </c>
      <c r="B1384" s="4">
        <v>73877</v>
      </c>
      <c r="C1384" s="25" t="s">
        <v>570</v>
      </c>
      <c r="D1384" s="25" t="s">
        <v>25</v>
      </c>
      <c r="E1384" s="4" t="s">
        <v>709</v>
      </c>
      <c r="F1384" s="4">
        <v>15631</v>
      </c>
      <c r="G1384" s="13" t="str">
        <f>VLOOKUP(F1384,Sheet1!A:B,2,0)</f>
        <v>Pháp luật thương mại quốc tế</v>
      </c>
      <c r="H1384" s="26" t="s">
        <v>1200</v>
      </c>
    </row>
    <row r="1385" spans="1:8" x14ac:dyDescent="0.2">
      <c r="A1385" s="4">
        <v>1383</v>
      </c>
      <c r="B1385" s="4">
        <v>73890</v>
      </c>
      <c r="C1385" s="25" t="s">
        <v>1618</v>
      </c>
      <c r="D1385" s="25" t="s">
        <v>911</v>
      </c>
      <c r="E1385" s="4" t="s">
        <v>1378</v>
      </c>
      <c r="F1385" s="4">
        <v>26149</v>
      </c>
      <c r="G1385" s="13" t="str">
        <f>VLOOKUP(F1385,Sheet1!A:B,2,0)</f>
        <v>Sản suất sạch hơn</v>
      </c>
      <c r="H1385" s="26" t="s">
        <v>1996</v>
      </c>
    </row>
    <row r="1386" spans="1:8" x14ac:dyDescent="0.2">
      <c r="A1386" s="4">
        <v>1384</v>
      </c>
      <c r="B1386" s="4">
        <v>73890</v>
      </c>
      <c r="C1386" s="25" t="s">
        <v>1618</v>
      </c>
      <c r="D1386" s="25" t="s">
        <v>911</v>
      </c>
      <c r="E1386" s="4" t="s">
        <v>1378</v>
      </c>
      <c r="F1386" s="4">
        <v>26144</v>
      </c>
      <c r="G1386" s="13" t="str">
        <f>VLOOKUP(F1386,Sheet1!A:B,2,0)</f>
        <v>Quá trình chuyển khối</v>
      </c>
      <c r="H1386" s="26" t="s">
        <v>1997</v>
      </c>
    </row>
    <row r="1387" spans="1:8" x14ac:dyDescent="0.2">
      <c r="A1387" s="4">
        <v>1385</v>
      </c>
      <c r="B1387" s="4">
        <v>73890</v>
      </c>
      <c r="C1387" s="25" t="s">
        <v>1618</v>
      </c>
      <c r="D1387" s="25" t="s">
        <v>911</v>
      </c>
      <c r="E1387" s="4" t="s">
        <v>1378</v>
      </c>
      <c r="F1387" s="4">
        <v>26248</v>
      </c>
      <c r="G1387" s="13" t="str">
        <f>VLOOKUP(F1387,Sheet1!A:B,2,0)</f>
        <v>Hóa phân tích</v>
      </c>
      <c r="H1387" s="26" t="s">
        <v>1896</v>
      </c>
    </row>
    <row r="1388" spans="1:8" x14ac:dyDescent="0.2">
      <c r="A1388" s="4">
        <v>1386</v>
      </c>
      <c r="B1388" s="4">
        <v>73895</v>
      </c>
      <c r="C1388" s="25" t="s">
        <v>1454</v>
      </c>
      <c r="D1388" s="25" t="s">
        <v>71</v>
      </c>
      <c r="E1388" s="4" t="s">
        <v>722</v>
      </c>
      <c r="F1388" s="4">
        <v>22629</v>
      </c>
      <c r="G1388" s="13" t="str">
        <f>VLOOKUP(F1388,Sheet1!A:B,2,0)</f>
        <v>Dung sai và kỹ thuật đo</v>
      </c>
      <c r="H1388" s="26" t="s">
        <v>1254</v>
      </c>
    </row>
    <row r="1389" spans="1:8" x14ac:dyDescent="0.2">
      <c r="A1389" s="4">
        <v>1387</v>
      </c>
      <c r="B1389" s="4">
        <v>73895</v>
      </c>
      <c r="C1389" s="25" t="s">
        <v>1454</v>
      </c>
      <c r="D1389" s="25" t="s">
        <v>71</v>
      </c>
      <c r="E1389" s="4" t="s">
        <v>722</v>
      </c>
      <c r="F1389" s="4">
        <v>22623</v>
      </c>
      <c r="G1389" s="13" t="str">
        <f>VLOOKUP(F1389,Sheet1!A:B,2,0)</f>
        <v>Cơ sở thiết kế máy</v>
      </c>
      <c r="H1389" s="26" t="s">
        <v>1254</v>
      </c>
    </row>
    <row r="1390" spans="1:8" x14ac:dyDescent="0.2">
      <c r="A1390" s="4">
        <v>1388</v>
      </c>
      <c r="B1390" s="4">
        <v>73910</v>
      </c>
      <c r="C1390" s="25" t="s">
        <v>1400</v>
      </c>
      <c r="D1390" s="25" t="s">
        <v>1455</v>
      </c>
      <c r="E1390" s="4" t="s">
        <v>711</v>
      </c>
      <c r="F1390" s="4">
        <v>26248</v>
      </c>
      <c r="G1390" s="13" t="str">
        <f>VLOOKUP(F1390,Sheet1!A:B,2,0)</f>
        <v>Hóa phân tích</v>
      </c>
      <c r="H1390" s="26" t="s">
        <v>1896</v>
      </c>
    </row>
    <row r="1391" spans="1:8" x14ac:dyDescent="0.2">
      <c r="A1391" s="4">
        <v>1389</v>
      </c>
      <c r="B1391" s="4">
        <v>73910</v>
      </c>
      <c r="C1391" s="25" t="s">
        <v>1400</v>
      </c>
      <c r="D1391" s="25" t="s">
        <v>1455</v>
      </c>
      <c r="E1391" s="4" t="s">
        <v>711</v>
      </c>
      <c r="F1391" s="4">
        <v>26242</v>
      </c>
      <c r="G1391" s="13" t="str">
        <f>VLOOKUP(F1391,Sheet1!A:B,2,0)</f>
        <v>Hóa học dầu mỏ và khí</v>
      </c>
      <c r="H1391" s="26" t="s">
        <v>1896</v>
      </c>
    </row>
    <row r="1392" spans="1:8" x14ac:dyDescent="0.2">
      <c r="A1392" s="4">
        <v>1390</v>
      </c>
      <c r="B1392" s="4">
        <v>73911</v>
      </c>
      <c r="C1392" s="25" t="s">
        <v>1456</v>
      </c>
      <c r="D1392" s="25" t="s">
        <v>506</v>
      </c>
      <c r="E1392" s="4" t="s">
        <v>1432</v>
      </c>
      <c r="F1392" s="4">
        <v>24201</v>
      </c>
      <c r="G1392" s="13" t="str">
        <f>VLOOKUP(F1392,Sheet1!A:B,2,0)</f>
        <v>Công tác quốc phòng-an ninh</v>
      </c>
      <c r="H1392" s="26" t="s">
        <v>516</v>
      </c>
    </row>
    <row r="1393" spans="1:8" x14ac:dyDescent="0.2">
      <c r="A1393" s="4">
        <v>1391</v>
      </c>
      <c r="B1393" s="4">
        <v>73911</v>
      </c>
      <c r="C1393" s="25" t="s">
        <v>1456</v>
      </c>
      <c r="D1393" s="25" t="s">
        <v>506</v>
      </c>
      <c r="E1393" s="4" t="s">
        <v>1432</v>
      </c>
      <c r="F1393" s="4" t="s">
        <v>2004</v>
      </c>
      <c r="G1393" s="13" t="str">
        <f>VLOOKUP(F1393,Sheet1!A:B,2,0)</f>
        <v>Bảo trì hệ thống</v>
      </c>
      <c r="H1393" s="26" t="s">
        <v>516</v>
      </c>
    </row>
    <row r="1394" spans="1:8" x14ac:dyDescent="0.2">
      <c r="A1394" s="4">
        <v>1392</v>
      </c>
      <c r="B1394" s="4">
        <v>73911</v>
      </c>
      <c r="C1394" s="25" t="s">
        <v>1456</v>
      </c>
      <c r="D1394" s="25" t="s">
        <v>506</v>
      </c>
      <c r="E1394" s="4" t="s">
        <v>1432</v>
      </c>
      <c r="F1394" s="4" t="s">
        <v>2005</v>
      </c>
      <c r="G1394" s="13" t="str">
        <f>VLOOKUP(F1394,Sheet1!A:B,2,0)</f>
        <v>Nguyên lý hệ điều hành</v>
      </c>
      <c r="H1394" s="26" t="s">
        <v>516</v>
      </c>
    </row>
    <row r="1395" spans="1:8" x14ac:dyDescent="0.2">
      <c r="A1395" s="4">
        <v>1393</v>
      </c>
      <c r="B1395" s="4">
        <v>73911</v>
      </c>
      <c r="C1395" s="25" t="s">
        <v>1456</v>
      </c>
      <c r="D1395" s="25" t="s">
        <v>506</v>
      </c>
      <c r="E1395" s="4" t="s">
        <v>1432</v>
      </c>
      <c r="F1395" s="4" t="s">
        <v>1898</v>
      </c>
      <c r="G1395" s="13" t="str">
        <f>VLOOKUP(F1395,Sheet1!A:B,2,0)</f>
        <v>An toàn và bảo mật thông tin</v>
      </c>
      <c r="H1395" s="26" t="s">
        <v>516</v>
      </c>
    </row>
    <row r="1396" spans="1:8" x14ac:dyDescent="0.2">
      <c r="A1396" s="4">
        <v>1394</v>
      </c>
      <c r="B1396" s="4">
        <v>73911</v>
      </c>
      <c r="C1396" s="25" t="s">
        <v>1456</v>
      </c>
      <c r="D1396" s="25" t="s">
        <v>506</v>
      </c>
      <c r="E1396" s="4" t="s">
        <v>1432</v>
      </c>
      <c r="F1396" s="4" t="s">
        <v>1967</v>
      </c>
      <c r="G1396" s="13" t="str">
        <f>VLOOKUP(F1396,Sheet1!A:B,2,0)</f>
        <v>PT và thiết kế hệ thống</v>
      </c>
      <c r="H1396" s="26" t="s">
        <v>516</v>
      </c>
    </row>
    <row r="1397" spans="1:8" x14ac:dyDescent="0.2">
      <c r="A1397" s="4">
        <v>1395</v>
      </c>
      <c r="B1397" s="4">
        <v>73911</v>
      </c>
      <c r="C1397" s="25" t="s">
        <v>1456</v>
      </c>
      <c r="D1397" s="25" t="s">
        <v>506</v>
      </c>
      <c r="E1397" s="4" t="s">
        <v>1432</v>
      </c>
      <c r="F1397" s="4" t="s">
        <v>1968</v>
      </c>
      <c r="G1397" s="13" t="str">
        <f>VLOOKUP(F1397,Sheet1!A:B,2,0)</f>
        <v>Java cơ bản</v>
      </c>
      <c r="H1397" s="26" t="s">
        <v>516</v>
      </c>
    </row>
    <row r="1398" spans="1:8" x14ac:dyDescent="0.2">
      <c r="A1398" s="4">
        <v>1396</v>
      </c>
      <c r="B1398" s="4">
        <v>73911</v>
      </c>
      <c r="C1398" s="25" t="s">
        <v>1456</v>
      </c>
      <c r="D1398" s="25" t="s">
        <v>506</v>
      </c>
      <c r="E1398" s="4" t="s">
        <v>1432</v>
      </c>
      <c r="F1398" s="4" t="s">
        <v>2006</v>
      </c>
      <c r="G1398" s="13" t="str">
        <f>VLOOKUP(F1398,Sheet1!A:B,2,0)</f>
        <v>Toán cao cấp</v>
      </c>
      <c r="H1398" s="26" t="s">
        <v>516</v>
      </c>
    </row>
    <row r="1399" spans="1:8" x14ac:dyDescent="0.2">
      <c r="A1399" s="4">
        <v>1397</v>
      </c>
      <c r="B1399" s="4">
        <v>73914</v>
      </c>
      <c r="C1399" s="25" t="s">
        <v>1457</v>
      </c>
      <c r="D1399" s="25" t="s">
        <v>77</v>
      </c>
      <c r="E1399" s="4" t="s">
        <v>717</v>
      </c>
      <c r="F1399" s="4">
        <v>18405</v>
      </c>
      <c r="G1399" s="13" t="str">
        <f>VLOOKUP(F1399,Sheet1!A:B,2,0)</f>
        <v>Cơ lý thuyết</v>
      </c>
      <c r="H1399" s="26" t="s">
        <v>1920</v>
      </c>
    </row>
    <row r="1400" spans="1:8" x14ac:dyDescent="0.2">
      <c r="A1400" s="4">
        <v>1398</v>
      </c>
      <c r="B1400" s="4">
        <v>73942</v>
      </c>
      <c r="C1400" s="25" t="s">
        <v>906</v>
      </c>
      <c r="D1400" s="25" t="s">
        <v>16</v>
      </c>
      <c r="E1400" s="4" t="s">
        <v>701</v>
      </c>
      <c r="F1400" s="4">
        <v>11445</v>
      </c>
      <c r="G1400" s="13" t="str">
        <f>VLOOKUP(F1400,Sheet1!A:B,2,0)</f>
        <v>Pháp luật KD thương mại</v>
      </c>
      <c r="H1400" s="26" t="s">
        <v>1200</v>
      </c>
    </row>
    <row r="1401" spans="1:8" x14ac:dyDescent="0.2">
      <c r="A1401" s="4">
        <v>1399</v>
      </c>
      <c r="B1401" s="4">
        <v>73949</v>
      </c>
      <c r="C1401" s="25" t="s">
        <v>1459</v>
      </c>
      <c r="D1401" s="25" t="s">
        <v>98</v>
      </c>
      <c r="E1401" s="4" t="s">
        <v>912</v>
      </c>
      <c r="F1401" s="4" t="s">
        <v>1966</v>
      </c>
      <c r="G1401" s="13" t="str">
        <f>VLOOKUP(F1401,Sheet1!A:B,2,0)</f>
        <v>Pháp luật kinh tế</v>
      </c>
      <c r="H1401" s="26" t="s">
        <v>1200</v>
      </c>
    </row>
    <row r="1402" spans="1:8" x14ac:dyDescent="0.2">
      <c r="A1402" s="4">
        <v>1400</v>
      </c>
      <c r="B1402" s="4">
        <v>73962</v>
      </c>
      <c r="C1402" s="25" t="s">
        <v>1301</v>
      </c>
      <c r="D1402" s="25" t="s">
        <v>1357</v>
      </c>
      <c r="E1402" s="4" t="s">
        <v>1432</v>
      </c>
      <c r="F1402" s="4">
        <v>24201</v>
      </c>
      <c r="G1402" s="13" t="str">
        <f>VLOOKUP(F1402,Sheet1!A:B,2,0)</f>
        <v>Công tác quốc phòng-an ninh</v>
      </c>
      <c r="H1402" s="26" t="s">
        <v>516</v>
      </c>
    </row>
    <row r="1403" spans="1:8" x14ac:dyDescent="0.2">
      <c r="A1403" s="4">
        <v>1401</v>
      </c>
      <c r="B1403" s="4">
        <v>73962</v>
      </c>
      <c r="C1403" s="25" t="s">
        <v>1301</v>
      </c>
      <c r="D1403" s="25" t="s">
        <v>1357</v>
      </c>
      <c r="E1403" s="4" t="s">
        <v>1432</v>
      </c>
      <c r="F1403" s="4">
        <v>24301</v>
      </c>
      <c r="G1403" s="13" t="str">
        <f>VLOOKUP(F1403,Sheet1!A:B,2,0)</f>
        <v>Quân sự chung và chiến thuật, KT bắn súng AK</v>
      </c>
      <c r="H1403" s="26" t="s">
        <v>516</v>
      </c>
    </row>
    <row r="1404" spans="1:8" x14ac:dyDescent="0.2">
      <c r="A1404" s="4">
        <v>1402</v>
      </c>
      <c r="B1404" s="4">
        <v>73962</v>
      </c>
      <c r="C1404" s="25" t="s">
        <v>1301</v>
      </c>
      <c r="D1404" s="25" t="s">
        <v>1357</v>
      </c>
      <c r="E1404" s="4" t="s">
        <v>1432</v>
      </c>
      <c r="F1404" s="4" t="s">
        <v>2004</v>
      </c>
      <c r="G1404" s="13" t="str">
        <f>VLOOKUP(F1404,Sheet1!A:B,2,0)</f>
        <v>Bảo trì hệ thống</v>
      </c>
      <c r="H1404" s="26" t="s">
        <v>516</v>
      </c>
    </row>
    <row r="1405" spans="1:8" x14ac:dyDescent="0.2">
      <c r="A1405" s="4">
        <v>1403</v>
      </c>
      <c r="B1405" s="4">
        <v>73962</v>
      </c>
      <c r="C1405" s="25" t="s">
        <v>1301</v>
      </c>
      <c r="D1405" s="25" t="s">
        <v>1357</v>
      </c>
      <c r="E1405" s="4" t="s">
        <v>1432</v>
      </c>
      <c r="F1405" s="4" t="s">
        <v>2005</v>
      </c>
      <c r="G1405" s="13" t="str">
        <f>VLOOKUP(F1405,Sheet1!A:B,2,0)</f>
        <v>Nguyên lý hệ điều hành</v>
      </c>
      <c r="H1405" s="26" t="s">
        <v>516</v>
      </c>
    </row>
    <row r="1406" spans="1:8" x14ac:dyDescent="0.2">
      <c r="A1406" s="4">
        <v>1404</v>
      </c>
      <c r="B1406" s="4">
        <v>73962</v>
      </c>
      <c r="C1406" s="25" t="s">
        <v>1301</v>
      </c>
      <c r="D1406" s="25" t="s">
        <v>1357</v>
      </c>
      <c r="E1406" s="4" t="s">
        <v>1432</v>
      </c>
      <c r="F1406" s="4" t="s">
        <v>1780</v>
      </c>
      <c r="G1406" s="13" t="str">
        <f>VLOOKUP(F1406,Sheet1!A:B,2,0)</f>
        <v>Quản trị doanh nghiệp</v>
      </c>
      <c r="H1406" s="26" t="s">
        <v>516</v>
      </c>
    </row>
    <row r="1407" spans="1:8" x14ac:dyDescent="0.2">
      <c r="A1407" s="4">
        <v>1405</v>
      </c>
      <c r="B1407" s="4">
        <v>73962</v>
      </c>
      <c r="C1407" s="25" t="s">
        <v>1301</v>
      </c>
      <c r="D1407" s="25" t="s">
        <v>1357</v>
      </c>
      <c r="E1407" s="4" t="s">
        <v>1432</v>
      </c>
      <c r="F1407" s="4" t="s">
        <v>266</v>
      </c>
      <c r="G1407" s="13" t="str">
        <f>VLOOKUP(F1407,Sheet1!A:B,2,0)</f>
        <v>Tư tưởng Hồ Chí Minh</v>
      </c>
      <c r="H1407" s="26" t="s">
        <v>516</v>
      </c>
    </row>
    <row r="1408" spans="1:8" x14ac:dyDescent="0.2">
      <c r="A1408" s="4">
        <v>1406</v>
      </c>
      <c r="B1408" s="4">
        <v>73962</v>
      </c>
      <c r="C1408" s="25" t="s">
        <v>1301</v>
      </c>
      <c r="D1408" s="25" t="s">
        <v>1357</v>
      </c>
      <c r="E1408" s="4" t="s">
        <v>1432</v>
      </c>
      <c r="F1408" s="4" t="s">
        <v>2007</v>
      </c>
      <c r="G1408" s="13" t="str">
        <f>VLOOKUP(F1408,Sheet1!A:B,2,0)</f>
        <v>Những nguyên lý cơ bản của CNMLN 2</v>
      </c>
      <c r="H1408" s="26" t="s">
        <v>516</v>
      </c>
    </row>
    <row r="1409" spans="1:8" x14ac:dyDescent="0.2">
      <c r="A1409" s="4">
        <v>1407</v>
      </c>
      <c r="B1409" s="4">
        <v>73968</v>
      </c>
      <c r="C1409" s="25" t="s">
        <v>74</v>
      </c>
      <c r="D1409" s="25" t="s">
        <v>1460</v>
      </c>
      <c r="E1409" s="4" t="s">
        <v>722</v>
      </c>
      <c r="F1409" s="4">
        <v>22629</v>
      </c>
      <c r="G1409" s="13" t="str">
        <f>VLOOKUP(F1409,Sheet1!A:B,2,0)</f>
        <v>Dung sai và kỹ thuật đo</v>
      </c>
      <c r="H1409" s="26" t="s">
        <v>1254</v>
      </c>
    </row>
    <row r="1410" spans="1:8" x14ac:dyDescent="0.2">
      <c r="A1410" s="4">
        <v>1408</v>
      </c>
      <c r="B1410" s="4">
        <v>73970</v>
      </c>
      <c r="C1410" s="25" t="s">
        <v>918</v>
      </c>
      <c r="D1410" s="25" t="s">
        <v>49</v>
      </c>
      <c r="E1410" s="4" t="s">
        <v>721</v>
      </c>
      <c r="F1410" s="4">
        <v>22623</v>
      </c>
      <c r="G1410" s="13" t="str">
        <f>VLOOKUP(F1410,Sheet1!A:B,2,0)</f>
        <v>Cơ sở thiết kế máy</v>
      </c>
      <c r="H1410" s="26" t="s">
        <v>1200</v>
      </c>
    </row>
    <row r="1411" spans="1:8" x14ac:dyDescent="0.2">
      <c r="A1411" s="4">
        <v>1409</v>
      </c>
      <c r="B1411" s="4">
        <v>73984</v>
      </c>
      <c r="C1411" s="25" t="s">
        <v>2008</v>
      </c>
      <c r="D1411" s="25" t="s">
        <v>9</v>
      </c>
      <c r="E1411" s="4" t="s">
        <v>1436</v>
      </c>
      <c r="F1411" s="4">
        <v>11445</v>
      </c>
      <c r="G1411" s="13" t="str">
        <f>VLOOKUP(F1411,Sheet1!A:B,2,0)</f>
        <v>Pháp luật KD thương mại</v>
      </c>
      <c r="H1411" s="26" t="s">
        <v>1200</v>
      </c>
    </row>
    <row r="1412" spans="1:8" x14ac:dyDescent="0.2">
      <c r="A1412" s="4">
        <v>1410</v>
      </c>
      <c r="B1412" s="4">
        <v>73997</v>
      </c>
      <c r="C1412" s="25" t="s">
        <v>2009</v>
      </c>
      <c r="D1412" s="25" t="s">
        <v>520</v>
      </c>
      <c r="E1412" s="4" t="s">
        <v>2010</v>
      </c>
      <c r="F1412" s="4">
        <v>19301</v>
      </c>
      <c r="G1412" s="13" t="str">
        <f>VLOOKUP(F1412,Sheet1!A:B,2,0)</f>
        <v>Đường lối cách mạng của ĐCS VN</v>
      </c>
      <c r="H1412" s="26" t="s">
        <v>1418</v>
      </c>
    </row>
    <row r="1413" spans="1:8" x14ac:dyDescent="0.2">
      <c r="A1413" s="4">
        <v>1411</v>
      </c>
      <c r="B1413" s="4">
        <v>73998</v>
      </c>
      <c r="C1413" s="25" t="s">
        <v>2011</v>
      </c>
      <c r="D1413" s="25" t="s">
        <v>63</v>
      </c>
      <c r="E1413" s="4" t="s">
        <v>697</v>
      </c>
      <c r="F1413" s="4">
        <v>28103</v>
      </c>
      <c r="G1413" s="13" t="str">
        <f>VLOOKUP(F1413,Sheet1!A:B,2,0)</f>
        <v>Thị trường chứng khoán</v>
      </c>
      <c r="H1413" s="26" t="s">
        <v>1288</v>
      </c>
    </row>
    <row r="1414" spans="1:8" x14ac:dyDescent="0.2">
      <c r="A1414" s="4">
        <v>1412</v>
      </c>
      <c r="B1414" s="4">
        <v>74018</v>
      </c>
      <c r="C1414" s="25" t="s">
        <v>1313</v>
      </c>
      <c r="D1414" s="25" t="s">
        <v>9</v>
      </c>
      <c r="E1414" s="4" t="s">
        <v>686</v>
      </c>
      <c r="F1414" s="4">
        <v>19301</v>
      </c>
      <c r="G1414" s="13" t="str">
        <f>VLOOKUP(F1414,Sheet1!A:B,2,0)</f>
        <v>Đường lối cách mạng của ĐCS VN</v>
      </c>
      <c r="H1414" s="26" t="s">
        <v>1418</v>
      </c>
    </row>
    <row r="1415" spans="1:8" x14ac:dyDescent="0.2">
      <c r="A1415" s="4">
        <v>1413</v>
      </c>
      <c r="B1415" s="4">
        <v>74021</v>
      </c>
      <c r="C1415" s="25" t="s">
        <v>2012</v>
      </c>
      <c r="D1415" s="25" t="s">
        <v>9</v>
      </c>
      <c r="E1415" s="4" t="s">
        <v>1436</v>
      </c>
      <c r="F1415" s="4">
        <v>11445</v>
      </c>
      <c r="G1415" s="13" t="str">
        <f>VLOOKUP(F1415,Sheet1!A:B,2,0)</f>
        <v>Pháp luật KD thương mại</v>
      </c>
      <c r="H1415" s="26" t="s">
        <v>1200</v>
      </c>
    </row>
    <row r="1416" spans="1:8" x14ac:dyDescent="0.2">
      <c r="A1416" s="4">
        <v>1414</v>
      </c>
      <c r="B1416" s="4">
        <v>74053</v>
      </c>
      <c r="C1416" s="25" t="s">
        <v>487</v>
      </c>
      <c r="D1416" s="25" t="s">
        <v>9</v>
      </c>
      <c r="E1416" s="4" t="s">
        <v>702</v>
      </c>
      <c r="F1416" s="4">
        <v>17212</v>
      </c>
      <c r="G1416" s="13" t="str">
        <f>VLOOKUP(F1416,Sheet1!A:B,2,0)</f>
        <v>An toàn và bảo mật thông tin</v>
      </c>
      <c r="H1416" s="26" t="s">
        <v>1345</v>
      </c>
    </row>
    <row r="1417" spans="1:8" x14ac:dyDescent="0.2">
      <c r="A1417" s="4">
        <v>1415</v>
      </c>
      <c r="B1417" s="4">
        <v>74058</v>
      </c>
      <c r="C1417" s="25" t="s">
        <v>461</v>
      </c>
      <c r="D1417" s="25" t="s">
        <v>9</v>
      </c>
      <c r="E1417" s="4" t="s">
        <v>698</v>
      </c>
      <c r="F1417" s="4">
        <v>25232</v>
      </c>
      <c r="G1417" s="13" t="str">
        <f>VLOOKUP(F1417,Sheet1!A:B,2,0)</f>
        <v>Kỹ năng Viết 2</v>
      </c>
      <c r="H1417" s="26" t="s">
        <v>4016</v>
      </c>
    </row>
    <row r="1418" spans="1:8" x14ac:dyDescent="0.2">
      <c r="A1418" s="4">
        <v>1416</v>
      </c>
      <c r="B1418" s="4">
        <v>74058</v>
      </c>
      <c r="C1418" s="25" t="s">
        <v>461</v>
      </c>
      <c r="D1418" s="25" t="s">
        <v>9</v>
      </c>
      <c r="E1418" s="4" t="s">
        <v>698</v>
      </c>
      <c r="F1418" s="4">
        <v>25222</v>
      </c>
      <c r="G1418" s="13" t="str">
        <f>VLOOKUP(F1418,Sheet1!A:B,2,0)</f>
        <v>Kỹ năng Đọc hiểu 2</v>
      </c>
      <c r="H1418" s="26" t="s">
        <v>4017</v>
      </c>
    </row>
    <row r="1419" spans="1:8" x14ac:dyDescent="0.2">
      <c r="A1419" s="4">
        <v>1417</v>
      </c>
      <c r="B1419" s="4">
        <v>74070</v>
      </c>
      <c r="C1419" s="25" t="s">
        <v>923</v>
      </c>
      <c r="D1419" s="25" t="s">
        <v>9</v>
      </c>
      <c r="E1419" s="4" t="s">
        <v>922</v>
      </c>
      <c r="F1419" s="4">
        <v>18405</v>
      </c>
      <c r="G1419" s="13" t="str">
        <f>VLOOKUP(F1419,Sheet1!A:B,2,0)</f>
        <v>Cơ lý thuyết</v>
      </c>
      <c r="H1419" s="26" t="s">
        <v>1920</v>
      </c>
    </row>
    <row r="1420" spans="1:8" x14ac:dyDescent="0.2">
      <c r="A1420" s="4">
        <v>1418</v>
      </c>
      <c r="B1420" s="4">
        <v>74080</v>
      </c>
      <c r="C1420" s="25" t="s">
        <v>2013</v>
      </c>
      <c r="D1420" s="25" t="s">
        <v>91</v>
      </c>
      <c r="E1420" s="4" t="s">
        <v>697</v>
      </c>
      <c r="F1420" s="4">
        <v>28103</v>
      </c>
      <c r="G1420" s="13" t="str">
        <f>VLOOKUP(F1420,Sheet1!A:B,2,0)</f>
        <v>Thị trường chứng khoán</v>
      </c>
      <c r="H1420" s="26" t="s">
        <v>1200</v>
      </c>
    </row>
    <row r="1421" spans="1:8" x14ac:dyDescent="0.2">
      <c r="A1421" s="4">
        <v>1419</v>
      </c>
      <c r="B1421" s="4">
        <v>74081</v>
      </c>
      <c r="C1421" s="25" t="s">
        <v>110</v>
      </c>
      <c r="D1421" s="25" t="s">
        <v>164</v>
      </c>
      <c r="E1421" s="4" t="s">
        <v>912</v>
      </c>
      <c r="F1421" s="4" t="s">
        <v>1966</v>
      </c>
      <c r="G1421" s="13" t="str">
        <f>VLOOKUP(F1421,Sheet1!A:B,2,0)</f>
        <v>Pháp luật kinh tế</v>
      </c>
      <c r="H1421" s="26" t="s">
        <v>1200</v>
      </c>
    </row>
    <row r="1422" spans="1:8" x14ac:dyDescent="0.2">
      <c r="A1422" s="4">
        <v>1420</v>
      </c>
      <c r="B1422" s="4">
        <v>74083</v>
      </c>
      <c r="C1422" s="25" t="s">
        <v>923</v>
      </c>
      <c r="D1422" s="25" t="s">
        <v>164</v>
      </c>
      <c r="E1422" s="4" t="s">
        <v>703</v>
      </c>
      <c r="F1422" s="4">
        <v>16140</v>
      </c>
      <c r="G1422" s="13" t="str">
        <f>VLOOKUP(F1422,Sheet1!A:B,2,0)</f>
        <v>Trắc địa vệ tinh</v>
      </c>
      <c r="H1422" s="26" t="s">
        <v>1200</v>
      </c>
    </row>
    <row r="1423" spans="1:8" x14ac:dyDescent="0.2">
      <c r="A1423" s="4">
        <v>1421</v>
      </c>
      <c r="B1423" s="4">
        <v>74097</v>
      </c>
      <c r="C1423" s="25" t="s">
        <v>504</v>
      </c>
      <c r="D1423" s="25" t="s">
        <v>1424</v>
      </c>
      <c r="E1423" s="4" t="s">
        <v>697</v>
      </c>
      <c r="F1423" s="4">
        <v>28103</v>
      </c>
      <c r="G1423" s="13" t="str">
        <f>VLOOKUP(F1423,Sheet1!A:B,2,0)</f>
        <v>Thị trường chứng khoán</v>
      </c>
      <c r="H1423" s="26" t="s">
        <v>1288</v>
      </c>
    </row>
    <row r="1424" spans="1:8" x14ac:dyDescent="0.2">
      <c r="A1424" s="4">
        <v>1422</v>
      </c>
      <c r="B1424" s="4">
        <v>74103</v>
      </c>
      <c r="C1424" s="25" t="s">
        <v>3906</v>
      </c>
      <c r="D1424" s="25" t="s">
        <v>486</v>
      </c>
      <c r="E1424" s="4" t="s">
        <v>708</v>
      </c>
      <c r="F1424" s="4">
        <v>17427</v>
      </c>
      <c r="G1424" s="13" t="str">
        <f>VLOOKUP(F1424,Sheet1!A:B,2,0)</f>
        <v>Phân tích và thiết kế hệ thống</v>
      </c>
      <c r="H1424" s="26" t="s">
        <v>1961</v>
      </c>
    </row>
    <row r="1425" spans="1:8" x14ac:dyDescent="0.2">
      <c r="A1425" s="4">
        <v>1423</v>
      </c>
      <c r="B1425" s="4">
        <v>74115</v>
      </c>
      <c r="C1425" s="25" t="s">
        <v>70</v>
      </c>
      <c r="D1425" s="25" t="s">
        <v>134</v>
      </c>
      <c r="E1425" s="4" t="s">
        <v>713</v>
      </c>
      <c r="F1425" s="4">
        <v>16202</v>
      </c>
      <c r="G1425" s="13" t="str">
        <f>VLOOKUP(F1425,Sheet1!A:B,2,0)</f>
        <v>Cơ học kết cấu 1</v>
      </c>
      <c r="H1425" s="26" t="s">
        <v>1974</v>
      </c>
    </row>
    <row r="1426" spans="1:8" x14ac:dyDescent="0.2">
      <c r="A1426" s="4">
        <v>1424</v>
      </c>
      <c r="B1426" s="4">
        <v>74115</v>
      </c>
      <c r="C1426" s="25" t="s">
        <v>70</v>
      </c>
      <c r="D1426" s="25" t="s">
        <v>134</v>
      </c>
      <c r="E1426" s="4" t="s">
        <v>713</v>
      </c>
      <c r="F1426" s="4">
        <v>16409</v>
      </c>
      <c r="G1426" s="13" t="str">
        <f>VLOOKUP(F1426,Sheet1!A:B,2,0)</f>
        <v>Kết cấu bê tông cốt thép 1</v>
      </c>
      <c r="H1426" s="26" t="s">
        <v>1974</v>
      </c>
    </row>
    <row r="1427" spans="1:8" x14ac:dyDescent="0.2">
      <c r="A1427" s="4">
        <v>1425</v>
      </c>
      <c r="B1427" s="4">
        <v>74116</v>
      </c>
      <c r="C1427" s="25" t="s">
        <v>58</v>
      </c>
      <c r="D1427" s="25" t="s">
        <v>2014</v>
      </c>
      <c r="E1427" s="4" t="s">
        <v>709</v>
      </c>
      <c r="F1427" s="4">
        <v>15631</v>
      </c>
      <c r="G1427" s="13" t="str">
        <f>VLOOKUP(F1427,Sheet1!A:B,2,0)</f>
        <v>Pháp luật thương mại quốc tế</v>
      </c>
      <c r="H1427" s="26" t="s">
        <v>1200</v>
      </c>
    </row>
    <row r="1428" spans="1:8" x14ac:dyDescent="0.2">
      <c r="A1428" s="4">
        <v>1426</v>
      </c>
      <c r="B1428" s="4">
        <v>74117</v>
      </c>
      <c r="C1428" s="25" t="s">
        <v>123</v>
      </c>
      <c r="D1428" s="25" t="s">
        <v>565</v>
      </c>
      <c r="E1428" s="4" t="s">
        <v>709</v>
      </c>
      <c r="F1428" s="4">
        <v>11469</v>
      </c>
      <c r="G1428" s="13" t="str">
        <f>VLOOKUP(F1428,Sheet1!A:B,2,0)</f>
        <v>Pháp luật kinh tế</v>
      </c>
      <c r="H1428" s="26" t="s">
        <v>1976</v>
      </c>
    </row>
    <row r="1429" spans="1:8" x14ac:dyDescent="0.2">
      <c r="A1429" s="4">
        <v>1427</v>
      </c>
      <c r="B1429" s="4">
        <v>74134</v>
      </c>
      <c r="C1429" s="25" t="s">
        <v>53</v>
      </c>
      <c r="D1429" s="25" t="s">
        <v>582</v>
      </c>
      <c r="E1429" s="4" t="s">
        <v>689</v>
      </c>
      <c r="F1429" s="4">
        <v>15815</v>
      </c>
      <c r="G1429" s="13" t="str">
        <f>VLOOKUP(F1429,Sheet1!A:B,2,0)</f>
        <v>Logistics và VTĐPT</v>
      </c>
      <c r="H1429" s="26" t="s">
        <v>1200</v>
      </c>
    </row>
    <row r="1430" spans="1:8" x14ac:dyDescent="0.2">
      <c r="A1430" s="4">
        <v>1428</v>
      </c>
      <c r="B1430" s="4">
        <v>74149</v>
      </c>
      <c r="C1430" s="25" t="s">
        <v>427</v>
      </c>
      <c r="D1430" s="25" t="s">
        <v>18</v>
      </c>
      <c r="E1430" s="4" t="s">
        <v>697</v>
      </c>
      <c r="F1430" s="4">
        <v>28119</v>
      </c>
      <c r="G1430" s="13" t="str">
        <f>VLOOKUP(F1430,Sheet1!A:B,2,0)</f>
        <v>Kế toán doanh nghiệp 1</v>
      </c>
      <c r="H1430" s="26" t="s">
        <v>1200</v>
      </c>
    </row>
    <row r="1431" spans="1:8" x14ac:dyDescent="0.2">
      <c r="A1431" s="4">
        <v>1429</v>
      </c>
      <c r="B1431" s="4">
        <v>74149</v>
      </c>
      <c r="C1431" s="25" t="s">
        <v>427</v>
      </c>
      <c r="D1431" s="25" t="s">
        <v>18</v>
      </c>
      <c r="E1431" s="4" t="s">
        <v>697</v>
      </c>
      <c r="F1431" s="4">
        <v>28103</v>
      </c>
      <c r="G1431" s="13" t="str">
        <f>VLOOKUP(F1431,Sheet1!A:B,2,0)</f>
        <v>Thị trường chứng khoán</v>
      </c>
      <c r="H1431" s="26" t="s">
        <v>1288</v>
      </c>
    </row>
    <row r="1432" spans="1:8" x14ac:dyDescent="0.2">
      <c r="A1432" s="4">
        <v>1430</v>
      </c>
      <c r="B1432" s="4">
        <v>74153</v>
      </c>
      <c r="C1432" s="25" t="s">
        <v>40</v>
      </c>
      <c r="D1432" s="25" t="s">
        <v>18</v>
      </c>
      <c r="E1432" s="4" t="s">
        <v>716</v>
      </c>
      <c r="F1432" s="4">
        <v>11469</v>
      </c>
      <c r="G1432" s="13" t="str">
        <f>VLOOKUP(F1432,Sheet1!A:B,2,0)</f>
        <v>Pháp luật kinh tế</v>
      </c>
      <c r="H1432" s="26" t="s">
        <v>1976</v>
      </c>
    </row>
    <row r="1433" spans="1:8" x14ac:dyDescent="0.2">
      <c r="A1433" s="4">
        <v>1431</v>
      </c>
      <c r="B1433" s="4">
        <v>74154</v>
      </c>
      <c r="C1433" s="25" t="s">
        <v>40</v>
      </c>
      <c r="D1433" s="25" t="s">
        <v>18</v>
      </c>
      <c r="E1433" s="4" t="s">
        <v>715</v>
      </c>
      <c r="F1433" s="4">
        <v>13103</v>
      </c>
      <c r="G1433" s="13" t="str">
        <f>VLOOKUP(F1433,Sheet1!A:B,2,0)</f>
        <v>Cơ sở truyền động điện</v>
      </c>
      <c r="H1433" s="26" t="s">
        <v>1200</v>
      </c>
    </row>
    <row r="1434" spans="1:8" x14ac:dyDescent="0.2">
      <c r="A1434" s="4">
        <v>1432</v>
      </c>
      <c r="B1434" s="4">
        <v>74167</v>
      </c>
      <c r="C1434" s="25" t="s">
        <v>1304</v>
      </c>
      <c r="D1434" s="25" t="s">
        <v>39</v>
      </c>
      <c r="E1434" s="4" t="s">
        <v>709</v>
      </c>
      <c r="F1434" s="4">
        <v>11469</v>
      </c>
      <c r="G1434" s="13" t="str">
        <f>VLOOKUP(F1434,Sheet1!A:B,2,0)</f>
        <v>Pháp luật kinh tế</v>
      </c>
      <c r="H1434" s="26" t="s">
        <v>1976</v>
      </c>
    </row>
    <row r="1435" spans="1:8" x14ac:dyDescent="0.2">
      <c r="A1435" s="4">
        <v>1433</v>
      </c>
      <c r="B1435" s="4">
        <v>74169</v>
      </c>
      <c r="C1435" s="25" t="s">
        <v>2015</v>
      </c>
      <c r="D1435" s="25" t="s">
        <v>39</v>
      </c>
      <c r="E1435" s="4" t="s">
        <v>724</v>
      </c>
      <c r="F1435" s="4">
        <v>15815</v>
      </c>
      <c r="G1435" s="13" t="str">
        <f>VLOOKUP(F1435,Sheet1!A:B,2,0)</f>
        <v>Logistics và VTĐPT</v>
      </c>
      <c r="H1435" s="26" t="s">
        <v>1200</v>
      </c>
    </row>
    <row r="1436" spans="1:8" x14ac:dyDescent="0.2">
      <c r="A1436" s="4">
        <v>1434</v>
      </c>
      <c r="B1436" s="4">
        <v>74174</v>
      </c>
      <c r="C1436" s="25" t="s">
        <v>1463</v>
      </c>
      <c r="D1436" s="25" t="s">
        <v>1464</v>
      </c>
      <c r="E1436" s="4" t="s">
        <v>702</v>
      </c>
      <c r="F1436" s="4">
        <v>19301</v>
      </c>
      <c r="G1436" s="13" t="str">
        <f>VLOOKUP(F1436,Sheet1!A:B,2,0)</f>
        <v>Đường lối cách mạng của ĐCS VN</v>
      </c>
      <c r="H1436" s="26" t="s">
        <v>1418</v>
      </c>
    </row>
    <row r="1437" spans="1:8" x14ac:dyDescent="0.2">
      <c r="A1437" s="4">
        <v>1435</v>
      </c>
      <c r="B1437" s="4">
        <v>74179</v>
      </c>
      <c r="C1437" s="25" t="s">
        <v>2016</v>
      </c>
      <c r="D1437" s="25" t="s">
        <v>10</v>
      </c>
      <c r="E1437" s="4" t="s">
        <v>696</v>
      </c>
      <c r="F1437" s="4">
        <v>24101</v>
      </c>
      <c r="G1437" s="13" t="str">
        <f>VLOOKUP(F1437,Sheet1!A:B,2,0)</f>
        <v>Đường lối QS của Đảng</v>
      </c>
      <c r="H1437" s="26" t="s">
        <v>1200</v>
      </c>
    </row>
    <row r="1438" spans="1:8" x14ac:dyDescent="0.2">
      <c r="A1438" s="4">
        <v>1436</v>
      </c>
      <c r="B1438" s="4">
        <v>74187</v>
      </c>
      <c r="C1438" s="25" t="s">
        <v>93</v>
      </c>
      <c r="D1438" s="25" t="s">
        <v>10</v>
      </c>
      <c r="E1438" s="4" t="s">
        <v>722</v>
      </c>
      <c r="F1438" s="4">
        <v>22623</v>
      </c>
      <c r="G1438" s="13" t="str">
        <f>VLOOKUP(F1438,Sheet1!A:B,2,0)</f>
        <v>Cơ sở thiết kế máy</v>
      </c>
      <c r="H1438" s="26" t="s">
        <v>1200</v>
      </c>
    </row>
    <row r="1439" spans="1:8" x14ac:dyDescent="0.2">
      <c r="A1439" s="4">
        <v>1437</v>
      </c>
      <c r="B1439" s="4">
        <v>74217</v>
      </c>
      <c r="C1439" s="25" t="s">
        <v>1465</v>
      </c>
      <c r="D1439" s="25" t="s">
        <v>107</v>
      </c>
      <c r="E1439" s="4" t="s">
        <v>706</v>
      </c>
      <c r="F1439" s="4">
        <v>22628</v>
      </c>
      <c r="G1439" s="13" t="str">
        <f>VLOOKUP(F1439,Sheet1!A:B,2,0)</f>
        <v>Nguyên lý máy</v>
      </c>
      <c r="H1439" s="26" t="s">
        <v>1200</v>
      </c>
    </row>
    <row r="1440" spans="1:8" x14ac:dyDescent="0.2">
      <c r="A1440" s="4">
        <v>1438</v>
      </c>
      <c r="B1440" s="4">
        <v>74222</v>
      </c>
      <c r="C1440" s="25" t="s">
        <v>1416</v>
      </c>
      <c r="D1440" s="25" t="s">
        <v>1548</v>
      </c>
      <c r="E1440" s="4" t="s">
        <v>915</v>
      </c>
      <c r="F1440" s="4">
        <v>22628</v>
      </c>
      <c r="G1440" s="13" t="str">
        <f>VLOOKUP(F1440,Sheet1!A:B,2,0)</f>
        <v>Nguyên lý máy</v>
      </c>
      <c r="H1440" s="26" t="s">
        <v>2017</v>
      </c>
    </row>
    <row r="1441" spans="1:8" x14ac:dyDescent="0.2">
      <c r="A1441" s="4">
        <v>1439</v>
      </c>
      <c r="B1441" s="4">
        <v>74222</v>
      </c>
      <c r="C1441" s="25" t="s">
        <v>1416</v>
      </c>
      <c r="D1441" s="25" t="s">
        <v>1548</v>
      </c>
      <c r="E1441" s="4" t="s">
        <v>915</v>
      </c>
      <c r="F1441" s="4">
        <v>12317</v>
      </c>
      <c r="G1441" s="13" t="str">
        <f>VLOOKUP(F1441,Sheet1!A:B,2,0)</f>
        <v>Thiết bị cơ khí trên boong</v>
      </c>
      <c r="H1441" s="26" t="s">
        <v>1200</v>
      </c>
    </row>
    <row r="1442" spans="1:8" x14ac:dyDescent="0.2">
      <c r="A1442" s="4">
        <v>1440</v>
      </c>
      <c r="B1442" s="4">
        <v>74228</v>
      </c>
      <c r="C1442" s="25" t="s">
        <v>1461</v>
      </c>
      <c r="D1442" s="25" t="s">
        <v>37</v>
      </c>
      <c r="E1442" s="4" t="s">
        <v>698</v>
      </c>
      <c r="F1442" s="4">
        <v>25216</v>
      </c>
      <c r="G1442" s="13" t="str">
        <f>VLOOKUP(F1442,Sheet1!A:B,2,0)</f>
        <v>Kỹ năng Nói 4</v>
      </c>
      <c r="H1442" s="26" t="s">
        <v>1200</v>
      </c>
    </row>
    <row r="1443" spans="1:8" x14ac:dyDescent="0.2">
      <c r="A1443" s="4">
        <v>1441</v>
      </c>
      <c r="B1443" s="4">
        <v>74228</v>
      </c>
      <c r="C1443" s="25" t="s">
        <v>1461</v>
      </c>
      <c r="D1443" s="25" t="s">
        <v>37</v>
      </c>
      <c r="E1443" s="4" t="s">
        <v>698</v>
      </c>
      <c r="F1443" s="4">
        <v>25236</v>
      </c>
      <c r="G1443" s="13" t="str">
        <f>VLOOKUP(F1443,Sheet1!A:B,2,0)</f>
        <v>Kỹ năng Viết 4</v>
      </c>
      <c r="H1443" s="26" t="s">
        <v>1200</v>
      </c>
    </row>
    <row r="1444" spans="1:8" x14ac:dyDescent="0.2">
      <c r="A1444" s="4">
        <v>1442</v>
      </c>
      <c r="B1444" s="4">
        <v>74239</v>
      </c>
      <c r="C1444" s="25" t="s">
        <v>1690</v>
      </c>
      <c r="D1444" s="25" t="s">
        <v>37</v>
      </c>
      <c r="E1444" s="4" t="s">
        <v>722</v>
      </c>
      <c r="F1444" s="4">
        <v>18131</v>
      </c>
      <c r="G1444" s="13" t="str">
        <f>VLOOKUP(F1444,Sheet1!A:B,2,0)</f>
        <v>Toán ứng dụng</v>
      </c>
      <c r="H1444" s="26" t="s">
        <v>1200</v>
      </c>
    </row>
    <row r="1445" spans="1:8" x14ac:dyDescent="0.2">
      <c r="A1445" s="4">
        <v>1443</v>
      </c>
      <c r="B1445" s="4">
        <v>74239</v>
      </c>
      <c r="C1445" s="25" t="s">
        <v>1690</v>
      </c>
      <c r="D1445" s="25" t="s">
        <v>37</v>
      </c>
      <c r="E1445" s="4" t="s">
        <v>722</v>
      </c>
      <c r="F1445" s="4">
        <v>22623</v>
      </c>
      <c r="G1445" s="13" t="str">
        <f>VLOOKUP(F1445,Sheet1!A:B,2,0)</f>
        <v>Cơ sở thiết kế máy</v>
      </c>
      <c r="H1445" s="26" t="s">
        <v>1200</v>
      </c>
    </row>
    <row r="1446" spans="1:8" x14ac:dyDescent="0.2">
      <c r="A1446" s="4">
        <v>1444</v>
      </c>
      <c r="B1446" s="4">
        <v>74271</v>
      </c>
      <c r="C1446" s="25" t="s">
        <v>2018</v>
      </c>
      <c r="D1446" s="25" t="s">
        <v>1315</v>
      </c>
      <c r="E1446" s="4" t="s">
        <v>724</v>
      </c>
      <c r="F1446" s="4">
        <v>15815</v>
      </c>
      <c r="G1446" s="13" t="str">
        <f>VLOOKUP(F1446,Sheet1!A:B,2,0)</f>
        <v>Logistics và VTĐPT</v>
      </c>
      <c r="H1446" s="26" t="s">
        <v>1200</v>
      </c>
    </row>
    <row r="1447" spans="1:8" x14ac:dyDescent="0.2">
      <c r="A1447" s="4">
        <v>1445</v>
      </c>
      <c r="B1447" s="4">
        <v>74275</v>
      </c>
      <c r="C1447" s="25" t="s">
        <v>120</v>
      </c>
      <c r="D1447" s="25" t="s">
        <v>96</v>
      </c>
      <c r="E1447" s="4" t="s">
        <v>715</v>
      </c>
      <c r="F1447" s="4">
        <v>13350</v>
      </c>
      <c r="G1447" s="13" t="str">
        <f>VLOOKUP(F1447,Sheet1!A:B,2,0)</f>
        <v>Điện tử công suất</v>
      </c>
      <c r="H1447" s="26" t="s">
        <v>1303</v>
      </c>
    </row>
    <row r="1448" spans="1:8" x14ac:dyDescent="0.2">
      <c r="A1448" s="4">
        <v>1446</v>
      </c>
      <c r="B1448" s="4">
        <v>74277</v>
      </c>
      <c r="C1448" s="25" t="s">
        <v>2019</v>
      </c>
      <c r="D1448" s="25" t="s">
        <v>96</v>
      </c>
      <c r="E1448" s="4" t="s">
        <v>692</v>
      </c>
      <c r="F1448" s="4">
        <v>13279</v>
      </c>
      <c r="G1448" s="13" t="str">
        <f>VLOOKUP(F1448,Sheet1!A:B,2,0)</f>
        <v>Kỹ thuật vi xử lý</v>
      </c>
      <c r="H1448" s="26" t="s">
        <v>1200</v>
      </c>
    </row>
    <row r="1449" spans="1:8" x14ac:dyDescent="0.2">
      <c r="A1449" s="4">
        <v>1447</v>
      </c>
      <c r="B1449" s="4">
        <v>74278</v>
      </c>
      <c r="C1449" s="25" t="s">
        <v>469</v>
      </c>
      <c r="D1449" s="25" t="s">
        <v>96</v>
      </c>
      <c r="E1449" s="4" t="s">
        <v>705</v>
      </c>
      <c r="F1449" s="4">
        <v>17427</v>
      </c>
      <c r="G1449" s="13" t="str">
        <f>VLOOKUP(F1449,Sheet1!A:B,2,0)</f>
        <v>Phân tích và thiết kế hệ thống</v>
      </c>
      <c r="H1449" s="26" t="s">
        <v>1200</v>
      </c>
    </row>
    <row r="1450" spans="1:8" x14ac:dyDescent="0.2">
      <c r="A1450" s="4">
        <v>1448</v>
      </c>
      <c r="B1450" s="4">
        <v>74309</v>
      </c>
      <c r="C1450" s="25" t="s">
        <v>469</v>
      </c>
      <c r="D1450" s="25" t="s">
        <v>54</v>
      </c>
      <c r="E1450" s="4" t="s">
        <v>721</v>
      </c>
      <c r="F1450" s="4">
        <v>22702</v>
      </c>
      <c r="G1450" s="13" t="str">
        <f>VLOOKUP(F1450,Sheet1!A:B,2,0)</f>
        <v>Kỹ thuật điều khiển tự động</v>
      </c>
      <c r="H1450" s="26" t="s">
        <v>1200</v>
      </c>
    </row>
    <row r="1451" spans="1:8" x14ac:dyDescent="0.2">
      <c r="A1451" s="4">
        <v>1449</v>
      </c>
      <c r="B1451" s="4">
        <v>74312</v>
      </c>
      <c r="C1451" s="25" t="s">
        <v>139</v>
      </c>
      <c r="D1451" s="25" t="s">
        <v>54</v>
      </c>
      <c r="E1451" s="4" t="s">
        <v>1355</v>
      </c>
      <c r="F1451" s="4">
        <v>16697</v>
      </c>
      <c r="G1451" s="13" t="str">
        <f>VLOOKUP(F1451,Sheet1!A:B,2,0)</f>
        <v>Kiến trúc công cộng và NT</v>
      </c>
      <c r="H1451" s="26" t="s">
        <v>2020</v>
      </c>
    </row>
    <row r="1452" spans="1:8" x14ac:dyDescent="0.2">
      <c r="A1452" s="4">
        <v>1450</v>
      </c>
      <c r="B1452" s="4">
        <v>74314</v>
      </c>
      <c r="C1452" s="25" t="s">
        <v>1728</v>
      </c>
      <c r="D1452" s="25" t="s">
        <v>54</v>
      </c>
      <c r="E1452" s="4" t="s">
        <v>689</v>
      </c>
      <c r="F1452" s="4">
        <v>17102</v>
      </c>
      <c r="G1452" s="13" t="str">
        <f>VLOOKUP(F1452,Sheet1!A:B,2,0)</f>
        <v>Tin học văn phòng</v>
      </c>
      <c r="H1452" s="26" t="s">
        <v>1200</v>
      </c>
    </row>
    <row r="1453" spans="1:8" x14ac:dyDescent="0.2">
      <c r="A1453" s="4">
        <v>1451</v>
      </c>
      <c r="B1453" s="4">
        <v>74314</v>
      </c>
      <c r="C1453" s="25" t="s">
        <v>1728</v>
      </c>
      <c r="D1453" s="25" t="s">
        <v>54</v>
      </c>
      <c r="E1453" s="4" t="s">
        <v>689</v>
      </c>
      <c r="F1453" s="4">
        <v>24101</v>
      </c>
      <c r="G1453" s="13" t="str">
        <f>VLOOKUP(F1453,Sheet1!A:B,2,0)</f>
        <v>Đường lối QS của Đảng</v>
      </c>
      <c r="H1453" s="26" t="s">
        <v>1200</v>
      </c>
    </row>
    <row r="1454" spans="1:8" x14ac:dyDescent="0.2">
      <c r="A1454" s="4">
        <v>1452</v>
      </c>
      <c r="B1454" s="4">
        <v>74318</v>
      </c>
      <c r="C1454" s="25" t="s">
        <v>70</v>
      </c>
      <c r="D1454" s="25" t="s">
        <v>54</v>
      </c>
      <c r="E1454" s="4" t="s">
        <v>721</v>
      </c>
      <c r="F1454" s="4">
        <v>22623</v>
      </c>
      <c r="G1454" s="13" t="str">
        <f>VLOOKUP(F1454,Sheet1!A:B,2,0)</f>
        <v>Cơ sở thiết kế máy</v>
      </c>
      <c r="H1454" s="26" t="s">
        <v>1200</v>
      </c>
    </row>
    <row r="1455" spans="1:8" x14ac:dyDescent="0.2">
      <c r="A1455" s="4">
        <v>1453</v>
      </c>
      <c r="B1455" s="4">
        <v>74324</v>
      </c>
      <c r="C1455" s="25" t="s">
        <v>36</v>
      </c>
      <c r="D1455" s="25" t="s">
        <v>54</v>
      </c>
      <c r="E1455" s="4" t="s">
        <v>686</v>
      </c>
      <c r="F1455" s="4">
        <v>25458</v>
      </c>
      <c r="G1455" s="13" t="str">
        <f>VLOOKUP(F1455,Sheet1!A:B,2,0)</f>
        <v>Anh văn  chuyên ngành HH</v>
      </c>
      <c r="H1455" s="26" t="s">
        <v>1200</v>
      </c>
    </row>
    <row r="1456" spans="1:8" x14ac:dyDescent="0.2">
      <c r="A1456" s="4">
        <v>1454</v>
      </c>
      <c r="B1456" s="4">
        <v>74346</v>
      </c>
      <c r="C1456" s="25" t="s">
        <v>688</v>
      </c>
      <c r="D1456" s="25" t="s">
        <v>457</v>
      </c>
      <c r="E1456" s="4" t="s">
        <v>689</v>
      </c>
      <c r="F1456" s="4">
        <v>15815</v>
      </c>
      <c r="G1456" s="13" t="str">
        <f>VLOOKUP(F1456,Sheet1!A:B,2,0)</f>
        <v>Logistics và VTĐPT</v>
      </c>
      <c r="H1456" s="26" t="s">
        <v>1200</v>
      </c>
    </row>
    <row r="1457" spans="1:8" x14ac:dyDescent="0.2">
      <c r="A1457" s="4">
        <v>1455</v>
      </c>
      <c r="B1457" s="4">
        <v>74354</v>
      </c>
      <c r="C1457" s="25" t="s">
        <v>1304</v>
      </c>
      <c r="D1457" s="25" t="s">
        <v>399</v>
      </c>
      <c r="E1457" s="4" t="s">
        <v>915</v>
      </c>
      <c r="F1457" s="4">
        <v>22628</v>
      </c>
      <c r="G1457" s="13" t="str">
        <f>VLOOKUP(F1457,Sheet1!A:B,2,0)</f>
        <v>Nguyên lý máy</v>
      </c>
      <c r="H1457" s="26" t="s">
        <v>2017</v>
      </c>
    </row>
    <row r="1458" spans="1:8" x14ac:dyDescent="0.2">
      <c r="A1458" s="4">
        <v>1456</v>
      </c>
      <c r="B1458" s="4">
        <v>74358</v>
      </c>
      <c r="C1458" s="25" t="s">
        <v>14</v>
      </c>
      <c r="D1458" s="25" t="s">
        <v>55</v>
      </c>
      <c r="E1458" s="4" t="s">
        <v>709</v>
      </c>
      <c r="F1458" s="4">
        <v>15815</v>
      </c>
      <c r="G1458" s="13" t="str">
        <f>VLOOKUP(F1458,Sheet1!A:B,2,0)</f>
        <v>Logistics và VTĐPT</v>
      </c>
      <c r="H1458" s="26" t="s">
        <v>1200</v>
      </c>
    </row>
    <row r="1459" spans="1:8" x14ac:dyDescent="0.2">
      <c r="A1459" s="4">
        <v>1457</v>
      </c>
      <c r="B1459" s="4">
        <v>74358</v>
      </c>
      <c r="C1459" s="25" t="s">
        <v>14</v>
      </c>
      <c r="D1459" s="25" t="s">
        <v>55</v>
      </c>
      <c r="E1459" s="4" t="s">
        <v>709</v>
      </c>
      <c r="F1459" s="4">
        <v>19301</v>
      </c>
      <c r="G1459" s="13" t="str">
        <f>VLOOKUP(F1459,Sheet1!A:B,2,0)</f>
        <v>Đường lối cách mạng của ĐCS VN</v>
      </c>
      <c r="H1459" s="26" t="s">
        <v>1418</v>
      </c>
    </row>
    <row r="1460" spans="1:8" x14ac:dyDescent="0.2">
      <c r="A1460" s="4">
        <v>1458</v>
      </c>
      <c r="B1460" s="4">
        <v>74358</v>
      </c>
      <c r="C1460" s="25" t="s">
        <v>14</v>
      </c>
      <c r="D1460" s="25" t="s">
        <v>55</v>
      </c>
      <c r="E1460" s="4" t="s">
        <v>709</v>
      </c>
      <c r="F1460" s="4">
        <v>11469</v>
      </c>
      <c r="G1460" s="13" t="str">
        <f>VLOOKUP(F1460,Sheet1!A:B,2,0)</f>
        <v>Pháp luật kinh tế</v>
      </c>
      <c r="H1460" s="26" t="s">
        <v>1976</v>
      </c>
    </row>
    <row r="1461" spans="1:8" x14ac:dyDescent="0.2">
      <c r="A1461" s="4">
        <v>1459</v>
      </c>
      <c r="B1461" s="4">
        <v>74361</v>
      </c>
      <c r="C1461" s="25" t="s">
        <v>14</v>
      </c>
      <c r="D1461" s="25" t="s">
        <v>55</v>
      </c>
      <c r="E1461" s="4" t="s">
        <v>705</v>
      </c>
      <c r="F1461" s="4">
        <v>17304</v>
      </c>
      <c r="G1461" s="13" t="str">
        <f>VLOOKUP(F1461,Sheet1!A:B,2,0)</f>
        <v>Bảo trì hệ thống</v>
      </c>
      <c r="H1461" s="26" t="s">
        <v>1347</v>
      </c>
    </row>
    <row r="1462" spans="1:8" x14ac:dyDescent="0.2">
      <c r="A1462" s="4">
        <v>1460</v>
      </c>
      <c r="B1462" s="4">
        <v>74367</v>
      </c>
      <c r="C1462" s="25" t="s">
        <v>123</v>
      </c>
      <c r="D1462" s="25" t="s">
        <v>55</v>
      </c>
      <c r="E1462" s="4" t="s">
        <v>912</v>
      </c>
      <c r="F1462" s="4" t="s">
        <v>2021</v>
      </c>
      <c r="G1462" s="13" t="str">
        <f>VLOOKUP(F1462,Sheet1!A:B,2,0)</f>
        <v>Địa lý vận tải</v>
      </c>
      <c r="H1462" s="26" t="s">
        <v>516</v>
      </c>
    </row>
    <row r="1463" spans="1:8" x14ac:dyDescent="0.2">
      <c r="A1463" s="4">
        <v>1461</v>
      </c>
      <c r="B1463" s="4">
        <v>74367</v>
      </c>
      <c r="C1463" s="25" t="s">
        <v>123</v>
      </c>
      <c r="D1463" s="25" t="s">
        <v>55</v>
      </c>
      <c r="E1463" s="4" t="s">
        <v>912</v>
      </c>
      <c r="F1463" s="4" t="s">
        <v>387</v>
      </c>
      <c r="G1463" s="13" t="str">
        <f>VLOOKUP(F1463,Sheet1!A:B,2,0)</f>
        <v>Thương mại điện tử</v>
      </c>
      <c r="H1463" s="26" t="s">
        <v>516</v>
      </c>
    </row>
    <row r="1464" spans="1:8" x14ac:dyDescent="0.2">
      <c r="A1464" s="4">
        <v>1462</v>
      </c>
      <c r="B1464" s="4">
        <v>74367</v>
      </c>
      <c r="C1464" s="25" t="s">
        <v>123</v>
      </c>
      <c r="D1464" s="25" t="s">
        <v>55</v>
      </c>
      <c r="E1464" s="4" t="s">
        <v>912</v>
      </c>
      <c r="F1464" s="4" t="s">
        <v>2022</v>
      </c>
      <c r="G1464" s="13" t="str">
        <f>VLOOKUP(F1464,Sheet1!A:B,2,0)</f>
        <v>Kinh tế VC đường biển</v>
      </c>
      <c r="H1464" s="26" t="s">
        <v>516</v>
      </c>
    </row>
    <row r="1465" spans="1:8" x14ac:dyDescent="0.2">
      <c r="A1465" s="4">
        <v>1463</v>
      </c>
      <c r="B1465" s="4">
        <v>74367</v>
      </c>
      <c r="C1465" s="25" t="s">
        <v>123</v>
      </c>
      <c r="D1465" s="25" t="s">
        <v>55</v>
      </c>
      <c r="E1465" s="4" t="s">
        <v>912</v>
      </c>
      <c r="F1465" s="4" t="s">
        <v>1966</v>
      </c>
      <c r="G1465" s="13" t="str">
        <f>VLOOKUP(F1465,Sheet1!A:B,2,0)</f>
        <v>Pháp luật kinh tế</v>
      </c>
      <c r="H1465" s="26" t="s">
        <v>1366</v>
      </c>
    </row>
    <row r="1466" spans="1:8" x14ac:dyDescent="0.2">
      <c r="A1466" s="4">
        <v>1464</v>
      </c>
      <c r="B1466" s="4">
        <v>74367</v>
      </c>
      <c r="C1466" s="25" t="s">
        <v>123</v>
      </c>
      <c r="D1466" s="25" t="s">
        <v>55</v>
      </c>
      <c r="E1466" s="4" t="s">
        <v>912</v>
      </c>
      <c r="F1466" s="4" t="s">
        <v>2023</v>
      </c>
      <c r="G1466" s="13" t="str">
        <f>VLOOKUP(F1466,Sheet1!A:B,2,0)</f>
        <v>Giao dịch thương mại quốc tế</v>
      </c>
      <c r="H1466" s="26" t="s">
        <v>516</v>
      </c>
    </row>
    <row r="1467" spans="1:8" x14ac:dyDescent="0.2">
      <c r="A1467" s="4">
        <v>1465</v>
      </c>
      <c r="B1467" s="4">
        <v>74368</v>
      </c>
      <c r="C1467" s="25" t="s">
        <v>51</v>
      </c>
      <c r="D1467" s="25" t="s">
        <v>55</v>
      </c>
      <c r="E1467" s="4" t="s">
        <v>709</v>
      </c>
      <c r="F1467" s="4">
        <v>11469</v>
      </c>
      <c r="G1467" s="13" t="str">
        <f>VLOOKUP(F1467,Sheet1!A:B,2,0)</f>
        <v>Pháp luật kinh tế</v>
      </c>
      <c r="H1467" s="26" t="s">
        <v>1200</v>
      </c>
    </row>
    <row r="1468" spans="1:8" x14ac:dyDescent="0.2">
      <c r="A1468" s="4">
        <v>1466</v>
      </c>
      <c r="B1468" s="4">
        <v>74380</v>
      </c>
      <c r="C1468" s="25" t="s">
        <v>14</v>
      </c>
      <c r="D1468" s="25" t="s">
        <v>41</v>
      </c>
      <c r="E1468" s="4" t="s">
        <v>713</v>
      </c>
      <c r="F1468" s="4">
        <v>19301</v>
      </c>
      <c r="G1468" s="13" t="str">
        <f>VLOOKUP(F1468,Sheet1!A:B,2,0)</f>
        <v>Đường lối cách mạng của ĐCS VN</v>
      </c>
      <c r="H1468" s="26" t="s">
        <v>1418</v>
      </c>
    </row>
    <row r="1469" spans="1:8" x14ac:dyDescent="0.2">
      <c r="A1469" s="4">
        <v>1467</v>
      </c>
      <c r="B1469" s="4">
        <v>74380</v>
      </c>
      <c r="C1469" s="25" t="s">
        <v>14</v>
      </c>
      <c r="D1469" s="25" t="s">
        <v>41</v>
      </c>
      <c r="E1469" s="4" t="s">
        <v>713</v>
      </c>
      <c r="F1469" s="4">
        <v>16409</v>
      </c>
      <c r="G1469" s="13" t="str">
        <f>VLOOKUP(F1469,Sheet1!A:B,2,0)</f>
        <v>Kết cấu bê tông cốt thép 1</v>
      </c>
      <c r="H1469" s="26" t="s">
        <v>1974</v>
      </c>
    </row>
    <row r="1470" spans="1:8" x14ac:dyDescent="0.2">
      <c r="A1470" s="4">
        <v>1468</v>
      </c>
      <c r="B1470" s="4">
        <v>74390</v>
      </c>
      <c r="C1470" s="25" t="s">
        <v>44</v>
      </c>
      <c r="D1470" s="25" t="s">
        <v>57</v>
      </c>
      <c r="E1470" s="4" t="s">
        <v>689</v>
      </c>
      <c r="F1470" s="4">
        <v>15815</v>
      </c>
      <c r="G1470" s="13" t="str">
        <f>VLOOKUP(F1470,Sheet1!A:B,2,0)</f>
        <v>Logistics và VTĐPT</v>
      </c>
      <c r="H1470" s="26" t="s">
        <v>1200</v>
      </c>
    </row>
    <row r="1471" spans="1:8" x14ac:dyDescent="0.2">
      <c r="A1471" s="4">
        <v>1469</v>
      </c>
      <c r="B1471" s="4">
        <v>74393</v>
      </c>
      <c r="C1471" s="25" t="s">
        <v>1466</v>
      </c>
      <c r="D1471" s="25" t="s">
        <v>57</v>
      </c>
      <c r="E1471" s="4" t="s">
        <v>699</v>
      </c>
      <c r="F1471" s="4">
        <v>28103</v>
      </c>
      <c r="G1471" s="13" t="str">
        <f>VLOOKUP(F1471,Sheet1!A:B,2,0)</f>
        <v>Thị trường chứng khoán</v>
      </c>
      <c r="H1471" s="26" t="s">
        <v>1288</v>
      </c>
    </row>
    <row r="1472" spans="1:8" x14ac:dyDescent="0.2">
      <c r="A1472" s="4">
        <v>1470</v>
      </c>
      <c r="B1472" s="4">
        <v>74401</v>
      </c>
      <c r="C1472" s="25" t="s">
        <v>1467</v>
      </c>
      <c r="D1472" s="25" t="s">
        <v>57</v>
      </c>
      <c r="E1472" s="4" t="s">
        <v>707</v>
      </c>
      <c r="F1472" s="4">
        <v>22702</v>
      </c>
      <c r="G1472" s="13" t="str">
        <f>VLOOKUP(F1472,Sheet1!A:B,2,0)</f>
        <v>Kỹ thuật điều khiển tự động</v>
      </c>
      <c r="H1472" s="26" t="s">
        <v>1920</v>
      </c>
    </row>
    <row r="1473" spans="1:8" x14ac:dyDescent="0.2">
      <c r="A1473" s="4">
        <v>1471</v>
      </c>
      <c r="B1473" s="4">
        <v>74401</v>
      </c>
      <c r="C1473" s="25" t="s">
        <v>1467</v>
      </c>
      <c r="D1473" s="25" t="s">
        <v>57</v>
      </c>
      <c r="E1473" s="4" t="s">
        <v>707</v>
      </c>
      <c r="F1473" s="4">
        <v>19301</v>
      </c>
      <c r="G1473" s="13" t="str">
        <f>VLOOKUP(F1473,Sheet1!A:B,2,0)</f>
        <v>Đường lối cách mạng của ĐCS VN</v>
      </c>
      <c r="H1473" s="26" t="s">
        <v>1418</v>
      </c>
    </row>
    <row r="1474" spans="1:8" x14ac:dyDescent="0.2">
      <c r="A1474" s="4">
        <v>1472</v>
      </c>
      <c r="B1474" s="4">
        <v>74401</v>
      </c>
      <c r="C1474" s="25" t="s">
        <v>1467</v>
      </c>
      <c r="D1474" s="25" t="s">
        <v>57</v>
      </c>
      <c r="E1474" s="4" t="s">
        <v>707</v>
      </c>
      <c r="F1474" s="4">
        <v>18131</v>
      </c>
      <c r="G1474" s="13" t="str">
        <f>VLOOKUP(F1474,Sheet1!A:B,2,0)</f>
        <v>Toán ứng dụng</v>
      </c>
      <c r="H1474" s="26" t="s">
        <v>1920</v>
      </c>
    </row>
    <row r="1475" spans="1:8" x14ac:dyDescent="0.2">
      <c r="A1475" s="4">
        <v>1473</v>
      </c>
      <c r="B1475" s="4">
        <v>74401</v>
      </c>
      <c r="C1475" s="25" t="s">
        <v>1467</v>
      </c>
      <c r="D1475" s="25" t="s">
        <v>57</v>
      </c>
      <c r="E1475" s="4" t="s">
        <v>707</v>
      </c>
      <c r="F1475" s="4">
        <v>18405</v>
      </c>
      <c r="G1475" s="13" t="str">
        <f>VLOOKUP(F1475,Sheet1!A:B,2,0)</f>
        <v>Cơ lý thuyết</v>
      </c>
      <c r="H1475" s="26" t="s">
        <v>1920</v>
      </c>
    </row>
    <row r="1476" spans="1:8" x14ac:dyDescent="0.2">
      <c r="A1476" s="4">
        <v>1474</v>
      </c>
      <c r="B1476" s="4">
        <v>74405</v>
      </c>
      <c r="C1476" s="25" t="s">
        <v>1468</v>
      </c>
      <c r="D1476" s="25" t="s">
        <v>491</v>
      </c>
      <c r="E1476" s="4" t="s">
        <v>1432</v>
      </c>
      <c r="F1476" s="4" t="s">
        <v>1898</v>
      </c>
      <c r="G1476" s="13" t="str">
        <f>VLOOKUP(F1476,Sheet1!A:B,2,0)</f>
        <v>An toàn và bảo mật thông tin</v>
      </c>
      <c r="H1476" s="26" t="s">
        <v>1366</v>
      </c>
    </row>
    <row r="1477" spans="1:8" x14ac:dyDescent="0.2">
      <c r="A1477" s="4">
        <v>1475</v>
      </c>
      <c r="B1477" s="4">
        <v>74405</v>
      </c>
      <c r="C1477" s="25" t="s">
        <v>1468</v>
      </c>
      <c r="D1477" s="25" t="s">
        <v>491</v>
      </c>
      <c r="E1477" s="4" t="s">
        <v>1432</v>
      </c>
      <c r="F1477" s="4" t="s">
        <v>1967</v>
      </c>
      <c r="G1477" s="13" t="str">
        <f>VLOOKUP(F1477,Sheet1!A:B,2,0)</f>
        <v>PT và thiết kế hệ thống</v>
      </c>
      <c r="H1477" s="26" t="s">
        <v>1366</v>
      </c>
    </row>
    <row r="1478" spans="1:8" x14ac:dyDescent="0.2">
      <c r="A1478" s="4">
        <v>1476</v>
      </c>
      <c r="B1478" s="4">
        <v>74405</v>
      </c>
      <c r="C1478" s="25" t="s">
        <v>1468</v>
      </c>
      <c r="D1478" s="25" t="s">
        <v>491</v>
      </c>
      <c r="E1478" s="4" t="s">
        <v>1432</v>
      </c>
      <c r="F1478" s="4" t="s">
        <v>2005</v>
      </c>
      <c r="G1478" s="13" t="str">
        <f>VLOOKUP(F1478,Sheet1!A:B,2,0)</f>
        <v>Nguyên lý hệ điều hành</v>
      </c>
      <c r="H1478" s="26" t="s">
        <v>516</v>
      </c>
    </row>
    <row r="1479" spans="1:8" x14ac:dyDescent="0.2">
      <c r="A1479" s="4">
        <v>1477</v>
      </c>
      <c r="B1479" s="4">
        <v>74405</v>
      </c>
      <c r="C1479" s="25" t="s">
        <v>1468</v>
      </c>
      <c r="D1479" s="25" t="s">
        <v>491</v>
      </c>
      <c r="E1479" s="4" t="s">
        <v>1432</v>
      </c>
      <c r="F1479" s="4" t="s">
        <v>1968</v>
      </c>
      <c r="G1479" s="13" t="str">
        <f>VLOOKUP(F1479,Sheet1!A:B,2,0)</f>
        <v>Java cơ bản</v>
      </c>
      <c r="H1479" s="26" t="s">
        <v>1366</v>
      </c>
    </row>
    <row r="1480" spans="1:8" x14ac:dyDescent="0.2">
      <c r="A1480" s="4">
        <v>1478</v>
      </c>
      <c r="B1480" s="4">
        <v>74407</v>
      </c>
      <c r="C1480" s="25" t="s">
        <v>1245</v>
      </c>
      <c r="D1480" s="25" t="s">
        <v>491</v>
      </c>
      <c r="E1480" s="4" t="s">
        <v>701</v>
      </c>
      <c r="F1480" s="4">
        <v>19201</v>
      </c>
      <c r="G1480" s="13" t="str">
        <f>VLOOKUP(F1480,Sheet1!A:B,2,0)</f>
        <v>Tư tưởng Hồ Chí Minh</v>
      </c>
      <c r="H1480" s="26" t="s">
        <v>2024</v>
      </c>
    </row>
    <row r="1481" spans="1:8" x14ac:dyDescent="0.2">
      <c r="A1481" s="4">
        <v>1479</v>
      </c>
      <c r="B1481" s="4">
        <v>74407</v>
      </c>
      <c r="C1481" s="25" t="s">
        <v>1245</v>
      </c>
      <c r="D1481" s="25" t="s">
        <v>491</v>
      </c>
      <c r="E1481" s="4" t="s">
        <v>701</v>
      </c>
      <c r="F1481" s="4">
        <v>28119</v>
      </c>
      <c r="G1481" s="13" t="str">
        <f>VLOOKUP(F1481,Sheet1!A:B,2,0)</f>
        <v>Kế toán doanh nghiệp 1</v>
      </c>
      <c r="H1481" s="26" t="s">
        <v>1200</v>
      </c>
    </row>
    <row r="1482" spans="1:8" x14ac:dyDescent="0.2">
      <c r="A1482" s="4">
        <v>1480</v>
      </c>
      <c r="B1482" s="4">
        <v>74419</v>
      </c>
      <c r="C1482" s="25" t="s">
        <v>2025</v>
      </c>
      <c r="D1482" s="25" t="s">
        <v>114</v>
      </c>
      <c r="E1482" s="4" t="s">
        <v>912</v>
      </c>
      <c r="F1482" s="4" t="s">
        <v>1966</v>
      </c>
      <c r="G1482" s="13" t="str">
        <f>VLOOKUP(F1482,Sheet1!A:B,2,0)</f>
        <v>Pháp luật kinh tế</v>
      </c>
      <c r="H1482" s="26" t="s">
        <v>1200</v>
      </c>
    </row>
    <row r="1483" spans="1:8" x14ac:dyDescent="0.2">
      <c r="A1483" s="4">
        <v>1481</v>
      </c>
      <c r="B1483" s="4">
        <v>74424</v>
      </c>
      <c r="C1483" s="25" t="s">
        <v>56</v>
      </c>
      <c r="D1483" s="25" t="s">
        <v>114</v>
      </c>
      <c r="E1483" s="4" t="s">
        <v>1432</v>
      </c>
      <c r="F1483" s="4" t="s">
        <v>1898</v>
      </c>
      <c r="G1483" s="13" t="str">
        <f>VLOOKUP(F1483,Sheet1!A:B,2,0)</f>
        <v>An toàn và bảo mật thông tin</v>
      </c>
      <c r="H1483" s="26" t="s">
        <v>1200</v>
      </c>
    </row>
    <row r="1484" spans="1:8" x14ac:dyDescent="0.2">
      <c r="A1484" s="4">
        <v>1482</v>
      </c>
      <c r="B1484" s="4">
        <v>74424</v>
      </c>
      <c r="C1484" s="25" t="s">
        <v>56</v>
      </c>
      <c r="D1484" s="25" t="s">
        <v>114</v>
      </c>
      <c r="E1484" s="4" t="s">
        <v>1432</v>
      </c>
      <c r="F1484" s="4" t="s">
        <v>1967</v>
      </c>
      <c r="G1484" s="13" t="str">
        <f>VLOOKUP(F1484,Sheet1!A:B,2,0)</f>
        <v>PT và thiết kế hệ thống</v>
      </c>
      <c r="H1484" s="26" t="s">
        <v>1200</v>
      </c>
    </row>
    <row r="1485" spans="1:8" x14ac:dyDescent="0.2">
      <c r="A1485" s="4">
        <v>1483</v>
      </c>
      <c r="B1485" s="4">
        <v>74424</v>
      </c>
      <c r="C1485" s="25" t="s">
        <v>56</v>
      </c>
      <c r="D1485" s="25" t="s">
        <v>114</v>
      </c>
      <c r="E1485" s="4" t="s">
        <v>1432</v>
      </c>
      <c r="F1485" s="4" t="s">
        <v>1968</v>
      </c>
      <c r="G1485" s="13" t="str">
        <f>VLOOKUP(F1485,Sheet1!A:B,2,0)</f>
        <v>Java cơ bản</v>
      </c>
      <c r="H1485" s="26" t="s">
        <v>1200</v>
      </c>
    </row>
    <row r="1486" spans="1:8" x14ac:dyDescent="0.2">
      <c r="A1486" s="4">
        <v>1484</v>
      </c>
      <c r="B1486" s="4">
        <v>74444</v>
      </c>
      <c r="C1486" s="25" t="s">
        <v>1750</v>
      </c>
      <c r="D1486" s="25" t="s">
        <v>23</v>
      </c>
      <c r="E1486" s="4" t="s">
        <v>715</v>
      </c>
      <c r="F1486" s="4">
        <v>13350</v>
      </c>
      <c r="G1486" s="13" t="str">
        <f>VLOOKUP(F1486,Sheet1!A:B,2,0)</f>
        <v>Điện tử công suất</v>
      </c>
      <c r="H1486" s="26" t="s">
        <v>1303</v>
      </c>
    </row>
    <row r="1487" spans="1:8" x14ac:dyDescent="0.2">
      <c r="A1487" s="4">
        <v>1485</v>
      </c>
      <c r="B1487" s="4">
        <v>74491</v>
      </c>
      <c r="C1487" s="25" t="s">
        <v>2026</v>
      </c>
      <c r="D1487" s="25" t="s">
        <v>43</v>
      </c>
      <c r="E1487" s="4" t="s">
        <v>701</v>
      </c>
      <c r="F1487" s="4">
        <v>11445</v>
      </c>
      <c r="G1487" s="13" t="str">
        <f>VLOOKUP(F1487,Sheet1!A:B,2,0)</f>
        <v>Pháp luật KD thương mại</v>
      </c>
      <c r="H1487" s="26" t="s">
        <v>1200</v>
      </c>
    </row>
    <row r="1488" spans="1:8" x14ac:dyDescent="0.2">
      <c r="A1488" s="4">
        <v>1486</v>
      </c>
      <c r="B1488" s="4">
        <v>74522</v>
      </c>
      <c r="C1488" s="25" t="s">
        <v>485</v>
      </c>
      <c r="D1488" s="25" t="s">
        <v>2027</v>
      </c>
      <c r="E1488" s="4" t="s">
        <v>692</v>
      </c>
      <c r="F1488" s="4">
        <v>13279</v>
      </c>
      <c r="G1488" s="13" t="str">
        <f>VLOOKUP(F1488,Sheet1!A:B,2,0)</f>
        <v>Kỹ thuật vi xử lý</v>
      </c>
      <c r="H1488" s="26" t="s">
        <v>1200</v>
      </c>
    </row>
    <row r="1489" spans="1:8" x14ac:dyDescent="0.2">
      <c r="A1489" s="4">
        <v>1487</v>
      </c>
      <c r="B1489" s="4">
        <v>74524</v>
      </c>
      <c r="C1489" s="25" t="s">
        <v>138</v>
      </c>
      <c r="D1489" s="25" t="s">
        <v>1588</v>
      </c>
      <c r="E1489" s="4" t="s">
        <v>697</v>
      </c>
      <c r="F1489" s="4">
        <v>28103</v>
      </c>
      <c r="G1489" s="13" t="str">
        <f>VLOOKUP(F1489,Sheet1!A:B,2,0)</f>
        <v>Thị trường chứng khoán</v>
      </c>
      <c r="H1489" s="26" t="s">
        <v>1288</v>
      </c>
    </row>
    <row r="1490" spans="1:8" x14ac:dyDescent="0.2">
      <c r="A1490" s="4">
        <v>1488</v>
      </c>
      <c r="B1490" s="4">
        <v>74524</v>
      </c>
      <c r="C1490" s="25" t="s">
        <v>138</v>
      </c>
      <c r="D1490" s="25" t="s">
        <v>1588</v>
      </c>
      <c r="E1490" s="4" t="s">
        <v>697</v>
      </c>
      <c r="F1490" s="4">
        <v>28119</v>
      </c>
      <c r="G1490" s="13" t="str">
        <f>VLOOKUP(F1490,Sheet1!A:B,2,0)</f>
        <v>Kế toán doanh nghiệp 1</v>
      </c>
      <c r="H1490" s="26" t="s">
        <v>1225</v>
      </c>
    </row>
    <row r="1491" spans="1:8" x14ac:dyDescent="0.2">
      <c r="A1491" s="4">
        <v>1489</v>
      </c>
      <c r="B1491" s="4">
        <v>74528</v>
      </c>
      <c r="C1491" s="25" t="s">
        <v>469</v>
      </c>
      <c r="D1491" s="25" t="s">
        <v>101</v>
      </c>
      <c r="E1491" s="4" t="s">
        <v>705</v>
      </c>
      <c r="F1491" s="4">
        <v>17427</v>
      </c>
      <c r="G1491" s="13" t="str">
        <f>VLOOKUP(F1491,Sheet1!A:B,2,0)</f>
        <v>Phân tích và thiết kế hệ thống</v>
      </c>
      <c r="H1491" s="26" t="s">
        <v>1961</v>
      </c>
    </row>
    <row r="1492" spans="1:8" x14ac:dyDescent="0.2">
      <c r="A1492" s="4">
        <v>1490</v>
      </c>
      <c r="B1492" s="4">
        <v>74532</v>
      </c>
      <c r="C1492" s="25" t="s">
        <v>123</v>
      </c>
      <c r="D1492" s="25" t="s">
        <v>519</v>
      </c>
      <c r="E1492" s="4" t="s">
        <v>695</v>
      </c>
      <c r="F1492" s="4" t="s">
        <v>387</v>
      </c>
      <c r="G1492" s="13" t="str">
        <f>VLOOKUP(F1492,Sheet1!A:B,2,0)</f>
        <v>Thương mại điện tử</v>
      </c>
      <c r="H1492" s="26" t="s">
        <v>1200</v>
      </c>
    </row>
    <row r="1493" spans="1:8" x14ac:dyDescent="0.2">
      <c r="A1493" s="4">
        <v>1491</v>
      </c>
      <c r="B1493" s="4">
        <v>74543</v>
      </c>
      <c r="C1493" s="25" t="s">
        <v>487</v>
      </c>
      <c r="D1493" s="25" t="s">
        <v>421</v>
      </c>
      <c r="E1493" s="4" t="s">
        <v>697</v>
      </c>
      <c r="F1493" s="4">
        <v>28103</v>
      </c>
      <c r="G1493" s="13" t="str">
        <f>VLOOKUP(F1493,Sheet1!A:B,2,0)</f>
        <v>Thị trường chứng khoán</v>
      </c>
      <c r="H1493" s="26" t="s">
        <v>1200</v>
      </c>
    </row>
    <row r="1494" spans="1:8" x14ac:dyDescent="0.2">
      <c r="A1494" s="4">
        <v>1492</v>
      </c>
      <c r="B1494" s="4">
        <v>74558</v>
      </c>
      <c r="C1494" s="25" t="s">
        <v>2028</v>
      </c>
      <c r="D1494" s="25" t="s">
        <v>90</v>
      </c>
      <c r="E1494" s="4" t="s">
        <v>709</v>
      </c>
      <c r="F1494" s="4">
        <v>15815</v>
      </c>
      <c r="G1494" s="13" t="str">
        <f>VLOOKUP(F1494,Sheet1!A:B,2,0)</f>
        <v>Logistics và VTĐPT</v>
      </c>
      <c r="H1494" s="26" t="s">
        <v>1200</v>
      </c>
    </row>
    <row r="1495" spans="1:8" x14ac:dyDescent="0.2">
      <c r="A1495" s="4">
        <v>1493</v>
      </c>
      <c r="B1495" s="4">
        <v>74567</v>
      </c>
      <c r="C1495" s="25" t="s">
        <v>120</v>
      </c>
      <c r="D1495" s="25" t="s">
        <v>25</v>
      </c>
      <c r="E1495" s="4" t="s">
        <v>715</v>
      </c>
      <c r="F1495" s="4">
        <v>13103</v>
      </c>
      <c r="G1495" s="13" t="str">
        <f>VLOOKUP(F1495,Sheet1!A:B,2,0)</f>
        <v>Cơ sở truyền động điện</v>
      </c>
      <c r="H1495" s="26" t="s">
        <v>1303</v>
      </c>
    </row>
    <row r="1496" spans="1:8" x14ac:dyDescent="0.2">
      <c r="A1496" s="4">
        <v>1494</v>
      </c>
      <c r="B1496" s="4">
        <v>74570</v>
      </c>
      <c r="C1496" s="25" t="s">
        <v>36</v>
      </c>
      <c r="D1496" s="25" t="s">
        <v>25</v>
      </c>
      <c r="E1496" s="4" t="s">
        <v>722</v>
      </c>
      <c r="F1496" s="4">
        <v>22629</v>
      </c>
      <c r="G1496" s="13" t="str">
        <f>VLOOKUP(F1496,Sheet1!A:B,2,0)</f>
        <v>Dung sai và kỹ thuật đo</v>
      </c>
      <c r="H1496" s="26" t="s">
        <v>1254</v>
      </c>
    </row>
    <row r="1497" spans="1:8" x14ac:dyDescent="0.2">
      <c r="A1497" s="4">
        <v>1495</v>
      </c>
      <c r="B1497" s="4">
        <v>74570</v>
      </c>
      <c r="C1497" s="25" t="s">
        <v>36</v>
      </c>
      <c r="D1497" s="25" t="s">
        <v>25</v>
      </c>
      <c r="E1497" s="4" t="s">
        <v>722</v>
      </c>
      <c r="F1497" s="4">
        <v>22623</v>
      </c>
      <c r="G1497" s="13" t="str">
        <f>VLOOKUP(F1497,Sheet1!A:B,2,0)</f>
        <v>Cơ sở thiết kế máy</v>
      </c>
      <c r="H1497" s="26" t="s">
        <v>1254</v>
      </c>
    </row>
    <row r="1498" spans="1:8" x14ac:dyDescent="0.2">
      <c r="A1498" s="4">
        <v>1496</v>
      </c>
      <c r="B1498" s="4">
        <v>74578</v>
      </c>
      <c r="C1498" s="25" t="s">
        <v>710</v>
      </c>
      <c r="D1498" s="25" t="s">
        <v>492</v>
      </c>
      <c r="E1498" s="4" t="s">
        <v>698</v>
      </c>
      <c r="F1498" s="4">
        <v>25456</v>
      </c>
      <c r="G1498" s="13" t="str">
        <f>VLOOKUP(F1498,Sheet1!A:B,2,0)</f>
        <v>Tiếng Anh thương mại 1</v>
      </c>
      <c r="H1498" s="26" t="s">
        <v>2104</v>
      </c>
    </row>
    <row r="1499" spans="1:8" x14ac:dyDescent="0.2">
      <c r="A1499" s="4">
        <v>1497</v>
      </c>
      <c r="B1499" s="4">
        <v>74578</v>
      </c>
      <c r="C1499" s="25" t="s">
        <v>710</v>
      </c>
      <c r="D1499" s="25" t="s">
        <v>492</v>
      </c>
      <c r="E1499" s="4" t="s">
        <v>698</v>
      </c>
      <c r="F1499" s="4">
        <v>25333</v>
      </c>
      <c r="G1499" s="13" t="str">
        <f>VLOOKUP(F1499,Sheet1!A:B,2,0)</f>
        <v>Dẫn luận ngôn ngữ học</v>
      </c>
      <c r="H1499" s="26" t="s">
        <v>1200</v>
      </c>
    </row>
    <row r="1500" spans="1:8" x14ac:dyDescent="0.2">
      <c r="A1500" s="4">
        <v>1498</v>
      </c>
      <c r="B1500" s="4">
        <v>74578</v>
      </c>
      <c r="C1500" s="25" t="s">
        <v>710</v>
      </c>
      <c r="D1500" s="25" t="s">
        <v>492</v>
      </c>
      <c r="E1500" s="4" t="s">
        <v>698</v>
      </c>
      <c r="F1500" s="4">
        <v>25457</v>
      </c>
      <c r="G1500" s="13" t="str">
        <f>VLOOKUP(F1500,Sheet1!A:B,2,0)</f>
        <v>Tiếng Anh thương mại 2</v>
      </c>
      <c r="H1500" s="26" t="s">
        <v>2030</v>
      </c>
    </row>
    <row r="1501" spans="1:8" x14ac:dyDescent="0.2">
      <c r="A1501" s="4">
        <v>1499</v>
      </c>
      <c r="B1501" s="4">
        <v>74587</v>
      </c>
      <c r="C1501" s="25" t="s">
        <v>427</v>
      </c>
      <c r="D1501" s="25" t="s">
        <v>47</v>
      </c>
      <c r="E1501" s="4" t="s">
        <v>1355</v>
      </c>
      <c r="F1501" s="4">
        <v>16697</v>
      </c>
      <c r="G1501" s="13" t="str">
        <f>VLOOKUP(F1501,Sheet1!A:B,2,0)</f>
        <v>Kiến trúc công cộng và NT</v>
      </c>
      <c r="H1501" s="26" t="s">
        <v>2020</v>
      </c>
    </row>
    <row r="1502" spans="1:8" x14ac:dyDescent="0.2">
      <c r="A1502" s="4">
        <v>1500</v>
      </c>
      <c r="B1502" s="4">
        <v>74587</v>
      </c>
      <c r="C1502" s="25" t="s">
        <v>427</v>
      </c>
      <c r="D1502" s="25" t="s">
        <v>47</v>
      </c>
      <c r="E1502" s="4" t="s">
        <v>1355</v>
      </c>
      <c r="F1502" s="4">
        <v>19301</v>
      </c>
      <c r="G1502" s="13" t="str">
        <f>VLOOKUP(F1502,Sheet1!A:B,2,0)</f>
        <v>Đường lối cách mạng của ĐCS VN</v>
      </c>
      <c r="H1502" s="26" t="s">
        <v>1418</v>
      </c>
    </row>
    <row r="1503" spans="1:8" x14ac:dyDescent="0.2">
      <c r="A1503" s="4">
        <v>1501</v>
      </c>
      <c r="B1503" s="4">
        <v>74630</v>
      </c>
      <c r="C1503" s="25" t="s">
        <v>2029</v>
      </c>
      <c r="D1503" s="25" t="s">
        <v>79</v>
      </c>
      <c r="E1503" s="4" t="s">
        <v>708</v>
      </c>
      <c r="F1503" s="4">
        <v>17523</v>
      </c>
      <c r="G1503" s="13" t="str">
        <f>VLOOKUP(F1503,Sheet1!A:B,2,0)</f>
        <v>Java cơ bản</v>
      </c>
      <c r="H1503" s="26" t="s">
        <v>1200</v>
      </c>
    </row>
    <row r="1504" spans="1:8" x14ac:dyDescent="0.2">
      <c r="A1504" s="4">
        <v>1502</v>
      </c>
      <c r="B1504" s="4">
        <v>74634</v>
      </c>
      <c r="C1504" s="25" t="s">
        <v>56</v>
      </c>
      <c r="D1504" s="25" t="s">
        <v>1298</v>
      </c>
      <c r="E1504" s="4" t="s">
        <v>709</v>
      </c>
      <c r="F1504" s="4">
        <v>15631</v>
      </c>
      <c r="G1504" s="13" t="str">
        <f>VLOOKUP(F1504,Sheet1!A:B,2,0)</f>
        <v>Pháp luật thương mại quốc tế</v>
      </c>
      <c r="H1504" s="26" t="s">
        <v>1200</v>
      </c>
    </row>
    <row r="1505" spans="1:8" x14ac:dyDescent="0.2">
      <c r="A1505" s="4">
        <v>1503</v>
      </c>
      <c r="B1505" s="4">
        <v>74647</v>
      </c>
      <c r="C1505" s="25" t="s">
        <v>924</v>
      </c>
      <c r="D1505" s="25" t="s">
        <v>489</v>
      </c>
      <c r="E1505" s="4" t="s">
        <v>698</v>
      </c>
      <c r="F1505" s="4">
        <v>25236</v>
      </c>
      <c r="G1505" s="13" t="str">
        <f>VLOOKUP(F1505,Sheet1!A:B,2,0)</f>
        <v>Kỹ năng Viết 4</v>
      </c>
      <c r="H1505" s="26" t="s">
        <v>1200</v>
      </c>
    </row>
    <row r="1506" spans="1:8" x14ac:dyDescent="0.2">
      <c r="A1506" s="4">
        <v>1504</v>
      </c>
      <c r="B1506" s="4">
        <v>74659</v>
      </c>
      <c r="C1506" s="25" t="s">
        <v>53</v>
      </c>
      <c r="D1506" s="25" t="s">
        <v>1472</v>
      </c>
      <c r="E1506" s="4" t="s">
        <v>719</v>
      </c>
      <c r="F1506" s="4">
        <v>19301</v>
      </c>
      <c r="G1506" s="13" t="str">
        <f>VLOOKUP(F1506,Sheet1!A:B,2,0)</f>
        <v>Đường lối cách mạng của ĐCS VN</v>
      </c>
      <c r="H1506" s="26" t="s">
        <v>1418</v>
      </c>
    </row>
    <row r="1507" spans="1:8" x14ac:dyDescent="0.2">
      <c r="A1507" s="4">
        <v>1505</v>
      </c>
      <c r="B1507" s="4">
        <v>74662</v>
      </c>
      <c r="C1507" s="25" t="s">
        <v>48</v>
      </c>
      <c r="D1507" s="25" t="s">
        <v>26</v>
      </c>
      <c r="E1507" s="4" t="s">
        <v>714</v>
      </c>
      <c r="F1507" s="4">
        <v>22623</v>
      </c>
      <c r="G1507" s="13" t="str">
        <f>VLOOKUP(F1507,Sheet1!A:B,2,0)</f>
        <v>Cơ sở thiết kế máy</v>
      </c>
      <c r="H1507" s="26" t="s">
        <v>1254</v>
      </c>
    </row>
    <row r="1508" spans="1:8" x14ac:dyDescent="0.2">
      <c r="A1508" s="4">
        <v>1506</v>
      </c>
      <c r="B1508" s="4">
        <v>74662</v>
      </c>
      <c r="C1508" s="25" t="s">
        <v>48</v>
      </c>
      <c r="D1508" s="25" t="s">
        <v>26</v>
      </c>
      <c r="E1508" s="4" t="s">
        <v>714</v>
      </c>
      <c r="F1508" s="4">
        <v>22629</v>
      </c>
      <c r="G1508" s="13" t="str">
        <f>VLOOKUP(F1508,Sheet1!A:B,2,0)</f>
        <v>Dung sai và kỹ thuật đo</v>
      </c>
      <c r="H1508" s="26" t="s">
        <v>1254</v>
      </c>
    </row>
    <row r="1509" spans="1:8" x14ac:dyDescent="0.2">
      <c r="A1509" s="4">
        <v>1507</v>
      </c>
      <c r="B1509" s="4">
        <v>74667</v>
      </c>
      <c r="C1509" s="25" t="s">
        <v>36</v>
      </c>
      <c r="D1509" s="25" t="s">
        <v>434</v>
      </c>
      <c r="E1509" s="4" t="s">
        <v>721</v>
      </c>
      <c r="F1509" s="4">
        <v>22629</v>
      </c>
      <c r="G1509" s="13" t="str">
        <f>VLOOKUP(F1509,Sheet1!A:B,2,0)</f>
        <v>Dung sai và kỹ thuật đo</v>
      </c>
      <c r="H1509" s="26" t="s">
        <v>1254</v>
      </c>
    </row>
    <row r="1510" spans="1:8" x14ac:dyDescent="0.2">
      <c r="A1510" s="4">
        <v>1508</v>
      </c>
      <c r="B1510" s="4">
        <v>74667</v>
      </c>
      <c r="C1510" s="25" t="s">
        <v>36</v>
      </c>
      <c r="D1510" s="25" t="s">
        <v>434</v>
      </c>
      <c r="E1510" s="4" t="s">
        <v>721</v>
      </c>
      <c r="F1510" s="4">
        <v>22623</v>
      </c>
      <c r="G1510" s="13" t="str">
        <f>VLOOKUP(F1510,Sheet1!A:B,2,0)</f>
        <v>Cơ sở thiết kế máy</v>
      </c>
      <c r="H1510" s="26" t="s">
        <v>1254</v>
      </c>
    </row>
    <row r="1511" spans="1:8" x14ac:dyDescent="0.2">
      <c r="A1511" s="4">
        <v>1509</v>
      </c>
      <c r="B1511" s="4">
        <v>74667</v>
      </c>
      <c r="C1511" s="25" t="s">
        <v>36</v>
      </c>
      <c r="D1511" s="25" t="s">
        <v>434</v>
      </c>
      <c r="E1511" s="4" t="s">
        <v>721</v>
      </c>
      <c r="F1511" s="4">
        <v>22702</v>
      </c>
      <c r="G1511" s="13" t="str">
        <f>VLOOKUP(F1511,Sheet1!A:B,2,0)</f>
        <v>Kỹ thuật điều khiển tự động</v>
      </c>
      <c r="H1511" s="26" t="s">
        <v>1200</v>
      </c>
    </row>
    <row r="1512" spans="1:8" x14ac:dyDescent="0.2">
      <c r="A1512" s="4">
        <v>1510</v>
      </c>
      <c r="B1512" s="4">
        <v>74675</v>
      </c>
      <c r="C1512" s="25" t="s">
        <v>1473</v>
      </c>
      <c r="D1512" s="25" t="s">
        <v>17</v>
      </c>
      <c r="E1512" s="4" t="s">
        <v>1355</v>
      </c>
      <c r="F1512" s="4">
        <v>16697</v>
      </c>
      <c r="G1512" s="13" t="str">
        <f>VLOOKUP(F1512,Sheet1!A:B,2,0)</f>
        <v>Kiến trúc công cộng và NT</v>
      </c>
      <c r="H1512" s="26" t="s">
        <v>2020</v>
      </c>
    </row>
    <row r="1513" spans="1:8" x14ac:dyDescent="0.2">
      <c r="A1513" s="4">
        <v>1511</v>
      </c>
      <c r="B1513" s="4">
        <v>74700</v>
      </c>
      <c r="C1513" s="25" t="s">
        <v>53</v>
      </c>
      <c r="D1513" s="25" t="s">
        <v>423</v>
      </c>
      <c r="E1513" s="4" t="s">
        <v>705</v>
      </c>
      <c r="F1513" s="4">
        <v>17212</v>
      </c>
      <c r="G1513" s="13" t="str">
        <f>VLOOKUP(F1513,Sheet1!A:B,2,0)</f>
        <v>An toàn và bảo mật thông tin</v>
      </c>
      <c r="H1513" s="26" t="s">
        <v>1345</v>
      </c>
    </row>
    <row r="1514" spans="1:8" x14ac:dyDescent="0.2">
      <c r="A1514" s="4">
        <v>1512</v>
      </c>
      <c r="B1514" s="4">
        <v>74705</v>
      </c>
      <c r="C1514" s="25" t="s">
        <v>1474</v>
      </c>
      <c r="D1514" s="25" t="s">
        <v>494</v>
      </c>
      <c r="E1514" s="4" t="s">
        <v>700</v>
      </c>
      <c r="F1514" s="4">
        <v>25457</v>
      </c>
      <c r="G1514" s="13" t="str">
        <f>VLOOKUP(F1514,Sheet1!A:B,2,0)</f>
        <v>Tiếng Anh thương mại 2</v>
      </c>
      <c r="H1514" s="26" t="s">
        <v>2030</v>
      </c>
    </row>
    <row r="1515" spans="1:8" x14ac:dyDescent="0.2">
      <c r="A1515" s="4">
        <v>1513</v>
      </c>
      <c r="B1515" s="4">
        <v>74705</v>
      </c>
      <c r="C1515" s="25" t="s">
        <v>1474</v>
      </c>
      <c r="D1515" s="25" t="s">
        <v>494</v>
      </c>
      <c r="E1515" s="4" t="s">
        <v>700</v>
      </c>
      <c r="F1515" s="4">
        <v>25206</v>
      </c>
      <c r="G1515" s="13" t="str">
        <f>VLOOKUP(F1515,Sheet1!A:B,2,0)</f>
        <v>Kỹ năng Nghe hiểu 4</v>
      </c>
      <c r="H1515" s="26" t="s">
        <v>2031</v>
      </c>
    </row>
    <row r="1516" spans="1:8" x14ac:dyDescent="0.2">
      <c r="A1516" s="4">
        <v>1514</v>
      </c>
      <c r="B1516" s="4">
        <v>74706</v>
      </c>
      <c r="C1516" s="25" t="s">
        <v>58</v>
      </c>
      <c r="D1516" s="25" t="s">
        <v>494</v>
      </c>
      <c r="E1516" s="4" t="s">
        <v>713</v>
      </c>
      <c r="F1516" s="4">
        <v>19301</v>
      </c>
      <c r="G1516" s="13" t="str">
        <f>VLOOKUP(F1516,Sheet1!A:B,2,0)</f>
        <v>Đường lối cách mạng của ĐCS VN</v>
      </c>
      <c r="H1516" s="26" t="s">
        <v>1418</v>
      </c>
    </row>
    <row r="1517" spans="1:8" x14ac:dyDescent="0.2">
      <c r="A1517" s="4">
        <v>1515</v>
      </c>
      <c r="B1517" s="4">
        <v>74718</v>
      </c>
      <c r="C1517" s="25" t="s">
        <v>1465</v>
      </c>
      <c r="D1517" s="25" t="s">
        <v>106</v>
      </c>
      <c r="E1517" s="4" t="s">
        <v>686</v>
      </c>
      <c r="F1517" s="4">
        <v>25458</v>
      </c>
      <c r="G1517" s="13" t="str">
        <f>VLOOKUP(F1517,Sheet1!A:B,2,0)</f>
        <v>Anh văn  chuyên ngành HH</v>
      </c>
      <c r="H1517" s="26" t="s">
        <v>1200</v>
      </c>
    </row>
    <row r="1518" spans="1:8" x14ac:dyDescent="0.2">
      <c r="A1518" s="4">
        <v>1516</v>
      </c>
      <c r="B1518" s="4">
        <v>74729</v>
      </c>
      <c r="C1518" s="25" t="s">
        <v>427</v>
      </c>
      <c r="D1518" s="25" t="s">
        <v>45</v>
      </c>
      <c r="E1518" s="4" t="s">
        <v>697</v>
      </c>
      <c r="F1518" s="4">
        <v>28119</v>
      </c>
      <c r="G1518" s="13" t="str">
        <f>VLOOKUP(F1518,Sheet1!A:B,2,0)</f>
        <v>Kế toán doanh nghiệp 1</v>
      </c>
      <c r="H1518" s="26" t="s">
        <v>1200</v>
      </c>
    </row>
    <row r="1519" spans="1:8" x14ac:dyDescent="0.2">
      <c r="A1519" s="4">
        <v>1517</v>
      </c>
      <c r="B1519" s="4">
        <v>74729</v>
      </c>
      <c r="C1519" s="25" t="s">
        <v>427</v>
      </c>
      <c r="D1519" s="25" t="s">
        <v>45</v>
      </c>
      <c r="E1519" s="4" t="s">
        <v>697</v>
      </c>
      <c r="F1519" s="4">
        <v>28103</v>
      </c>
      <c r="G1519" s="13" t="str">
        <f>VLOOKUP(F1519,Sheet1!A:B,2,0)</f>
        <v>Thị trường chứng khoán</v>
      </c>
      <c r="H1519" s="26" t="s">
        <v>1288</v>
      </c>
    </row>
    <row r="1520" spans="1:8" x14ac:dyDescent="0.2">
      <c r="A1520" s="4">
        <v>1518</v>
      </c>
      <c r="B1520" s="4">
        <v>74729</v>
      </c>
      <c r="C1520" s="25" t="s">
        <v>427</v>
      </c>
      <c r="D1520" s="25" t="s">
        <v>45</v>
      </c>
      <c r="E1520" s="4" t="s">
        <v>697</v>
      </c>
      <c r="F1520" s="4">
        <v>28210</v>
      </c>
      <c r="G1520" s="13" t="str">
        <f>VLOOKUP(F1520,Sheet1!A:B,2,0)</f>
        <v>Marketing căn bản</v>
      </c>
      <c r="H1520" s="26" t="s">
        <v>1200</v>
      </c>
    </row>
    <row r="1521" spans="1:8" x14ac:dyDescent="0.2">
      <c r="A1521" s="4">
        <v>1519</v>
      </c>
      <c r="B1521" s="4">
        <v>74729</v>
      </c>
      <c r="C1521" s="25" t="s">
        <v>427</v>
      </c>
      <c r="D1521" s="25" t="s">
        <v>45</v>
      </c>
      <c r="E1521" s="4" t="s">
        <v>697</v>
      </c>
      <c r="F1521" s="4">
        <v>28309</v>
      </c>
      <c r="G1521" s="13" t="str">
        <f>VLOOKUP(F1521,Sheet1!A:B,2,0)</f>
        <v>Toán tài chính</v>
      </c>
      <c r="H1521" s="26" t="s">
        <v>1200</v>
      </c>
    </row>
    <row r="1522" spans="1:8" x14ac:dyDescent="0.2">
      <c r="A1522" s="4">
        <v>1520</v>
      </c>
      <c r="B1522" s="4">
        <v>74730</v>
      </c>
      <c r="C1522" s="25" t="s">
        <v>53</v>
      </c>
      <c r="D1522" s="25" t="s">
        <v>45</v>
      </c>
      <c r="E1522" s="4" t="s">
        <v>721</v>
      </c>
      <c r="F1522" s="4">
        <v>22702</v>
      </c>
      <c r="G1522" s="13" t="str">
        <f>VLOOKUP(F1522,Sheet1!A:B,2,0)</f>
        <v>Kỹ thuật điều khiển tự động</v>
      </c>
      <c r="H1522" s="26" t="s">
        <v>1200</v>
      </c>
    </row>
    <row r="1523" spans="1:8" x14ac:dyDescent="0.2">
      <c r="A1523" s="4">
        <v>1521</v>
      </c>
      <c r="B1523" s="4">
        <v>74731</v>
      </c>
      <c r="C1523" s="25" t="s">
        <v>53</v>
      </c>
      <c r="D1523" s="25" t="s">
        <v>45</v>
      </c>
      <c r="E1523" s="4" t="s">
        <v>706</v>
      </c>
      <c r="F1523" s="4">
        <v>19201</v>
      </c>
      <c r="G1523" s="13" t="str">
        <f>VLOOKUP(F1523,Sheet1!A:B,2,0)</f>
        <v>Tư tưởng Hồ Chí Minh</v>
      </c>
      <c r="H1523" s="26" t="s">
        <v>2024</v>
      </c>
    </row>
    <row r="1524" spans="1:8" x14ac:dyDescent="0.2">
      <c r="A1524" s="4">
        <v>1522</v>
      </c>
      <c r="B1524" s="4">
        <v>74734</v>
      </c>
      <c r="C1524" s="25" t="s">
        <v>13</v>
      </c>
      <c r="D1524" s="25" t="s">
        <v>45</v>
      </c>
      <c r="E1524" s="4" t="s">
        <v>709</v>
      </c>
      <c r="F1524" s="4">
        <v>11469</v>
      </c>
      <c r="G1524" s="13" t="str">
        <f>VLOOKUP(F1524,Sheet1!A:B,2,0)</f>
        <v>Pháp luật kinh tế</v>
      </c>
      <c r="H1524" s="26" t="s">
        <v>1976</v>
      </c>
    </row>
    <row r="1525" spans="1:8" x14ac:dyDescent="0.2">
      <c r="A1525" s="4">
        <v>1523</v>
      </c>
      <c r="B1525" s="4">
        <v>74746</v>
      </c>
      <c r="C1525" s="25" t="s">
        <v>28</v>
      </c>
      <c r="D1525" s="25" t="s">
        <v>1339</v>
      </c>
      <c r="E1525" s="4" t="s">
        <v>715</v>
      </c>
      <c r="F1525" s="4">
        <v>13103</v>
      </c>
      <c r="G1525" s="13" t="str">
        <f>VLOOKUP(F1525,Sheet1!A:B,2,0)</f>
        <v>Cơ sở truyền động điện</v>
      </c>
      <c r="H1525" s="26" t="s">
        <v>1200</v>
      </c>
    </row>
    <row r="1526" spans="1:8" x14ac:dyDescent="0.2">
      <c r="A1526" s="4">
        <v>1524</v>
      </c>
      <c r="B1526" s="4">
        <v>74802</v>
      </c>
      <c r="C1526" s="25" t="s">
        <v>674</v>
      </c>
      <c r="D1526" s="25" t="s">
        <v>666</v>
      </c>
      <c r="E1526" s="4" t="s">
        <v>716</v>
      </c>
      <c r="F1526" s="4">
        <v>11469</v>
      </c>
      <c r="G1526" s="13" t="str">
        <f>VLOOKUP(F1526,Sheet1!A:B,2,0)</f>
        <v>Pháp luật kinh tế</v>
      </c>
      <c r="H1526" s="26" t="s">
        <v>1976</v>
      </c>
    </row>
    <row r="1527" spans="1:8" x14ac:dyDescent="0.2">
      <c r="A1527" s="4">
        <v>1525</v>
      </c>
      <c r="B1527" s="4">
        <v>74810</v>
      </c>
      <c r="C1527" s="25" t="s">
        <v>120</v>
      </c>
      <c r="D1527" s="25" t="s">
        <v>436</v>
      </c>
      <c r="E1527" s="4" t="s">
        <v>922</v>
      </c>
      <c r="F1527" s="4">
        <v>23246</v>
      </c>
      <c r="G1527" s="13" t="str">
        <f>VLOOKUP(F1527,Sheet1!A:B,2,0)</f>
        <v>Kết cấu tàu và CTBDĐ 2</v>
      </c>
      <c r="H1527" s="26" t="s">
        <v>2032</v>
      </c>
    </row>
    <row r="1528" spans="1:8" x14ac:dyDescent="0.2">
      <c r="A1528" s="4">
        <v>1526</v>
      </c>
      <c r="B1528" s="4">
        <v>74810</v>
      </c>
      <c r="C1528" s="25" t="s">
        <v>120</v>
      </c>
      <c r="D1528" s="25" t="s">
        <v>436</v>
      </c>
      <c r="E1528" s="4" t="s">
        <v>922</v>
      </c>
      <c r="F1528" s="4">
        <v>19301</v>
      </c>
      <c r="G1528" s="13" t="str">
        <f>VLOOKUP(F1528,Sheet1!A:B,2,0)</f>
        <v>Đường lối cách mạng của ĐCS VN</v>
      </c>
      <c r="H1528" s="26" t="s">
        <v>1418</v>
      </c>
    </row>
    <row r="1529" spans="1:8" x14ac:dyDescent="0.2">
      <c r="A1529" s="4">
        <v>1527</v>
      </c>
      <c r="B1529" s="4">
        <v>74824</v>
      </c>
      <c r="C1529" s="25" t="s">
        <v>388</v>
      </c>
      <c r="D1529" s="25" t="s">
        <v>2033</v>
      </c>
      <c r="E1529" s="4" t="s">
        <v>915</v>
      </c>
      <c r="F1529" s="4">
        <v>12317</v>
      </c>
      <c r="G1529" s="13" t="str">
        <f>VLOOKUP(F1529,Sheet1!A:B,2,0)</f>
        <v>Thiết bị cơ khí trên boong</v>
      </c>
      <c r="H1529" s="26" t="s">
        <v>1200</v>
      </c>
    </row>
    <row r="1530" spans="1:8" x14ac:dyDescent="0.2">
      <c r="A1530" s="4">
        <v>1528</v>
      </c>
      <c r="B1530" s="4">
        <v>74836</v>
      </c>
      <c r="C1530" s="25" t="s">
        <v>31</v>
      </c>
      <c r="D1530" s="25" t="s">
        <v>541</v>
      </c>
      <c r="E1530" s="4" t="s">
        <v>714</v>
      </c>
      <c r="F1530" s="4">
        <v>18131</v>
      </c>
      <c r="G1530" s="13" t="str">
        <f>VLOOKUP(F1530,Sheet1!A:B,2,0)</f>
        <v>Toán ứng dụng</v>
      </c>
      <c r="H1530" s="26" t="s">
        <v>1200</v>
      </c>
    </row>
    <row r="1531" spans="1:8" x14ac:dyDescent="0.2">
      <c r="A1531" s="4">
        <v>1529</v>
      </c>
      <c r="B1531" s="4">
        <v>74836</v>
      </c>
      <c r="C1531" s="25" t="s">
        <v>31</v>
      </c>
      <c r="D1531" s="25" t="s">
        <v>541</v>
      </c>
      <c r="E1531" s="4" t="s">
        <v>714</v>
      </c>
      <c r="F1531" s="4">
        <v>22628</v>
      </c>
      <c r="G1531" s="13" t="str">
        <f>VLOOKUP(F1531,Sheet1!A:B,2,0)</f>
        <v>Nguyên lý máy</v>
      </c>
      <c r="H1531" s="26" t="s">
        <v>2017</v>
      </c>
    </row>
    <row r="1532" spans="1:8" x14ac:dyDescent="0.2">
      <c r="A1532" s="4">
        <v>1530</v>
      </c>
      <c r="B1532" s="4">
        <v>74842</v>
      </c>
      <c r="C1532" s="25" t="s">
        <v>120</v>
      </c>
      <c r="D1532" s="25" t="s">
        <v>69</v>
      </c>
      <c r="E1532" s="4" t="s">
        <v>713</v>
      </c>
      <c r="F1532" s="4">
        <v>16203</v>
      </c>
      <c r="G1532" s="13" t="str">
        <f>VLOOKUP(F1532,Sheet1!A:B,2,0)</f>
        <v>Cơ học đất</v>
      </c>
      <c r="H1532" s="26" t="s">
        <v>1392</v>
      </c>
    </row>
    <row r="1533" spans="1:8" x14ac:dyDescent="0.2">
      <c r="A1533" s="4">
        <v>1531</v>
      </c>
      <c r="B1533" s="4">
        <v>74843</v>
      </c>
      <c r="C1533" s="25" t="s">
        <v>28</v>
      </c>
      <c r="D1533" s="25" t="s">
        <v>69</v>
      </c>
      <c r="E1533" s="4" t="s">
        <v>721</v>
      </c>
      <c r="F1533" s="4">
        <v>22623</v>
      </c>
      <c r="G1533" s="13" t="str">
        <f>VLOOKUP(F1533,Sheet1!A:B,2,0)</f>
        <v>Cơ sở thiết kế máy</v>
      </c>
      <c r="H1533" s="26" t="s">
        <v>1200</v>
      </c>
    </row>
    <row r="1534" spans="1:8" x14ac:dyDescent="0.2">
      <c r="A1534" s="4">
        <v>1532</v>
      </c>
      <c r="B1534" s="4">
        <v>74847</v>
      </c>
      <c r="C1534" s="25" t="s">
        <v>1269</v>
      </c>
      <c r="D1534" s="25" t="s">
        <v>16</v>
      </c>
      <c r="E1534" s="4" t="s">
        <v>912</v>
      </c>
      <c r="F1534" s="4" t="s">
        <v>2021</v>
      </c>
      <c r="G1534" s="13" t="str">
        <f>VLOOKUP(F1534,Sheet1!A:B,2,0)</f>
        <v>Địa lý vận tải</v>
      </c>
      <c r="H1534" s="26" t="s">
        <v>516</v>
      </c>
    </row>
    <row r="1535" spans="1:8" x14ac:dyDescent="0.2">
      <c r="A1535" s="4">
        <v>1533</v>
      </c>
      <c r="B1535" s="4">
        <v>74847</v>
      </c>
      <c r="C1535" s="25" t="s">
        <v>1269</v>
      </c>
      <c r="D1535" s="25" t="s">
        <v>16</v>
      </c>
      <c r="E1535" s="4" t="s">
        <v>912</v>
      </c>
      <c r="F1535" s="4" t="s">
        <v>2034</v>
      </c>
      <c r="G1535" s="13" t="str">
        <f>VLOOKUP(F1535,Sheet1!A:B,2,0)</f>
        <v>Logistics và vận tải ĐPT</v>
      </c>
      <c r="H1535" s="26" t="s">
        <v>516</v>
      </c>
    </row>
    <row r="1536" spans="1:8" x14ac:dyDescent="0.2">
      <c r="A1536" s="4">
        <v>1534</v>
      </c>
      <c r="B1536" s="4">
        <v>74847</v>
      </c>
      <c r="C1536" s="25" t="s">
        <v>1269</v>
      </c>
      <c r="D1536" s="25" t="s">
        <v>16</v>
      </c>
      <c r="E1536" s="4" t="s">
        <v>912</v>
      </c>
      <c r="F1536" s="4" t="s">
        <v>2022</v>
      </c>
      <c r="G1536" s="13" t="str">
        <f>VLOOKUP(F1536,Sheet1!A:B,2,0)</f>
        <v>Kinh tế VC đường biển</v>
      </c>
      <c r="H1536" s="26" t="s">
        <v>516</v>
      </c>
    </row>
    <row r="1537" spans="1:8" x14ac:dyDescent="0.2">
      <c r="A1537" s="4">
        <v>1535</v>
      </c>
      <c r="B1537" s="4">
        <v>74847</v>
      </c>
      <c r="C1537" s="25" t="s">
        <v>1269</v>
      </c>
      <c r="D1537" s="25" t="s">
        <v>16</v>
      </c>
      <c r="E1537" s="4" t="s">
        <v>912</v>
      </c>
      <c r="F1537" s="4" t="s">
        <v>2023</v>
      </c>
      <c r="G1537" s="13" t="str">
        <f>VLOOKUP(F1537,Sheet1!A:B,2,0)</f>
        <v>Giao dịch thương mại quốc tế</v>
      </c>
      <c r="H1537" s="26" t="s">
        <v>516</v>
      </c>
    </row>
    <row r="1538" spans="1:8" x14ac:dyDescent="0.2">
      <c r="A1538" s="4">
        <v>1536</v>
      </c>
      <c r="B1538" s="4">
        <v>74847</v>
      </c>
      <c r="C1538" s="25" t="s">
        <v>1269</v>
      </c>
      <c r="D1538" s="25" t="s">
        <v>16</v>
      </c>
      <c r="E1538" s="4" t="s">
        <v>912</v>
      </c>
      <c r="F1538" s="4" t="s">
        <v>2007</v>
      </c>
      <c r="G1538" s="13" t="str">
        <f>VLOOKUP(F1538,Sheet1!A:B,2,0)</f>
        <v>Những nguyên lý cơ bản của CNMLN 2</v>
      </c>
      <c r="H1538" s="26" t="s">
        <v>516</v>
      </c>
    </row>
    <row r="1539" spans="1:8" x14ac:dyDescent="0.2">
      <c r="A1539" s="4">
        <v>1537</v>
      </c>
      <c r="B1539" s="4">
        <v>74847</v>
      </c>
      <c r="C1539" s="25" t="s">
        <v>1269</v>
      </c>
      <c r="D1539" s="25" t="s">
        <v>16</v>
      </c>
      <c r="E1539" s="4" t="s">
        <v>912</v>
      </c>
      <c r="F1539" s="4" t="s">
        <v>1987</v>
      </c>
      <c r="G1539" s="13" t="str">
        <f>VLOOKUP(F1539,Sheet1!A:B,2,0)</f>
        <v>Môi trường và bảo vệ môi trường</v>
      </c>
      <c r="H1539" s="26" t="s">
        <v>516</v>
      </c>
    </row>
    <row r="1540" spans="1:8" x14ac:dyDescent="0.2">
      <c r="A1540" s="4">
        <v>1538</v>
      </c>
      <c r="B1540" s="4">
        <v>74891</v>
      </c>
      <c r="C1540" s="25" t="s">
        <v>36</v>
      </c>
      <c r="D1540" s="25" t="s">
        <v>98</v>
      </c>
      <c r="E1540" s="4" t="s">
        <v>1438</v>
      </c>
      <c r="F1540" s="4">
        <v>24301</v>
      </c>
      <c r="G1540" s="13" t="str">
        <f>VLOOKUP(F1540,Sheet1!A:B,2,0)</f>
        <v>Quân sự chung và chiến thuật, KT bắn súng AK</v>
      </c>
      <c r="H1540" s="26" t="s">
        <v>516</v>
      </c>
    </row>
    <row r="1541" spans="1:8" x14ac:dyDescent="0.2">
      <c r="A1541" s="4">
        <v>1539</v>
      </c>
      <c r="B1541" s="4">
        <v>74891</v>
      </c>
      <c r="C1541" s="25" t="s">
        <v>36</v>
      </c>
      <c r="D1541" s="25" t="s">
        <v>98</v>
      </c>
      <c r="E1541" s="4" t="s">
        <v>1438</v>
      </c>
      <c r="F1541" s="4" t="s">
        <v>2064</v>
      </c>
      <c r="G1541" s="13" t="str">
        <f>VLOOKUP(F1541,Sheet1!A:B,2,0)</f>
        <v>Kỹ thuật vi điều khiển</v>
      </c>
      <c r="H1541" s="26" t="s">
        <v>516</v>
      </c>
    </row>
    <row r="1542" spans="1:8" x14ac:dyDescent="0.2">
      <c r="A1542" s="4">
        <v>1540</v>
      </c>
      <c r="B1542" s="4">
        <v>74891</v>
      </c>
      <c r="C1542" s="25" t="s">
        <v>36</v>
      </c>
      <c r="D1542" s="25" t="s">
        <v>98</v>
      </c>
      <c r="E1542" s="4" t="s">
        <v>1438</v>
      </c>
      <c r="F1542" s="4" t="s">
        <v>2007</v>
      </c>
      <c r="G1542" s="13" t="str">
        <f>VLOOKUP(F1542,Sheet1!A:B,2,0)</f>
        <v>Những nguyên lý cơ bản của CNMLN 2</v>
      </c>
      <c r="H1542" s="26" t="s">
        <v>516</v>
      </c>
    </row>
    <row r="1543" spans="1:8" x14ac:dyDescent="0.2">
      <c r="A1543" s="4">
        <v>1541</v>
      </c>
      <c r="B1543" s="4">
        <v>74891</v>
      </c>
      <c r="C1543" s="25" t="s">
        <v>36</v>
      </c>
      <c r="D1543" s="25" t="s">
        <v>98</v>
      </c>
      <c r="E1543" s="4" t="s">
        <v>1438</v>
      </c>
      <c r="F1543" s="4" t="s">
        <v>306</v>
      </c>
      <c r="G1543" s="13" t="str">
        <f>VLOOKUP(F1543,Sheet1!A:B,2,0)</f>
        <v>Kỹ năng mềm 1</v>
      </c>
      <c r="H1543" s="26" t="s">
        <v>516</v>
      </c>
    </row>
    <row r="1544" spans="1:8" x14ac:dyDescent="0.2">
      <c r="A1544" s="4">
        <v>1542</v>
      </c>
      <c r="B1544" s="4">
        <v>74891</v>
      </c>
      <c r="C1544" s="25" t="s">
        <v>36</v>
      </c>
      <c r="D1544" s="25" t="s">
        <v>98</v>
      </c>
      <c r="E1544" s="4" t="s">
        <v>1438</v>
      </c>
      <c r="F1544" s="4" t="s">
        <v>2524</v>
      </c>
      <c r="G1544" s="13" t="str">
        <f>VLOOKUP(F1544,Sheet1!A:B,2,0)</f>
        <v>Lý thuyết mạch</v>
      </c>
      <c r="H1544" s="26" t="s">
        <v>516</v>
      </c>
    </row>
    <row r="1545" spans="1:8" x14ac:dyDescent="0.2">
      <c r="A1545" s="4">
        <v>1543</v>
      </c>
      <c r="B1545" s="4">
        <v>74891</v>
      </c>
      <c r="C1545" s="25" t="s">
        <v>36</v>
      </c>
      <c r="D1545" s="25" t="s">
        <v>98</v>
      </c>
      <c r="E1545" s="4" t="s">
        <v>1438</v>
      </c>
      <c r="F1545" s="4" t="s">
        <v>1871</v>
      </c>
      <c r="G1545" s="13" t="str">
        <f>VLOOKUP(F1545,Sheet1!A:B,2,0)</f>
        <v>Tin học văn phòng</v>
      </c>
      <c r="H1545" s="26" t="s">
        <v>516</v>
      </c>
    </row>
    <row r="1546" spans="1:8" x14ac:dyDescent="0.2">
      <c r="A1546" s="4">
        <v>1544</v>
      </c>
      <c r="B1546" s="4">
        <v>74896</v>
      </c>
      <c r="C1546" s="25" t="s">
        <v>388</v>
      </c>
      <c r="D1546" s="25" t="s">
        <v>82</v>
      </c>
      <c r="E1546" s="4" t="s">
        <v>692</v>
      </c>
      <c r="F1546" s="4">
        <v>13279</v>
      </c>
      <c r="G1546" s="13" t="str">
        <f>VLOOKUP(F1546,Sheet1!A:B,2,0)</f>
        <v>Kỹ thuật vi xử lý</v>
      </c>
      <c r="H1546" s="26" t="s">
        <v>1200</v>
      </c>
    </row>
    <row r="1547" spans="1:8" x14ac:dyDescent="0.2">
      <c r="A1547" s="4">
        <v>1545</v>
      </c>
      <c r="B1547" s="4">
        <v>74899</v>
      </c>
      <c r="C1547" s="25" t="s">
        <v>31</v>
      </c>
      <c r="D1547" s="25" t="s">
        <v>29</v>
      </c>
      <c r="E1547" s="4" t="s">
        <v>697</v>
      </c>
      <c r="F1547" s="4">
        <v>28119</v>
      </c>
      <c r="G1547" s="13" t="str">
        <f>VLOOKUP(F1547,Sheet1!A:B,2,0)</f>
        <v>Kế toán doanh nghiệp 1</v>
      </c>
      <c r="H1547" s="26" t="s">
        <v>1225</v>
      </c>
    </row>
    <row r="1548" spans="1:8" x14ac:dyDescent="0.2">
      <c r="A1548" s="4">
        <v>1546</v>
      </c>
      <c r="B1548" s="4">
        <v>74899</v>
      </c>
      <c r="C1548" s="25" t="s">
        <v>31</v>
      </c>
      <c r="D1548" s="25" t="s">
        <v>29</v>
      </c>
      <c r="E1548" s="4" t="s">
        <v>697</v>
      </c>
      <c r="F1548" s="4">
        <v>11445</v>
      </c>
      <c r="G1548" s="13" t="str">
        <f>VLOOKUP(F1548,Sheet1!A:B,2,0)</f>
        <v>Pháp luật KD thương mại</v>
      </c>
      <c r="H1548" s="26" t="s">
        <v>1200</v>
      </c>
    </row>
    <row r="1549" spans="1:8" x14ac:dyDescent="0.2">
      <c r="A1549" s="4">
        <v>1547</v>
      </c>
      <c r="B1549" s="4">
        <v>74900</v>
      </c>
      <c r="C1549" s="25" t="s">
        <v>1477</v>
      </c>
      <c r="D1549" s="25" t="s">
        <v>29</v>
      </c>
      <c r="E1549" s="4" t="s">
        <v>700</v>
      </c>
      <c r="F1549" s="4">
        <v>25255</v>
      </c>
      <c r="G1549" s="13" t="str">
        <f>VLOOKUP(F1549,Sheet1!A:B,2,0)</f>
        <v>Tiếng Nhật 3</v>
      </c>
      <c r="H1549" s="26" t="s">
        <v>1200</v>
      </c>
    </row>
    <row r="1550" spans="1:8" x14ac:dyDescent="0.2">
      <c r="A1550" s="4">
        <v>1548</v>
      </c>
      <c r="B1550" s="4">
        <v>74903</v>
      </c>
      <c r="C1550" s="25" t="s">
        <v>31</v>
      </c>
      <c r="D1550" s="25" t="s">
        <v>6</v>
      </c>
      <c r="E1550" s="4" t="s">
        <v>912</v>
      </c>
      <c r="F1550" s="4" t="s">
        <v>2021</v>
      </c>
      <c r="G1550" s="13" t="str">
        <f>VLOOKUP(F1550,Sheet1!A:B,2,0)</f>
        <v>Địa lý vận tải</v>
      </c>
      <c r="H1550" s="26" t="s">
        <v>516</v>
      </c>
    </row>
    <row r="1551" spans="1:8" x14ac:dyDescent="0.2">
      <c r="A1551" s="4">
        <v>1549</v>
      </c>
      <c r="B1551" s="4">
        <v>74903</v>
      </c>
      <c r="C1551" s="25" t="s">
        <v>31</v>
      </c>
      <c r="D1551" s="25" t="s">
        <v>6</v>
      </c>
      <c r="E1551" s="4" t="s">
        <v>912</v>
      </c>
      <c r="F1551" s="4" t="s">
        <v>387</v>
      </c>
      <c r="G1551" s="13" t="str">
        <f>VLOOKUP(F1551,Sheet1!A:B,2,0)</f>
        <v>Thương mại điện tử</v>
      </c>
      <c r="H1551" s="26" t="s">
        <v>516</v>
      </c>
    </row>
    <row r="1552" spans="1:8" x14ac:dyDescent="0.2">
      <c r="A1552" s="4">
        <v>1550</v>
      </c>
      <c r="B1552" s="4">
        <v>74903</v>
      </c>
      <c r="C1552" s="25" t="s">
        <v>31</v>
      </c>
      <c r="D1552" s="25" t="s">
        <v>6</v>
      </c>
      <c r="E1552" s="4" t="s">
        <v>912</v>
      </c>
      <c r="F1552" s="4" t="s">
        <v>2034</v>
      </c>
      <c r="G1552" s="13" t="str">
        <f>VLOOKUP(F1552,Sheet1!A:B,2,0)</f>
        <v>Logistics và vận tải ĐPT</v>
      </c>
      <c r="H1552" s="26" t="s">
        <v>516</v>
      </c>
    </row>
    <row r="1553" spans="1:8" x14ac:dyDescent="0.2">
      <c r="A1553" s="4">
        <v>1551</v>
      </c>
      <c r="B1553" s="4">
        <v>74903</v>
      </c>
      <c r="C1553" s="25" t="s">
        <v>31</v>
      </c>
      <c r="D1553" s="25" t="s">
        <v>6</v>
      </c>
      <c r="E1553" s="4" t="s">
        <v>912</v>
      </c>
      <c r="F1553" s="4" t="s">
        <v>2022</v>
      </c>
      <c r="G1553" s="13" t="str">
        <f>VLOOKUP(F1553,Sheet1!A:B,2,0)</f>
        <v>Kinh tế VC đường biển</v>
      </c>
      <c r="H1553" s="26" t="s">
        <v>516</v>
      </c>
    </row>
    <row r="1554" spans="1:8" x14ac:dyDescent="0.2">
      <c r="A1554" s="4">
        <v>1552</v>
      </c>
      <c r="B1554" s="4">
        <v>74903</v>
      </c>
      <c r="C1554" s="25" t="s">
        <v>31</v>
      </c>
      <c r="D1554" s="25" t="s">
        <v>6</v>
      </c>
      <c r="E1554" s="4" t="s">
        <v>912</v>
      </c>
      <c r="F1554" s="4" t="s">
        <v>1966</v>
      </c>
      <c r="G1554" s="13" t="str">
        <f>VLOOKUP(F1554,Sheet1!A:B,2,0)</f>
        <v>Pháp luật kinh tế</v>
      </c>
      <c r="H1554" s="26" t="s">
        <v>1366</v>
      </c>
    </row>
    <row r="1555" spans="1:8" x14ac:dyDescent="0.2">
      <c r="A1555" s="4">
        <v>1553</v>
      </c>
      <c r="B1555" s="4">
        <v>74903</v>
      </c>
      <c r="C1555" s="25" t="s">
        <v>31</v>
      </c>
      <c r="D1555" s="25" t="s">
        <v>6</v>
      </c>
      <c r="E1555" s="4" t="s">
        <v>912</v>
      </c>
      <c r="F1555" s="4" t="s">
        <v>2023</v>
      </c>
      <c r="G1555" s="13" t="str">
        <f>VLOOKUP(F1555,Sheet1!A:B,2,0)</f>
        <v>Giao dịch thương mại quốc tế</v>
      </c>
      <c r="H1555" s="26" t="s">
        <v>516</v>
      </c>
    </row>
    <row r="1556" spans="1:8" x14ac:dyDescent="0.2">
      <c r="A1556" s="4">
        <v>1554</v>
      </c>
      <c r="B1556" s="4">
        <v>74904</v>
      </c>
      <c r="C1556" s="25" t="s">
        <v>392</v>
      </c>
      <c r="D1556" s="25" t="s">
        <v>6</v>
      </c>
      <c r="E1556" s="4" t="s">
        <v>713</v>
      </c>
      <c r="F1556" s="4">
        <v>16203</v>
      </c>
      <c r="G1556" s="13" t="str">
        <f>VLOOKUP(F1556,Sheet1!A:B,2,0)</f>
        <v>Cơ học đất</v>
      </c>
      <c r="H1556" s="26" t="s">
        <v>1392</v>
      </c>
    </row>
    <row r="1557" spans="1:8" x14ac:dyDescent="0.2">
      <c r="A1557" s="4">
        <v>1555</v>
      </c>
      <c r="B1557" s="4">
        <v>74904</v>
      </c>
      <c r="C1557" s="25" t="s">
        <v>392</v>
      </c>
      <c r="D1557" s="25" t="s">
        <v>6</v>
      </c>
      <c r="E1557" s="4" t="s">
        <v>713</v>
      </c>
      <c r="F1557" s="4">
        <v>16202</v>
      </c>
      <c r="G1557" s="13" t="str">
        <f>VLOOKUP(F1557,Sheet1!A:B,2,0)</f>
        <v>Cơ học kết cấu 1</v>
      </c>
      <c r="H1557" s="26" t="s">
        <v>1974</v>
      </c>
    </row>
    <row r="1558" spans="1:8" x14ac:dyDescent="0.2">
      <c r="A1558" s="4">
        <v>1556</v>
      </c>
      <c r="B1558" s="4">
        <v>74904</v>
      </c>
      <c r="C1558" s="25" t="s">
        <v>392</v>
      </c>
      <c r="D1558" s="25" t="s">
        <v>6</v>
      </c>
      <c r="E1558" s="4" t="s">
        <v>713</v>
      </c>
      <c r="F1558" s="4">
        <v>16409</v>
      </c>
      <c r="G1558" s="13" t="str">
        <f>VLOOKUP(F1558,Sheet1!A:B,2,0)</f>
        <v>Kết cấu bê tông cốt thép 1</v>
      </c>
      <c r="H1558" s="26" t="s">
        <v>1974</v>
      </c>
    </row>
    <row r="1559" spans="1:8" x14ac:dyDescent="0.2">
      <c r="A1559" s="4">
        <v>1557</v>
      </c>
      <c r="B1559" s="4">
        <v>74914</v>
      </c>
      <c r="C1559" s="25" t="s">
        <v>110</v>
      </c>
      <c r="D1559" s="25" t="s">
        <v>33</v>
      </c>
      <c r="E1559" s="4" t="s">
        <v>714</v>
      </c>
      <c r="F1559" s="4">
        <v>22702</v>
      </c>
      <c r="G1559" s="13" t="str">
        <f>VLOOKUP(F1559,Sheet1!A:B,2,0)</f>
        <v>Kỹ thuật điều khiển tự động</v>
      </c>
      <c r="H1559" s="26" t="s">
        <v>1920</v>
      </c>
    </row>
    <row r="1560" spans="1:8" x14ac:dyDescent="0.2">
      <c r="A1560" s="4">
        <v>1558</v>
      </c>
      <c r="B1560" s="4">
        <v>74922</v>
      </c>
      <c r="C1560" s="25" t="s">
        <v>36</v>
      </c>
      <c r="D1560" s="25" t="s">
        <v>33</v>
      </c>
      <c r="E1560" s="4" t="s">
        <v>915</v>
      </c>
      <c r="F1560" s="4">
        <v>12317</v>
      </c>
      <c r="G1560" s="13" t="str">
        <f>VLOOKUP(F1560,Sheet1!A:B,2,0)</f>
        <v>Thiết bị cơ khí trên boong</v>
      </c>
      <c r="H1560" s="26" t="s">
        <v>1200</v>
      </c>
    </row>
    <row r="1561" spans="1:8" x14ac:dyDescent="0.2">
      <c r="A1561" s="4">
        <v>1559</v>
      </c>
      <c r="B1561" s="4">
        <v>74934</v>
      </c>
      <c r="C1561" s="25" t="s">
        <v>2035</v>
      </c>
      <c r="D1561" s="25" t="s">
        <v>499</v>
      </c>
      <c r="E1561" s="4" t="s">
        <v>709</v>
      </c>
      <c r="F1561" s="4">
        <v>15631</v>
      </c>
      <c r="G1561" s="13" t="str">
        <f>VLOOKUP(F1561,Sheet1!A:B,2,0)</f>
        <v>Pháp luật thương mại quốc tế</v>
      </c>
      <c r="H1561" s="26" t="s">
        <v>1200</v>
      </c>
    </row>
    <row r="1562" spans="1:8" x14ac:dyDescent="0.2">
      <c r="A1562" s="4">
        <v>1560</v>
      </c>
      <c r="B1562" s="4">
        <v>74939</v>
      </c>
      <c r="C1562" s="25" t="s">
        <v>139</v>
      </c>
      <c r="D1562" s="25" t="s">
        <v>103</v>
      </c>
      <c r="E1562" s="4" t="s">
        <v>721</v>
      </c>
      <c r="F1562" s="4">
        <v>22623</v>
      </c>
      <c r="G1562" s="13" t="str">
        <f>VLOOKUP(F1562,Sheet1!A:B,2,0)</f>
        <v>Cơ sở thiết kế máy</v>
      </c>
      <c r="H1562" s="26" t="s">
        <v>1200</v>
      </c>
    </row>
    <row r="1563" spans="1:8" x14ac:dyDescent="0.2">
      <c r="A1563" s="4">
        <v>1561</v>
      </c>
      <c r="B1563" s="4">
        <v>74943</v>
      </c>
      <c r="C1563" s="25" t="s">
        <v>2036</v>
      </c>
      <c r="D1563" s="25" t="s">
        <v>103</v>
      </c>
      <c r="E1563" s="4" t="s">
        <v>698</v>
      </c>
      <c r="F1563" s="4">
        <v>25333</v>
      </c>
      <c r="G1563" s="13" t="str">
        <f>VLOOKUP(F1563,Sheet1!A:B,2,0)</f>
        <v>Dẫn luận ngôn ngữ học</v>
      </c>
      <c r="H1563" s="26" t="s">
        <v>1200</v>
      </c>
    </row>
    <row r="1564" spans="1:8" x14ac:dyDescent="0.2">
      <c r="A1564" s="4">
        <v>1562</v>
      </c>
      <c r="B1564" s="4">
        <v>74946</v>
      </c>
      <c r="C1564" s="25" t="s">
        <v>44</v>
      </c>
      <c r="D1564" s="25" t="s">
        <v>65</v>
      </c>
      <c r="E1564" s="4" t="s">
        <v>1431</v>
      </c>
      <c r="F1564" s="4">
        <v>16322</v>
      </c>
      <c r="G1564" s="13" t="str">
        <f>VLOOKUP(F1564,Sheet1!A:B,2,0)</f>
        <v>Động lực học sông biển</v>
      </c>
      <c r="H1564" s="26" t="s">
        <v>1200</v>
      </c>
    </row>
    <row r="1565" spans="1:8" x14ac:dyDescent="0.2">
      <c r="A1565" s="4">
        <v>1563</v>
      </c>
      <c r="B1565" s="4">
        <v>74946</v>
      </c>
      <c r="C1565" s="25" t="s">
        <v>44</v>
      </c>
      <c r="D1565" s="25" t="s">
        <v>65</v>
      </c>
      <c r="E1565" s="4" t="s">
        <v>1431</v>
      </c>
      <c r="F1565" s="4">
        <v>16205</v>
      </c>
      <c r="G1565" s="13" t="str">
        <f>VLOOKUP(F1565,Sheet1!A:B,2,0)</f>
        <v>Kết cấu thép</v>
      </c>
      <c r="H1565" s="26" t="s">
        <v>1200</v>
      </c>
    </row>
    <row r="1566" spans="1:8" x14ac:dyDescent="0.2">
      <c r="A1566" s="4">
        <v>1564</v>
      </c>
      <c r="B1566" s="4">
        <v>74947</v>
      </c>
      <c r="C1566" s="25" t="s">
        <v>44</v>
      </c>
      <c r="D1566" s="25" t="s">
        <v>65</v>
      </c>
      <c r="E1566" s="4" t="s">
        <v>1432</v>
      </c>
      <c r="F1566" s="4" t="s">
        <v>1898</v>
      </c>
      <c r="G1566" s="13" t="str">
        <f>VLOOKUP(F1566,Sheet1!A:B,2,0)</f>
        <v>An toàn và bảo mật thông tin</v>
      </c>
      <c r="H1566" s="26" t="s">
        <v>1200</v>
      </c>
    </row>
    <row r="1567" spans="1:8" x14ac:dyDescent="0.2">
      <c r="A1567" s="4">
        <v>1565</v>
      </c>
      <c r="B1567" s="4">
        <v>74947</v>
      </c>
      <c r="C1567" s="25" t="s">
        <v>44</v>
      </c>
      <c r="D1567" s="25" t="s">
        <v>65</v>
      </c>
      <c r="E1567" s="4" t="s">
        <v>1432</v>
      </c>
      <c r="F1567" s="4" t="s">
        <v>1967</v>
      </c>
      <c r="G1567" s="13" t="str">
        <f>VLOOKUP(F1567,Sheet1!A:B,2,0)</f>
        <v>PT và thiết kế hệ thống</v>
      </c>
      <c r="H1567" s="26" t="s">
        <v>1200</v>
      </c>
    </row>
    <row r="1568" spans="1:8" x14ac:dyDescent="0.2">
      <c r="A1568" s="4">
        <v>1566</v>
      </c>
      <c r="B1568" s="4">
        <v>74947</v>
      </c>
      <c r="C1568" s="25" t="s">
        <v>44</v>
      </c>
      <c r="D1568" s="25" t="s">
        <v>65</v>
      </c>
      <c r="E1568" s="4" t="s">
        <v>1432</v>
      </c>
      <c r="F1568" s="4" t="s">
        <v>2004</v>
      </c>
      <c r="G1568" s="13" t="str">
        <f>VLOOKUP(F1568,Sheet1!A:B,2,0)</f>
        <v>Bảo trì hệ thống</v>
      </c>
      <c r="H1568" s="26" t="s">
        <v>1200</v>
      </c>
    </row>
    <row r="1569" spans="1:8" x14ac:dyDescent="0.2">
      <c r="A1569" s="4">
        <v>1567</v>
      </c>
      <c r="B1569" s="4">
        <v>74947</v>
      </c>
      <c r="C1569" s="25" t="s">
        <v>44</v>
      </c>
      <c r="D1569" s="25" t="s">
        <v>65</v>
      </c>
      <c r="E1569" s="4" t="s">
        <v>1432</v>
      </c>
      <c r="F1569" s="4" t="s">
        <v>282</v>
      </c>
      <c r="G1569" s="13" t="str">
        <f>VLOOKUP(F1569,Sheet1!A:B,2,0)</f>
        <v>Anh văn 3</v>
      </c>
      <c r="H1569" s="26" t="s">
        <v>1669</v>
      </c>
    </row>
    <row r="1570" spans="1:8" x14ac:dyDescent="0.2">
      <c r="A1570" s="4">
        <v>1568</v>
      </c>
      <c r="B1570" s="4">
        <v>74948</v>
      </c>
      <c r="C1570" s="25" t="s">
        <v>44</v>
      </c>
      <c r="D1570" s="25" t="s">
        <v>65</v>
      </c>
      <c r="E1570" s="4" t="s">
        <v>915</v>
      </c>
      <c r="F1570" s="4">
        <v>12343</v>
      </c>
      <c r="G1570" s="13" t="str">
        <f>VLOOKUP(F1570,Sheet1!A:B,2,0)</f>
        <v>Công nghệ chế tạo máy</v>
      </c>
      <c r="H1570" s="26" t="s">
        <v>1200</v>
      </c>
    </row>
    <row r="1571" spans="1:8" x14ac:dyDescent="0.2">
      <c r="A1571" s="4">
        <v>1569</v>
      </c>
      <c r="B1571" s="4">
        <v>74948</v>
      </c>
      <c r="C1571" s="25" t="s">
        <v>44</v>
      </c>
      <c r="D1571" s="25" t="s">
        <v>65</v>
      </c>
      <c r="E1571" s="4" t="s">
        <v>915</v>
      </c>
      <c r="F1571" s="4">
        <v>22628</v>
      </c>
      <c r="G1571" s="13" t="str">
        <f>VLOOKUP(F1571,Sheet1!A:B,2,0)</f>
        <v>Nguyên lý máy</v>
      </c>
      <c r="H1571" s="26" t="s">
        <v>1200</v>
      </c>
    </row>
    <row r="1572" spans="1:8" x14ac:dyDescent="0.2">
      <c r="A1572" s="4">
        <v>1570</v>
      </c>
      <c r="B1572" s="4">
        <v>74973</v>
      </c>
      <c r="C1572" s="25" t="s">
        <v>139</v>
      </c>
      <c r="D1572" s="25" t="s">
        <v>57</v>
      </c>
      <c r="E1572" s="4" t="s">
        <v>714</v>
      </c>
      <c r="F1572" s="4">
        <v>18131</v>
      </c>
      <c r="G1572" s="13" t="str">
        <f>VLOOKUP(F1572,Sheet1!A:B,2,0)</f>
        <v>Toán ứng dụng</v>
      </c>
      <c r="H1572" s="26" t="s">
        <v>1200</v>
      </c>
    </row>
    <row r="1573" spans="1:8" x14ac:dyDescent="0.2">
      <c r="A1573" s="4">
        <v>1571</v>
      </c>
      <c r="B1573" s="4">
        <v>74986</v>
      </c>
      <c r="C1573" s="25" t="s">
        <v>8</v>
      </c>
      <c r="D1573" s="25" t="s">
        <v>9</v>
      </c>
      <c r="E1573" s="4" t="s">
        <v>696</v>
      </c>
      <c r="F1573" s="4">
        <v>13350</v>
      </c>
      <c r="G1573" s="13" t="str">
        <f>VLOOKUP(F1573,Sheet1!A:B,2,0)</f>
        <v>Điện tử công suất</v>
      </c>
      <c r="H1573" s="26" t="s">
        <v>1303</v>
      </c>
    </row>
    <row r="1574" spans="1:8" x14ac:dyDescent="0.2">
      <c r="A1574" s="4">
        <v>1572</v>
      </c>
      <c r="B1574" s="4">
        <v>74990</v>
      </c>
      <c r="C1574" s="25" t="s">
        <v>2037</v>
      </c>
      <c r="D1574" s="25" t="s">
        <v>9</v>
      </c>
      <c r="E1574" s="4" t="s">
        <v>686</v>
      </c>
      <c r="F1574" s="4">
        <v>19301</v>
      </c>
      <c r="G1574" s="13" t="str">
        <f>VLOOKUP(F1574,Sheet1!A:B,2,0)</f>
        <v>Đường lối cách mạng của ĐCS VN</v>
      </c>
      <c r="H1574" s="26" t="s">
        <v>1418</v>
      </c>
    </row>
    <row r="1575" spans="1:8" x14ac:dyDescent="0.2">
      <c r="A1575" s="4">
        <v>1573</v>
      </c>
      <c r="B1575" s="4">
        <v>75000</v>
      </c>
      <c r="C1575" s="25" t="s">
        <v>1625</v>
      </c>
      <c r="D1575" s="25" t="s">
        <v>9</v>
      </c>
      <c r="E1575" s="4" t="s">
        <v>697</v>
      </c>
      <c r="F1575" s="4">
        <v>28103</v>
      </c>
      <c r="G1575" s="13" t="str">
        <f>VLOOKUP(F1575,Sheet1!A:B,2,0)</f>
        <v>Thị trường chứng khoán</v>
      </c>
      <c r="H1575" s="26" t="s">
        <v>1288</v>
      </c>
    </row>
    <row r="1576" spans="1:8" x14ac:dyDescent="0.2">
      <c r="A1576" s="4">
        <v>1574</v>
      </c>
      <c r="B1576" s="4">
        <v>75008</v>
      </c>
      <c r="C1576" s="25" t="s">
        <v>112</v>
      </c>
      <c r="D1576" s="25" t="s">
        <v>9</v>
      </c>
      <c r="E1576" s="4" t="s">
        <v>1355</v>
      </c>
      <c r="F1576" s="4">
        <v>16697</v>
      </c>
      <c r="G1576" s="13" t="str">
        <f>VLOOKUP(F1576,Sheet1!A:B,2,0)</f>
        <v>Kiến trúc công cộng và NT</v>
      </c>
      <c r="H1576" s="26" t="s">
        <v>2020</v>
      </c>
    </row>
    <row r="1577" spans="1:8" x14ac:dyDescent="0.2">
      <c r="A1577" s="4">
        <v>1575</v>
      </c>
      <c r="B1577" s="4">
        <v>75013</v>
      </c>
      <c r="C1577" s="25" t="s">
        <v>415</v>
      </c>
      <c r="D1577" s="25" t="s">
        <v>9</v>
      </c>
      <c r="E1577" s="4" t="s">
        <v>1432</v>
      </c>
      <c r="F1577" s="4" t="s">
        <v>1968</v>
      </c>
      <c r="G1577" s="13" t="str">
        <f>VLOOKUP(F1577,Sheet1!A:B,2,0)</f>
        <v>Java cơ bản</v>
      </c>
      <c r="H1577" s="26" t="s">
        <v>1200</v>
      </c>
    </row>
    <row r="1578" spans="1:8" x14ac:dyDescent="0.2">
      <c r="A1578" s="4">
        <v>1576</v>
      </c>
      <c r="B1578" s="4">
        <v>75024</v>
      </c>
      <c r="C1578" s="25" t="s">
        <v>2038</v>
      </c>
      <c r="D1578" s="25" t="s">
        <v>486</v>
      </c>
      <c r="E1578" s="4" t="s">
        <v>698</v>
      </c>
      <c r="F1578" s="4">
        <v>25261</v>
      </c>
      <c r="G1578" s="13" t="str">
        <f>VLOOKUP(F1578,Sheet1!A:B,2,0)</f>
        <v>Tiếng Hàn 3</v>
      </c>
      <c r="H1578" s="26" t="s">
        <v>1200</v>
      </c>
    </row>
    <row r="1579" spans="1:8" x14ac:dyDescent="0.2">
      <c r="A1579" s="4">
        <v>1577</v>
      </c>
      <c r="B1579" s="4">
        <v>75026</v>
      </c>
      <c r="C1579" s="25" t="s">
        <v>22</v>
      </c>
      <c r="D1579" s="25" t="s">
        <v>565</v>
      </c>
      <c r="E1579" s="4" t="s">
        <v>707</v>
      </c>
      <c r="F1579" s="4">
        <v>18131</v>
      </c>
      <c r="G1579" s="13" t="str">
        <f>VLOOKUP(F1579,Sheet1!A:B,2,0)</f>
        <v>Toán ứng dụng</v>
      </c>
      <c r="H1579" s="26" t="s">
        <v>1920</v>
      </c>
    </row>
    <row r="1580" spans="1:8" x14ac:dyDescent="0.2">
      <c r="A1580" s="4">
        <v>1578</v>
      </c>
      <c r="B1580" s="4">
        <v>75026</v>
      </c>
      <c r="C1580" s="25" t="s">
        <v>22</v>
      </c>
      <c r="D1580" s="25" t="s">
        <v>565</v>
      </c>
      <c r="E1580" s="4" t="s">
        <v>707</v>
      </c>
      <c r="F1580" s="4">
        <v>22702</v>
      </c>
      <c r="G1580" s="13" t="str">
        <f>VLOOKUP(F1580,Sheet1!A:B,2,0)</f>
        <v>Kỹ thuật điều khiển tự động</v>
      </c>
      <c r="H1580" s="26" t="s">
        <v>1920</v>
      </c>
    </row>
    <row r="1581" spans="1:8" x14ac:dyDescent="0.2">
      <c r="A1581" s="4">
        <v>1579</v>
      </c>
      <c r="B1581" s="4">
        <v>75027</v>
      </c>
      <c r="C1581" s="25" t="s">
        <v>1699</v>
      </c>
      <c r="D1581" s="25" t="s">
        <v>670</v>
      </c>
      <c r="E1581" s="4" t="s">
        <v>915</v>
      </c>
      <c r="F1581" s="4">
        <v>12317</v>
      </c>
      <c r="G1581" s="13" t="str">
        <f>VLOOKUP(F1581,Sheet1!A:B,2,0)</f>
        <v>Thiết bị cơ khí trên boong</v>
      </c>
      <c r="H1581" s="26" t="s">
        <v>1200</v>
      </c>
    </row>
    <row r="1582" spans="1:8" x14ac:dyDescent="0.2">
      <c r="A1582" s="4">
        <v>1580</v>
      </c>
      <c r="B1582" s="4">
        <v>75034</v>
      </c>
      <c r="C1582" s="25" t="s">
        <v>420</v>
      </c>
      <c r="D1582" s="25" t="s">
        <v>925</v>
      </c>
      <c r="E1582" s="4" t="s">
        <v>707</v>
      </c>
      <c r="F1582" s="4">
        <v>18131</v>
      </c>
      <c r="G1582" s="13" t="str">
        <f>VLOOKUP(F1582,Sheet1!A:B,2,0)</f>
        <v>Toán ứng dụng</v>
      </c>
      <c r="H1582" s="26" t="s">
        <v>1920</v>
      </c>
    </row>
    <row r="1583" spans="1:8" x14ac:dyDescent="0.2">
      <c r="A1583" s="4">
        <v>1581</v>
      </c>
      <c r="B1583" s="4">
        <v>75034</v>
      </c>
      <c r="C1583" s="25" t="s">
        <v>420</v>
      </c>
      <c r="D1583" s="25" t="s">
        <v>925</v>
      </c>
      <c r="E1583" s="4" t="s">
        <v>707</v>
      </c>
      <c r="F1583" s="4">
        <v>22702</v>
      </c>
      <c r="G1583" s="13" t="str">
        <f>VLOOKUP(F1583,Sheet1!A:B,2,0)</f>
        <v>Kỹ thuật điều khiển tự động</v>
      </c>
      <c r="H1583" s="26" t="s">
        <v>1920</v>
      </c>
    </row>
    <row r="1584" spans="1:8" x14ac:dyDescent="0.2">
      <c r="A1584" s="4">
        <v>1582</v>
      </c>
      <c r="B1584" s="4">
        <v>75042</v>
      </c>
      <c r="C1584" s="25" t="s">
        <v>439</v>
      </c>
      <c r="D1584" s="25" t="s">
        <v>18</v>
      </c>
      <c r="E1584" s="4" t="s">
        <v>699</v>
      </c>
      <c r="F1584" s="4">
        <v>28103</v>
      </c>
      <c r="G1584" s="13" t="str">
        <f>VLOOKUP(F1584,Sheet1!A:B,2,0)</f>
        <v>Thị trường chứng khoán</v>
      </c>
      <c r="H1584" s="26" t="s">
        <v>1288</v>
      </c>
    </row>
    <row r="1585" spans="1:8" x14ac:dyDescent="0.2">
      <c r="A1585" s="4">
        <v>1583</v>
      </c>
      <c r="B1585" s="4">
        <v>75042</v>
      </c>
      <c r="C1585" s="25" t="s">
        <v>439</v>
      </c>
      <c r="D1585" s="25" t="s">
        <v>18</v>
      </c>
      <c r="E1585" s="4" t="s">
        <v>699</v>
      </c>
      <c r="F1585" s="4">
        <v>28119</v>
      </c>
      <c r="G1585" s="13" t="str">
        <f>VLOOKUP(F1585,Sheet1!A:B,2,0)</f>
        <v>Kế toán doanh nghiệp 1</v>
      </c>
      <c r="H1585" s="26" t="s">
        <v>1225</v>
      </c>
    </row>
    <row r="1586" spans="1:8" x14ac:dyDescent="0.2">
      <c r="A1586" s="4">
        <v>1584</v>
      </c>
      <c r="B1586" s="4">
        <v>75045</v>
      </c>
      <c r="C1586" s="25" t="s">
        <v>452</v>
      </c>
      <c r="D1586" s="25" t="s">
        <v>39</v>
      </c>
      <c r="E1586" s="4" t="s">
        <v>707</v>
      </c>
      <c r="F1586" s="4">
        <v>19301</v>
      </c>
      <c r="G1586" s="13" t="str">
        <f>VLOOKUP(F1586,Sheet1!A:B,2,0)</f>
        <v>Đường lối cách mạng của ĐCS VN</v>
      </c>
      <c r="H1586" s="26" t="s">
        <v>1418</v>
      </c>
    </row>
    <row r="1587" spans="1:8" x14ac:dyDescent="0.2">
      <c r="A1587" s="4">
        <v>1585</v>
      </c>
      <c r="B1587" s="4">
        <v>75046</v>
      </c>
      <c r="C1587" s="25" t="s">
        <v>1478</v>
      </c>
      <c r="D1587" s="25" t="s">
        <v>39</v>
      </c>
      <c r="E1587" s="4" t="s">
        <v>709</v>
      </c>
      <c r="F1587" s="4">
        <v>19301</v>
      </c>
      <c r="G1587" s="13" t="str">
        <f>VLOOKUP(F1587,Sheet1!A:B,2,0)</f>
        <v>Đường lối cách mạng của ĐCS VN</v>
      </c>
      <c r="H1587" s="26" t="s">
        <v>1418</v>
      </c>
    </row>
    <row r="1588" spans="1:8" x14ac:dyDescent="0.2">
      <c r="A1588" s="4">
        <v>1586</v>
      </c>
      <c r="B1588" s="4">
        <v>75046</v>
      </c>
      <c r="C1588" s="25" t="s">
        <v>1478</v>
      </c>
      <c r="D1588" s="25" t="s">
        <v>39</v>
      </c>
      <c r="E1588" s="4" t="s">
        <v>709</v>
      </c>
      <c r="F1588" s="4">
        <v>15631</v>
      </c>
      <c r="G1588" s="13" t="str">
        <f>VLOOKUP(F1588,Sheet1!A:B,2,0)</f>
        <v>Pháp luật thương mại quốc tế</v>
      </c>
      <c r="H1588" s="26" t="s">
        <v>1200</v>
      </c>
    </row>
    <row r="1589" spans="1:8" x14ac:dyDescent="0.2">
      <c r="A1589" s="4">
        <v>1587</v>
      </c>
      <c r="B1589" s="4">
        <v>75062</v>
      </c>
      <c r="C1589" s="25" t="s">
        <v>542</v>
      </c>
      <c r="D1589" s="25" t="s">
        <v>52</v>
      </c>
      <c r="E1589" s="4" t="s">
        <v>1431</v>
      </c>
      <c r="F1589" s="4">
        <v>16322</v>
      </c>
      <c r="G1589" s="13" t="str">
        <f>VLOOKUP(F1589,Sheet1!A:B,2,0)</f>
        <v>Động lực học sông biển</v>
      </c>
      <c r="H1589" s="26" t="s">
        <v>1200</v>
      </c>
    </row>
    <row r="1590" spans="1:8" x14ac:dyDescent="0.2">
      <c r="A1590" s="4">
        <v>1588</v>
      </c>
      <c r="B1590" s="4">
        <v>75062</v>
      </c>
      <c r="C1590" s="25" t="s">
        <v>542</v>
      </c>
      <c r="D1590" s="25" t="s">
        <v>52</v>
      </c>
      <c r="E1590" s="4" t="s">
        <v>1431</v>
      </c>
      <c r="F1590" s="4">
        <v>16205</v>
      </c>
      <c r="G1590" s="13" t="str">
        <f>VLOOKUP(F1590,Sheet1!A:B,2,0)</f>
        <v>Kết cấu thép</v>
      </c>
      <c r="H1590" s="26" t="s">
        <v>1200</v>
      </c>
    </row>
    <row r="1591" spans="1:8" x14ac:dyDescent="0.2">
      <c r="A1591" s="4">
        <v>1589</v>
      </c>
      <c r="B1591" s="4">
        <v>75063</v>
      </c>
      <c r="C1591" s="25" t="s">
        <v>109</v>
      </c>
      <c r="D1591" s="25" t="s">
        <v>52</v>
      </c>
      <c r="E1591" s="4" t="s">
        <v>721</v>
      </c>
      <c r="F1591" s="4">
        <v>22702</v>
      </c>
      <c r="G1591" s="13" t="str">
        <f>VLOOKUP(F1591,Sheet1!A:B,2,0)</f>
        <v>Kỹ thuật điều khiển tự động</v>
      </c>
      <c r="H1591" s="26" t="s">
        <v>1200</v>
      </c>
    </row>
    <row r="1592" spans="1:8" x14ac:dyDescent="0.2">
      <c r="A1592" s="4">
        <v>1590</v>
      </c>
      <c r="B1592" s="4">
        <v>75082</v>
      </c>
      <c r="C1592" s="25" t="s">
        <v>1295</v>
      </c>
      <c r="D1592" s="25" t="s">
        <v>62</v>
      </c>
      <c r="E1592" s="4" t="s">
        <v>709</v>
      </c>
      <c r="F1592" s="4">
        <v>11469</v>
      </c>
      <c r="G1592" s="13" t="str">
        <f>VLOOKUP(F1592,Sheet1!A:B,2,0)</f>
        <v>Pháp luật kinh tế</v>
      </c>
      <c r="H1592" s="26" t="s">
        <v>1976</v>
      </c>
    </row>
    <row r="1593" spans="1:8" x14ac:dyDescent="0.2">
      <c r="A1593" s="4">
        <v>1591</v>
      </c>
      <c r="B1593" s="4">
        <v>75083</v>
      </c>
      <c r="C1593" s="25" t="s">
        <v>122</v>
      </c>
      <c r="D1593" s="25" t="s">
        <v>62</v>
      </c>
      <c r="E1593" s="4" t="s">
        <v>914</v>
      </c>
      <c r="F1593" s="4">
        <v>16203</v>
      </c>
      <c r="G1593" s="13" t="str">
        <f>VLOOKUP(F1593,Sheet1!A:B,2,0)</f>
        <v>Cơ học đất</v>
      </c>
      <c r="H1593" s="26" t="s">
        <v>1392</v>
      </c>
    </row>
    <row r="1594" spans="1:8" x14ac:dyDescent="0.2">
      <c r="A1594" s="4">
        <v>1592</v>
      </c>
      <c r="B1594" s="4">
        <v>75083</v>
      </c>
      <c r="C1594" s="25" t="s">
        <v>122</v>
      </c>
      <c r="D1594" s="25" t="s">
        <v>62</v>
      </c>
      <c r="E1594" s="4" t="s">
        <v>914</v>
      </c>
      <c r="F1594" s="4">
        <v>16202</v>
      </c>
      <c r="G1594" s="13" t="str">
        <f>VLOOKUP(F1594,Sheet1!A:B,2,0)</f>
        <v>Cơ học kết cấu 1</v>
      </c>
      <c r="H1594" s="26" t="s">
        <v>1974</v>
      </c>
    </row>
    <row r="1595" spans="1:8" x14ac:dyDescent="0.2">
      <c r="A1595" s="4">
        <v>1593</v>
      </c>
      <c r="B1595" s="4">
        <v>75083</v>
      </c>
      <c r="C1595" s="25" t="s">
        <v>122</v>
      </c>
      <c r="D1595" s="25" t="s">
        <v>62</v>
      </c>
      <c r="E1595" s="4" t="s">
        <v>914</v>
      </c>
      <c r="F1595" s="4">
        <v>16321</v>
      </c>
      <c r="G1595" s="13" t="str">
        <f>VLOOKUP(F1595,Sheet1!A:B,2,0)</f>
        <v>Khí tượng thủy hải văn</v>
      </c>
      <c r="H1595" s="26" t="s">
        <v>1963</v>
      </c>
    </row>
    <row r="1596" spans="1:8" x14ac:dyDescent="0.2">
      <c r="A1596" s="4">
        <v>1594</v>
      </c>
      <c r="B1596" s="4">
        <v>75086</v>
      </c>
      <c r="C1596" s="25" t="s">
        <v>528</v>
      </c>
      <c r="D1596" s="25" t="s">
        <v>96</v>
      </c>
      <c r="E1596" s="4" t="s">
        <v>707</v>
      </c>
      <c r="F1596" s="4">
        <v>18131</v>
      </c>
      <c r="G1596" s="13" t="str">
        <f>VLOOKUP(F1596,Sheet1!A:B,2,0)</f>
        <v>Toán ứng dụng</v>
      </c>
      <c r="H1596" s="26" t="s">
        <v>1200</v>
      </c>
    </row>
    <row r="1597" spans="1:8" x14ac:dyDescent="0.2">
      <c r="A1597" s="4">
        <v>1595</v>
      </c>
      <c r="B1597" s="4">
        <v>75089</v>
      </c>
      <c r="C1597" s="25" t="s">
        <v>22</v>
      </c>
      <c r="D1597" s="25" t="s">
        <v>96</v>
      </c>
      <c r="E1597" s="4" t="s">
        <v>722</v>
      </c>
      <c r="F1597" s="4">
        <v>22623</v>
      </c>
      <c r="G1597" s="13" t="str">
        <f>VLOOKUP(F1597,Sheet1!A:B,2,0)</f>
        <v>Cơ sở thiết kế máy</v>
      </c>
      <c r="H1597" s="26" t="s">
        <v>1200</v>
      </c>
    </row>
    <row r="1598" spans="1:8" x14ac:dyDescent="0.2">
      <c r="A1598" s="4">
        <v>1596</v>
      </c>
      <c r="B1598" s="4">
        <v>75095</v>
      </c>
      <c r="C1598" s="25" t="s">
        <v>1479</v>
      </c>
      <c r="D1598" s="25" t="s">
        <v>441</v>
      </c>
      <c r="E1598" s="4" t="s">
        <v>707</v>
      </c>
      <c r="F1598" s="4">
        <v>18131</v>
      </c>
      <c r="G1598" s="13" t="str">
        <f>VLOOKUP(F1598,Sheet1!A:B,2,0)</f>
        <v>Toán ứng dụng</v>
      </c>
      <c r="H1598" s="26" t="s">
        <v>1200</v>
      </c>
    </row>
    <row r="1599" spans="1:8" x14ac:dyDescent="0.2">
      <c r="A1599" s="4">
        <v>1597</v>
      </c>
      <c r="B1599" s="4">
        <v>75102</v>
      </c>
      <c r="C1599" s="25" t="s">
        <v>135</v>
      </c>
      <c r="D1599" s="25" t="s">
        <v>95</v>
      </c>
      <c r="E1599" s="4" t="s">
        <v>689</v>
      </c>
      <c r="F1599" s="4">
        <v>15815</v>
      </c>
      <c r="G1599" s="13" t="str">
        <f>VLOOKUP(F1599,Sheet1!A:B,2,0)</f>
        <v>Logistics và VTĐPT</v>
      </c>
      <c r="H1599" s="26" t="s">
        <v>1200</v>
      </c>
    </row>
    <row r="1600" spans="1:8" x14ac:dyDescent="0.2">
      <c r="A1600" s="4">
        <v>1598</v>
      </c>
      <c r="B1600" s="4">
        <v>75108</v>
      </c>
      <c r="C1600" s="25" t="s">
        <v>1569</v>
      </c>
      <c r="D1600" s="25" t="s">
        <v>457</v>
      </c>
      <c r="E1600" s="4" t="s">
        <v>686</v>
      </c>
      <c r="F1600" s="4">
        <v>25458</v>
      </c>
      <c r="G1600" s="13" t="str">
        <f>VLOOKUP(F1600,Sheet1!A:B,2,0)</f>
        <v>Anh văn  chuyên ngành HH</v>
      </c>
      <c r="H1600" s="26" t="s">
        <v>1200</v>
      </c>
    </row>
    <row r="1601" spans="1:8" x14ac:dyDescent="0.2">
      <c r="A1601" s="4">
        <v>1599</v>
      </c>
      <c r="B1601" s="4">
        <v>75136</v>
      </c>
      <c r="C1601" s="25" t="s">
        <v>1480</v>
      </c>
      <c r="D1601" s="25" t="s">
        <v>57</v>
      </c>
      <c r="E1601" s="4" t="s">
        <v>709</v>
      </c>
      <c r="F1601" s="4">
        <v>15815</v>
      </c>
      <c r="G1601" s="13" t="str">
        <f>VLOOKUP(F1601,Sheet1!A:B,2,0)</f>
        <v>Logistics và VTĐPT</v>
      </c>
      <c r="H1601" s="26" t="s">
        <v>1200</v>
      </c>
    </row>
    <row r="1602" spans="1:8" x14ac:dyDescent="0.2">
      <c r="A1602" s="4">
        <v>1600</v>
      </c>
      <c r="B1602" s="4">
        <v>75136</v>
      </c>
      <c r="C1602" s="25" t="s">
        <v>1480</v>
      </c>
      <c r="D1602" s="25" t="s">
        <v>57</v>
      </c>
      <c r="E1602" s="4" t="s">
        <v>709</v>
      </c>
      <c r="F1602" s="4">
        <v>19201</v>
      </c>
      <c r="G1602" s="13" t="str">
        <f>VLOOKUP(F1602,Sheet1!A:B,2,0)</f>
        <v>Tư tưởng Hồ Chí Minh</v>
      </c>
      <c r="H1602" s="26" t="s">
        <v>2024</v>
      </c>
    </row>
    <row r="1603" spans="1:8" x14ac:dyDescent="0.2">
      <c r="A1603" s="4">
        <v>1601</v>
      </c>
      <c r="B1603" s="4">
        <v>75153</v>
      </c>
      <c r="C1603" s="25" t="s">
        <v>170</v>
      </c>
      <c r="D1603" s="25" t="s">
        <v>63</v>
      </c>
      <c r="E1603" s="4" t="s">
        <v>698</v>
      </c>
      <c r="F1603" s="4" t="s">
        <v>1851</v>
      </c>
      <c r="G1603" s="13" t="str">
        <f>VLOOKUP(F1603,Sheet1!A:B,2,0)</f>
        <v>Văn hóa văn minh Anh Mỹ</v>
      </c>
      <c r="H1603" s="26" t="s">
        <v>1200</v>
      </c>
    </row>
    <row r="1604" spans="1:8" x14ac:dyDescent="0.2">
      <c r="A1604" s="4">
        <v>1602</v>
      </c>
      <c r="B1604" s="4">
        <v>75153</v>
      </c>
      <c r="C1604" s="25" t="s">
        <v>170</v>
      </c>
      <c r="D1604" s="25" t="s">
        <v>63</v>
      </c>
      <c r="E1604" s="4" t="s">
        <v>698</v>
      </c>
      <c r="F1604" s="4">
        <v>25333</v>
      </c>
      <c r="G1604" s="13" t="str">
        <f>VLOOKUP(F1604,Sheet1!A:B,2,0)</f>
        <v>Dẫn luận ngôn ngữ học</v>
      </c>
      <c r="H1604" s="26" t="s">
        <v>1200</v>
      </c>
    </row>
    <row r="1605" spans="1:8" x14ac:dyDescent="0.2">
      <c r="A1605" s="4">
        <v>1603</v>
      </c>
      <c r="B1605" s="4">
        <v>75155</v>
      </c>
      <c r="C1605" s="25" t="s">
        <v>2039</v>
      </c>
      <c r="D1605" s="25" t="s">
        <v>1204</v>
      </c>
      <c r="E1605" s="4" t="s">
        <v>912</v>
      </c>
      <c r="F1605" s="4" t="s">
        <v>1966</v>
      </c>
      <c r="G1605" s="13" t="str">
        <f>VLOOKUP(F1605,Sheet1!A:B,2,0)</f>
        <v>Pháp luật kinh tế</v>
      </c>
      <c r="H1605" s="26" t="s">
        <v>1200</v>
      </c>
    </row>
    <row r="1606" spans="1:8" x14ac:dyDescent="0.2">
      <c r="A1606" s="4">
        <v>1604</v>
      </c>
      <c r="B1606" s="4">
        <v>75157</v>
      </c>
      <c r="C1606" s="25" t="s">
        <v>528</v>
      </c>
      <c r="D1606" s="25" t="s">
        <v>463</v>
      </c>
      <c r="E1606" s="4" t="s">
        <v>714</v>
      </c>
      <c r="F1606" s="4">
        <v>18405</v>
      </c>
      <c r="G1606" s="13" t="str">
        <f>VLOOKUP(F1606,Sheet1!A:B,2,0)</f>
        <v>Cơ lý thuyết</v>
      </c>
      <c r="H1606" s="26" t="s">
        <v>1920</v>
      </c>
    </row>
    <row r="1607" spans="1:8" x14ac:dyDescent="0.2">
      <c r="A1607" s="4">
        <v>1605</v>
      </c>
      <c r="B1607" s="4">
        <v>75158</v>
      </c>
      <c r="C1607" s="25" t="s">
        <v>8</v>
      </c>
      <c r="D1607" s="25" t="s">
        <v>463</v>
      </c>
      <c r="E1607" s="4" t="s">
        <v>692</v>
      </c>
      <c r="F1607" s="4">
        <v>13279</v>
      </c>
      <c r="G1607" s="13" t="str">
        <f>VLOOKUP(F1607,Sheet1!A:B,2,0)</f>
        <v>Kỹ thuật vi xử lý</v>
      </c>
      <c r="H1607" s="26" t="s">
        <v>1200</v>
      </c>
    </row>
    <row r="1608" spans="1:8" x14ac:dyDescent="0.2">
      <c r="A1608" s="4">
        <v>1606</v>
      </c>
      <c r="B1608" s="4">
        <v>75182</v>
      </c>
      <c r="C1608" s="25" t="s">
        <v>653</v>
      </c>
      <c r="D1608" s="25" t="s">
        <v>43</v>
      </c>
      <c r="E1608" s="4" t="s">
        <v>716</v>
      </c>
      <c r="F1608" s="4">
        <v>15815</v>
      </c>
      <c r="G1608" s="13" t="str">
        <f>VLOOKUP(F1608,Sheet1!A:B,2,0)</f>
        <v>Logistics và VTĐPT</v>
      </c>
      <c r="H1608" s="26" t="s">
        <v>1200</v>
      </c>
    </row>
    <row r="1609" spans="1:8" x14ac:dyDescent="0.2">
      <c r="A1609" s="4">
        <v>1607</v>
      </c>
      <c r="B1609" s="4">
        <v>75182</v>
      </c>
      <c r="C1609" s="25" t="s">
        <v>653</v>
      </c>
      <c r="D1609" s="25" t="s">
        <v>43</v>
      </c>
      <c r="E1609" s="4" t="s">
        <v>716</v>
      </c>
      <c r="F1609" s="4">
        <v>11469</v>
      </c>
      <c r="G1609" s="13" t="str">
        <f>VLOOKUP(F1609,Sheet1!A:B,2,0)</f>
        <v>Pháp luật kinh tế</v>
      </c>
      <c r="H1609" s="26" t="s">
        <v>1976</v>
      </c>
    </row>
    <row r="1610" spans="1:8" x14ac:dyDescent="0.2">
      <c r="A1610" s="4">
        <v>1608</v>
      </c>
      <c r="B1610" s="4">
        <v>75184</v>
      </c>
      <c r="C1610" s="25" t="s">
        <v>1764</v>
      </c>
      <c r="D1610" s="25" t="s">
        <v>1588</v>
      </c>
      <c r="E1610" s="4" t="s">
        <v>701</v>
      </c>
      <c r="F1610" s="4">
        <v>28103</v>
      </c>
      <c r="G1610" s="13" t="str">
        <f>VLOOKUP(F1610,Sheet1!A:B,2,0)</f>
        <v>Thị trường chứng khoán</v>
      </c>
      <c r="H1610" s="26" t="s">
        <v>1288</v>
      </c>
    </row>
    <row r="1611" spans="1:8" x14ac:dyDescent="0.2">
      <c r="A1611" s="4">
        <v>1609</v>
      </c>
      <c r="B1611" s="4">
        <v>75187</v>
      </c>
      <c r="C1611" s="25" t="s">
        <v>22</v>
      </c>
      <c r="D1611" s="25" t="s">
        <v>101</v>
      </c>
      <c r="E1611" s="4" t="s">
        <v>722</v>
      </c>
      <c r="F1611" s="4">
        <v>19301</v>
      </c>
      <c r="G1611" s="13" t="str">
        <f>VLOOKUP(F1611,Sheet1!A:B,2,0)</f>
        <v>Đường lối cách mạng của ĐCS VN</v>
      </c>
      <c r="H1611" s="26" t="s">
        <v>1418</v>
      </c>
    </row>
    <row r="1612" spans="1:8" x14ac:dyDescent="0.2">
      <c r="A1612" s="4">
        <v>1610</v>
      </c>
      <c r="B1612" s="4">
        <v>75226</v>
      </c>
      <c r="C1612" s="25" t="s">
        <v>8</v>
      </c>
      <c r="D1612" s="25" t="s">
        <v>59</v>
      </c>
      <c r="E1612" s="4" t="s">
        <v>696</v>
      </c>
      <c r="F1612" s="4">
        <v>13103</v>
      </c>
      <c r="G1612" s="13" t="str">
        <f>VLOOKUP(F1612,Sheet1!A:B,2,0)</f>
        <v>Cơ sở truyền động điện</v>
      </c>
      <c r="H1612" s="26" t="s">
        <v>1200</v>
      </c>
    </row>
    <row r="1613" spans="1:8" x14ac:dyDescent="0.2">
      <c r="A1613" s="4">
        <v>1611</v>
      </c>
      <c r="B1613" s="4">
        <v>75241</v>
      </c>
      <c r="C1613" s="25" t="s">
        <v>1577</v>
      </c>
      <c r="D1613" s="25" t="s">
        <v>434</v>
      </c>
      <c r="E1613" s="4" t="s">
        <v>697</v>
      </c>
      <c r="F1613" s="4">
        <v>28119</v>
      </c>
      <c r="G1613" s="13" t="str">
        <f>VLOOKUP(F1613,Sheet1!A:B,2,0)</f>
        <v>Kế toán doanh nghiệp 1</v>
      </c>
      <c r="H1613" s="26" t="s">
        <v>1200</v>
      </c>
    </row>
    <row r="1614" spans="1:8" x14ac:dyDescent="0.2">
      <c r="A1614" s="4">
        <v>1612</v>
      </c>
      <c r="B1614" s="4">
        <v>75249</v>
      </c>
      <c r="C1614" s="25" t="s">
        <v>1482</v>
      </c>
      <c r="D1614" s="25" t="s">
        <v>17</v>
      </c>
      <c r="E1614" s="4" t="s">
        <v>698</v>
      </c>
      <c r="F1614" s="4">
        <v>25261</v>
      </c>
      <c r="G1614" s="13" t="str">
        <f>VLOOKUP(F1614,Sheet1!A:B,2,0)</f>
        <v>Tiếng Hàn 3</v>
      </c>
      <c r="H1614" s="26" t="s">
        <v>1200</v>
      </c>
    </row>
    <row r="1615" spans="1:8" x14ac:dyDescent="0.2">
      <c r="A1615" s="4">
        <v>1613</v>
      </c>
      <c r="B1615" s="4">
        <v>75256</v>
      </c>
      <c r="C1615" s="25" t="s">
        <v>122</v>
      </c>
      <c r="D1615" s="25" t="s">
        <v>71</v>
      </c>
      <c r="E1615" s="4" t="s">
        <v>692</v>
      </c>
      <c r="F1615" s="4">
        <v>13279</v>
      </c>
      <c r="G1615" s="13" t="str">
        <f>VLOOKUP(F1615,Sheet1!A:B,2,0)</f>
        <v>Kỹ thuật vi xử lý</v>
      </c>
      <c r="H1615" s="26" t="s">
        <v>1200</v>
      </c>
    </row>
    <row r="1616" spans="1:8" x14ac:dyDescent="0.2">
      <c r="A1616" s="4">
        <v>1614</v>
      </c>
      <c r="B1616" s="4">
        <v>75264</v>
      </c>
      <c r="C1616" s="25" t="s">
        <v>66</v>
      </c>
      <c r="D1616" s="25" t="s">
        <v>1476</v>
      </c>
      <c r="E1616" s="4" t="s">
        <v>1432</v>
      </c>
      <c r="F1616" s="4" t="s">
        <v>1968</v>
      </c>
      <c r="G1616" s="13" t="str">
        <f>VLOOKUP(F1616,Sheet1!A:B,2,0)</f>
        <v>Java cơ bản</v>
      </c>
      <c r="H1616" s="26" t="s">
        <v>1200</v>
      </c>
    </row>
    <row r="1617" spans="1:8" x14ac:dyDescent="0.2">
      <c r="A1617" s="4">
        <v>1615</v>
      </c>
      <c r="B1617" s="4">
        <v>75292</v>
      </c>
      <c r="C1617" s="25" t="s">
        <v>2040</v>
      </c>
      <c r="D1617" s="25" t="s">
        <v>453</v>
      </c>
      <c r="E1617" s="4" t="s">
        <v>697</v>
      </c>
      <c r="F1617" s="4">
        <v>28119</v>
      </c>
      <c r="G1617" s="13" t="str">
        <f>VLOOKUP(F1617,Sheet1!A:B,2,0)</f>
        <v>Kế toán doanh nghiệp 1</v>
      </c>
      <c r="H1617" s="26" t="s">
        <v>1200</v>
      </c>
    </row>
    <row r="1618" spans="1:8" x14ac:dyDescent="0.2">
      <c r="A1618" s="4">
        <v>1616</v>
      </c>
      <c r="B1618" s="4">
        <v>75306</v>
      </c>
      <c r="C1618" s="25" t="s">
        <v>135</v>
      </c>
      <c r="D1618" s="25" t="s">
        <v>391</v>
      </c>
      <c r="E1618" s="4" t="s">
        <v>703</v>
      </c>
      <c r="F1618" s="4">
        <v>16140</v>
      </c>
      <c r="G1618" s="13" t="str">
        <f>VLOOKUP(F1618,Sheet1!A:B,2,0)</f>
        <v>Trắc địa vệ tinh</v>
      </c>
      <c r="H1618" s="26" t="s">
        <v>1200</v>
      </c>
    </row>
    <row r="1619" spans="1:8" x14ac:dyDescent="0.2">
      <c r="A1619" s="4">
        <v>1617</v>
      </c>
      <c r="B1619" s="4">
        <v>75314</v>
      </c>
      <c r="C1619" s="25" t="s">
        <v>22</v>
      </c>
      <c r="D1619" s="25" t="s">
        <v>1632</v>
      </c>
      <c r="E1619" s="4" t="s">
        <v>709</v>
      </c>
      <c r="F1619" s="4">
        <v>11469</v>
      </c>
      <c r="G1619" s="13" t="str">
        <f>VLOOKUP(F1619,Sheet1!A:B,2,0)</f>
        <v>Pháp luật kinh tế</v>
      </c>
      <c r="H1619" s="26" t="s">
        <v>1976</v>
      </c>
    </row>
    <row r="1620" spans="1:8" x14ac:dyDescent="0.2">
      <c r="A1620" s="4">
        <v>1618</v>
      </c>
      <c r="B1620" s="4">
        <v>75324</v>
      </c>
      <c r="C1620" s="25" t="s">
        <v>718</v>
      </c>
      <c r="D1620" s="25" t="s">
        <v>16</v>
      </c>
      <c r="E1620" s="4" t="s">
        <v>716</v>
      </c>
      <c r="F1620" s="4">
        <v>11469</v>
      </c>
      <c r="G1620" s="13" t="str">
        <f>VLOOKUP(F1620,Sheet1!A:B,2,0)</f>
        <v>Pháp luật kinh tế</v>
      </c>
      <c r="H1620" s="26" t="s">
        <v>1976</v>
      </c>
    </row>
    <row r="1621" spans="1:8" x14ac:dyDescent="0.2">
      <c r="A1621" s="4">
        <v>1619</v>
      </c>
      <c r="B1621" s="4">
        <v>75330</v>
      </c>
      <c r="C1621" s="25" t="s">
        <v>1484</v>
      </c>
      <c r="D1621" s="25" t="s">
        <v>591</v>
      </c>
      <c r="E1621" s="4" t="s">
        <v>696</v>
      </c>
      <c r="F1621" s="4">
        <v>19301</v>
      </c>
      <c r="G1621" s="13" t="str">
        <f>VLOOKUP(F1621,Sheet1!A:B,2,0)</f>
        <v>Đường lối cách mạng của ĐCS VN</v>
      </c>
      <c r="H1621" s="26" t="s">
        <v>1418</v>
      </c>
    </row>
    <row r="1622" spans="1:8" x14ac:dyDescent="0.2">
      <c r="A1622" s="4">
        <v>1620</v>
      </c>
      <c r="B1622" s="4">
        <v>75332</v>
      </c>
      <c r="C1622" s="25" t="s">
        <v>2041</v>
      </c>
      <c r="D1622" s="25" t="s">
        <v>1437</v>
      </c>
      <c r="E1622" s="4" t="s">
        <v>1436</v>
      </c>
      <c r="F1622" s="4">
        <v>11445</v>
      </c>
      <c r="G1622" s="13" t="str">
        <f>VLOOKUP(F1622,Sheet1!A:B,2,0)</f>
        <v>Pháp luật KD thương mại</v>
      </c>
      <c r="H1622" s="26" t="s">
        <v>1200</v>
      </c>
    </row>
    <row r="1623" spans="1:8" x14ac:dyDescent="0.2">
      <c r="A1623" s="4">
        <v>1621</v>
      </c>
      <c r="B1623" s="4">
        <v>75333</v>
      </c>
      <c r="C1623" s="25" t="s">
        <v>8</v>
      </c>
      <c r="D1623" s="25" t="s">
        <v>98</v>
      </c>
      <c r="E1623" s="4" t="s">
        <v>722</v>
      </c>
      <c r="F1623" s="4">
        <v>22629</v>
      </c>
      <c r="G1623" s="13" t="str">
        <f>VLOOKUP(F1623,Sheet1!A:B,2,0)</f>
        <v>Dung sai và kỹ thuật đo</v>
      </c>
      <c r="H1623" s="26" t="s">
        <v>1254</v>
      </c>
    </row>
    <row r="1624" spans="1:8" x14ac:dyDescent="0.2">
      <c r="A1624" s="4">
        <v>1622</v>
      </c>
      <c r="B1624" s="4">
        <v>75333</v>
      </c>
      <c r="C1624" s="25" t="s">
        <v>8</v>
      </c>
      <c r="D1624" s="25" t="s">
        <v>98</v>
      </c>
      <c r="E1624" s="4" t="s">
        <v>722</v>
      </c>
      <c r="F1624" s="4">
        <v>22623</v>
      </c>
      <c r="G1624" s="13" t="str">
        <f>VLOOKUP(F1624,Sheet1!A:B,2,0)</f>
        <v>Cơ sở thiết kế máy</v>
      </c>
      <c r="H1624" s="26" t="s">
        <v>1254</v>
      </c>
    </row>
    <row r="1625" spans="1:8" x14ac:dyDescent="0.2">
      <c r="A1625" s="4">
        <v>1623</v>
      </c>
      <c r="B1625" s="4">
        <v>75335</v>
      </c>
      <c r="C1625" s="25" t="s">
        <v>2042</v>
      </c>
      <c r="D1625" s="25" t="s">
        <v>98</v>
      </c>
      <c r="E1625" s="4" t="s">
        <v>697</v>
      </c>
      <c r="F1625" s="4">
        <v>11445</v>
      </c>
      <c r="G1625" s="13" t="str">
        <f>VLOOKUP(F1625,Sheet1!A:B,2,0)</f>
        <v>Pháp luật KD thương mại</v>
      </c>
      <c r="H1625" s="26" t="s">
        <v>1200</v>
      </c>
    </row>
    <row r="1626" spans="1:8" x14ac:dyDescent="0.2">
      <c r="A1626" s="4">
        <v>1624</v>
      </c>
      <c r="B1626" s="4">
        <v>75350</v>
      </c>
      <c r="C1626" s="25" t="s">
        <v>1261</v>
      </c>
      <c r="D1626" s="25" t="s">
        <v>33</v>
      </c>
      <c r="E1626" s="4" t="s">
        <v>707</v>
      </c>
      <c r="F1626" s="4">
        <v>22623</v>
      </c>
      <c r="G1626" s="13" t="str">
        <f>VLOOKUP(F1626,Sheet1!A:B,2,0)</f>
        <v>Cơ sở thiết kế máy</v>
      </c>
      <c r="H1626" s="26" t="s">
        <v>1254</v>
      </c>
    </row>
    <row r="1627" spans="1:8" x14ac:dyDescent="0.2">
      <c r="A1627" s="4">
        <v>1625</v>
      </c>
      <c r="B1627" s="4">
        <v>75350</v>
      </c>
      <c r="C1627" s="25" t="s">
        <v>1261</v>
      </c>
      <c r="D1627" s="25" t="s">
        <v>33</v>
      </c>
      <c r="E1627" s="4" t="s">
        <v>707</v>
      </c>
      <c r="F1627" s="4">
        <v>22629</v>
      </c>
      <c r="G1627" s="13" t="str">
        <f>VLOOKUP(F1627,Sheet1!A:B,2,0)</f>
        <v>Dung sai và kỹ thuật đo</v>
      </c>
      <c r="H1627" s="26" t="s">
        <v>1254</v>
      </c>
    </row>
    <row r="1628" spans="1:8" x14ac:dyDescent="0.2">
      <c r="A1628" s="4">
        <v>1626</v>
      </c>
      <c r="B1628" s="4">
        <v>75355</v>
      </c>
      <c r="C1628" s="25" t="s">
        <v>22</v>
      </c>
      <c r="D1628" s="25" t="s">
        <v>2043</v>
      </c>
      <c r="E1628" s="4" t="s">
        <v>915</v>
      </c>
      <c r="F1628" s="4">
        <v>12317</v>
      </c>
      <c r="G1628" s="13" t="str">
        <f>VLOOKUP(F1628,Sheet1!A:B,2,0)</f>
        <v>Thiết bị cơ khí trên boong</v>
      </c>
      <c r="H1628" s="26" t="s">
        <v>1200</v>
      </c>
    </row>
    <row r="1629" spans="1:8" x14ac:dyDescent="0.2">
      <c r="A1629" s="4">
        <v>1627</v>
      </c>
      <c r="B1629" s="4">
        <v>75358</v>
      </c>
      <c r="C1629" s="25" t="s">
        <v>66</v>
      </c>
      <c r="D1629" s="25" t="s">
        <v>1353</v>
      </c>
      <c r="E1629" s="4" t="s">
        <v>707</v>
      </c>
      <c r="F1629" s="4">
        <v>22702</v>
      </c>
      <c r="G1629" s="13" t="str">
        <f>VLOOKUP(F1629,Sheet1!A:B,2,0)</f>
        <v>Kỹ thuật điều khiển tự động</v>
      </c>
      <c r="H1629" s="26" t="s">
        <v>1920</v>
      </c>
    </row>
    <row r="1630" spans="1:8" x14ac:dyDescent="0.2">
      <c r="A1630" s="4">
        <v>1628</v>
      </c>
      <c r="B1630" s="4">
        <v>75359</v>
      </c>
      <c r="C1630" s="25" t="s">
        <v>1483</v>
      </c>
      <c r="D1630" s="25" t="s">
        <v>497</v>
      </c>
      <c r="E1630" s="4" t="s">
        <v>695</v>
      </c>
      <c r="F1630" s="4" t="s">
        <v>387</v>
      </c>
      <c r="G1630" s="13" t="str">
        <f>VLOOKUP(F1630,Sheet1!A:B,2,0)</f>
        <v>Thương mại điện tử</v>
      </c>
      <c r="H1630" s="26" t="s">
        <v>1200</v>
      </c>
    </row>
    <row r="1631" spans="1:8" x14ac:dyDescent="0.2">
      <c r="A1631" s="4">
        <v>1629</v>
      </c>
      <c r="B1631" s="4">
        <v>75376</v>
      </c>
      <c r="C1631" s="25" t="s">
        <v>2045</v>
      </c>
      <c r="D1631" s="25" t="s">
        <v>49</v>
      </c>
      <c r="E1631" s="4" t="s">
        <v>714</v>
      </c>
      <c r="F1631" s="4">
        <v>22702</v>
      </c>
      <c r="G1631" s="13" t="str">
        <f>VLOOKUP(F1631,Sheet1!A:B,2,0)</f>
        <v>Kỹ thuật điều khiển tự động</v>
      </c>
      <c r="H1631" s="26" t="s">
        <v>1920</v>
      </c>
    </row>
    <row r="1632" spans="1:8" x14ac:dyDescent="0.2">
      <c r="A1632" s="4">
        <v>1630</v>
      </c>
      <c r="B1632" s="4">
        <v>75379</v>
      </c>
      <c r="C1632" s="25" t="s">
        <v>415</v>
      </c>
      <c r="D1632" s="25" t="s">
        <v>9</v>
      </c>
      <c r="E1632" s="4" t="s">
        <v>714</v>
      </c>
      <c r="F1632" s="4">
        <v>22623</v>
      </c>
      <c r="G1632" s="13" t="str">
        <f>VLOOKUP(F1632,Sheet1!A:B,2,0)</f>
        <v>Cơ sở thiết kế máy</v>
      </c>
      <c r="H1632" s="26" t="s">
        <v>1254</v>
      </c>
    </row>
    <row r="1633" spans="1:8" x14ac:dyDescent="0.2">
      <c r="A1633" s="4">
        <v>1631</v>
      </c>
      <c r="B1633" s="4">
        <v>75379</v>
      </c>
      <c r="C1633" s="25" t="s">
        <v>415</v>
      </c>
      <c r="D1633" s="25" t="s">
        <v>9</v>
      </c>
      <c r="E1633" s="4" t="s">
        <v>714</v>
      </c>
      <c r="F1633" s="4">
        <v>22629</v>
      </c>
      <c r="G1633" s="13" t="str">
        <f>VLOOKUP(F1633,Sheet1!A:B,2,0)</f>
        <v>Dung sai và kỹ thuật đo</v>
      </c>
      <c r="H1633" s="26" t="s">
        <v>1254</v>
      </c>
    </row>
    <row r="1634" spans="1:8" x14ac:dyDescent="0.2">
      <c r="A1634" s="4">
        <v>1632</v>
      </c>
      <c r="B1634" s="4">
        <v>75392</v>
      </c>
      <c r="C1634" s="25" t="s">
        <v>2046</v>
      </c>
      <c r="D1634" s="25" t="s">
        <v>1566</v>
      </c>
      <c r="E1634" s="4" t="s">
        <v>698</v>
      </c>
      <c r="F1634" s="4">
        <v>25236</v>
      </c>
      <c r="G1634" s="13" t="str">
        <f>VLOOKUP(F1634,Sheet1!A:B,2,0)</f>
        <v>Kỹ năng Viết 4</v>
      </c>
      <c r="H1634" s="26" t="s">
        <v>1200</v>
      </c>
    </row>
    <row r="1635" spans="1:8" x14ac:dyDescent="0.2">
      <c r="A1635" s="4">
        <v>1633</v>
      </c>
      <c r="B1635" s="4">
        <v>75403</v>
      </c>
      <c r="C1635" s="25" t="s">
        <v>443</v>
      </c>
      <c r="D1635" s="25" t="s">
        <v>9</v>
      </c>
      <c r="E1635" s="4" t="s">
        <v>1355</v>
      </c>
      <c r="F1635" s="4">
        <v>16605</v>
      </c>
      <c r="G1635" s="13" t="str">
        <f>VLOOKUP(F1635,Sheet1!A:B,2,0)</f>
        <v>Chuyên đề công trình nhỏ</v>
      </c>
      <c r="H1635" s="26" t="s">
        <v>2047</v>
      </c>
    </row>
    <row r="1636" spans="1:8" x14ac:dyDescent="0.2">
      <c r="A1636" s="4">
        <v>1634</v>
      </c>
      <c r="B1636" s="4">
        <v>75403</v>
      </c>
      <c r="C1636" s="25" t="s">
        <v>443</v>
      </c>
      <c r="D1636" s="25" t="s">
        <v>9</v>
      </c>
      <c r="E1636" s="4" t="s">
        <v>1355</v>
      </c>
      <c r="F1636" s="4">
        <v>16697</v>
      </c>
      <c r="G1636" s="13" t="str">
        <f>VLOOKUP(F1636,Sheet1!A:B,2,0)</f>
        <v>Kiến trúc công cộng và NT</v>
      </c>
      <c r="H1636" s="26" t="s">
        <v>2020</v>
      </c>
    </row>
    <row r="1637" spans="1:8" x14ac:dyDescent="0.2">
      <c r="A1637" s="4">
        <v>1635</v>
      </c>
      <c r="B1637" s="4">
        <v>75403</v>
      </c>
      <c r="C1637" s="25" t="s">
        <v>443</v>
      </c>
      <c r="D1637" s="25" t="s">
        <v>9</v>
      </c>
      <c r="E1637" s="4" t="s">
        <v>1355</v>
      </c>
      <c r="F1637" s="4">
        <v>16616</v>
      </c>
      <c r="G1637" s="13" t="str">
        <f>VLOOKUP(F1637,Sheet1!A:B,2,0)</f>
        <v>Thiết kế nhanh 1</v>
      </c>
      <c r="H1637" s="26" t="s">
        <v>2047</v>
      </c>
    </row>
    <row r="1638" spans="1:8" x14ac:dyDescent="0.2">
      <c r="A1638" s="4">
        <v>1636</v>
      </c>
      <c r="B1638" s="4">
        <v>75405</v>
      </c>
      <c r="C1638" s="25" t="s">
        <v>443</v>
      </c>
      <c r="D1638" s="25" t="s">
        <v>9</v>
      </c>
      <c r="E1638" s="4" t="s">
        <v>692</v>
      </c>
      <c r="F1638" s="4">
        <v>13279</v>
      </c>
      <c r="G1638" s="13" t="str">
        <f>VLOOKUP(F1638,Sheet1!A:B,2,0)</f>
        <v>Kỹ thuật vi xử lý</v>
      </c>
      <c r="H1638" s="26" t="s">
        <v>1200</v>
      </c>
    </row>
    <row r="1639" spans="1:8" x14ac:dyDescent="0.2">
      <c r="A1639" s="4">
        <v>1637</v>
      </c>
      <c r="B1639" s="4">
        <v>75420</v>
      </c>
      <c r="C1639" s="25" t="s">
        <v>1267</v>
      </c>
      <c r="D1639" s="25" t="s">
        <v>9</v>
      </c>
      <c r="E1639" s="4" t="s">
        <v>912</v>
      </c>
      <c r="F1639" s="4" t="s">
        <v>1966</v>
      </c>
      <c r="G1639" s="13" t="str">
        <f>VLOOKUP(F1639,Sheet1!A:B,2,0)</f>
        <v>Pháp luật kinh tế</v>
      </c>
      <c r="H1639" s="26" t="s">
        <v>1200</v>
      </c>
    </row>
    <row r="1640" spans="1:8" x14ac:dyDescent="0.2">
      <c r="A1640" s="4">
        <v>1638</v>
      </c>
      <c r="B1640" s="4">
        <v>75440</v>
      </c>
      <c r="C1640" s="25" t="s">
        <v>2048</v>
      </c>
      <c r="D1640" s="25" t="s">
        <v>73</v>
      </c>
      <c r="E1640" s="4" t="s">
        <v>709</v>
      </c>
      <c r="F1640" s="4">
        <v>15815</v>
      </c>
      <c r="G1640" s="13" t="str">
        <f>VLOOKUP(F1640,Sheet1!A:B,2,0)</f>
        <v>Logistics và VTĐPT</v>
      </c>
      <c r="H1640" s="26" t="s">
        <v>1200</v>
      </c>
    </row>
    <row r="1641" spans="1:8" x14ac:dyDescent="0.2">
      <c r="A1641" s="4">
        <v>1639</v>
      </c>
      <c r="B1641" s="4">
        <v>75448</v>
      </c>
      <c r="C1641" s="25" t="s">
        <v>127</v>
      </c>
      <c r="D1641" s="25" t="s">
        <v>2049</v>
      </c>
      <c r="E1641" s="4" t="s">
        <v>719</v>
      </c>
      <c r="F1641" s="4">
        <v>13103</v>
      </c>
      <c r="G1641" s="13" t="str">
        <f>VLOOKUP(F1641,Sheet1!A:B,2,0)</f>
        <v>Cơ sở truyền động điện</v>
      </c>
      <c r="H1641" s="26" t="s">
        <v>1200</v>
      </c>
    </row>
    <row r="1642" spans="1:8" x14ac:dyDescent="0.2">
      <c r="A1642" s="4">
        <v>1640</v>
      </c>
      <c r="B1642" s="4">
        <v>75455</v>
      </c>
      <c r="C1642" s="25" t="s">
        <v>1306</v>
      </c>
      <c r="D1642" s="25" t="s">
        <v>39</v>
      </c>
      <c r="E1642" s="4" t="s">
        <v>1378</v>
      </c>
      <c r="F1642" s="4">
        <v>26144</v>
      </c>
      <c r="G1642" s="13" t="str">
        <f>VLOOKUP(F1642,Sheet1!A:B,2,0)</f>
        <v>Quá trình chuyển khối</v>
      </c>
      <c r="H1642" s="26" t="s">
        <v>1997</v>
      </c>
    </row>
    <row r="1643" spans="1:8" x14ac:dyDescent="0.2">
      <c r="A1643" s="4">
        <v>1641</v>
      </c>
      <c r="B1643" s="4">
        <v>75474</v>
      </c>
      <c r="C1643" s="25" t="s">
        <v>1486</v>
      </c>
      <c r="D1643" s="25" t="s">
        <v>52</v>
      </c>
      <c r="E1643" s="4" t="s">
        <v>1378</v>
      </c>
      <c r="F1643" s="4">
        <v>26248</v>
      </c>
      <c r="G1643" s="13" t="str">
        <f>VLOOKUP(F1643,Sheet1!A:B,2,0)</f>
        <v>Hóa phân tích</v>
      </c>
      <c r="H1643" s="26" t="s">
        <v>1896</v>
      </c>
    </row>
    <row r="1644" spans="1:8" x14ac:dyDescent="0.2">
      <c r="A1644" s="4">
        <v>1642</v>
      </c>
      <c r="B1644" s="4">
        <v>75516</v>
      </c>
      <c r="C1644" s="25" t="s">
        <v>2050</v>
      </c>
      <c r="D1644" s="25" t="s">
        <v>54</v>
      </c>
      <c r="E1644" s="4" t="s">
        <v>709</v>
      </c>
      <c r="F1644" s="4">
        <v>15815</v>
      </c>
      <c r="G1644" s="13" t="str">
        <f>VLOOKUP(F1644,Sheet1!A:B,2,0)</f>
        <v>Logistics và VTĐPT</v>
      </c>
      <c r="H1644" s="26" t="s">
        <v>1200</v>
      </c>
    </row>
    <row r="1645" spans="1:8" x14ac:dyDescent="0.2">
      <c r="A1645" s="4">
        <v>1643</v>
      </c>
      <c r="B1645" s="4">
        <v>75516</v>
      </c>
      <c r="C1645" s="25" t="s">
        <v>2050</v>
      </c>
      <c r="D1645" s="25" t="s">
        <v>54</v>
      </c>
      <c r="E1645" s="4" t="s">
        <v>709</v>
      </c>
      <c r="F1645" s="4">
        <v>11469</v>
      </c>
      <c r="G1645" s="13" t="str">
        <f>VLOOKUP(F1645,Sheet1!A:B,2,0)</f>
        <v>Pháp luật kinh tế</v>
      </c>
      <c r="H1645" s="26" t="s">
        <v>1976</v>
      </c>
    </row>
    <row r="1646" spans="1:8" x14ac:dyDescent="0.2">
      <c r="A1646" s="4">
        <v>1644</v>
      </c>
      <c r="B1646" s="4">
        <v>75519</v>
      </c>
      <c r="C1646" s="25" t="s">
        <v>501</v>
      </c>
      <c r="D1646" s="25" t="s">
        <v>54</v>
      </c>
      <c r="E1646" s="4" t="s">
        <v>709</v>
      </c>
      <c r="F1646" s="4">
        <v>15635</v>
      </c>
      <c r="G1646" s="13" t="str">
        <f>VLOOKUP(F1646,Sheet1!A:B,2,0)</f>
        <v>Giao dịch thương mại quốc tế</v>
      </c>
      <c r="H1646" s="26" t="s">
        <v>1200</v>
      </c>
    </row>
    <row r="1647" spans="1:8" x14ac:dyDescent="0.2">
      <c r="A1647" s="4">
        <v>1645</v>
      </c>
      <c r="B1647" s="4">
        <v>75523</v>
      </c>
      <c r="C1647" s="25" t="s">
        <v>1329</v>
      </c>
      <c r="D1647" s="25" t="s">
        <v>54</v>
      </c>
      <c r="E1647" s="4" t="s">
        <v>707</v>
      </c>
      <c r="F1647" s="4">
        <v>18131</v>
      </c>
      <c r="G1647" s="13" t="str">
        <f>VLOOKUP(F1647,Sheet1!A:B,2,0)</f>
        <v>Toán ứng dụng</v>
      </c>
      <c r="H1647" s="26" t="s">
        <v>1200</v>
      </c>
    </row>
    <row r="1648" spans="1:8" x14ac:dyDescent="0.2">
      <c r="A1648" s="4">
        <v>1646</v>
      </c>
      <c r="B1648" s="4">
        <v>75538</v>
      </c>
      <c r="C1648" s="25" t="s">
        <v>2051</v>
      </c>
      <c r="D1648" s="25" t="s">
        <v>55</v>
      </c>
      <c r="E1648" s="4" t="s">
        <v>696</v>
      </c>
      <c r="F1648" s="4">
        <v>13103</v>
      </c>
      <c r="G1648" s="13" t="str">
        <f>VLOOKUP(F1648,Sheet1!A:B,2,0)</f>
        <v>Cơ sở truyền động điện</v>
      </c>
      <c r="H1648" s="26" t="s">
        <v>1303</v>
      </c>
    </row>
    <row r="1649" spans="1:8" x14ac:dyDescent="0.2">
      <c r="A1649" s="4">
        <v>1647</v>
      </c>
      <c r="B1649" s="4">
        <v>75544</v>
      </c>
      <c r="C1649" s="25" t="s">
        <v>1487</v>
      </c>
      <c r="D1649" s="25" t="s">
        <v>55</v>
      </c>
      <c r="E1649" s="4" t="s">
        <v>692</v>
      </c>
      <c r="F1649" s="4">
        <v>19301</v>
      </c>
      <c r="G1649" s="13" t="str">
        <f>VLOOKUP(F1649,Sheet1!A:B,2,0)</f>
        <v>Đường lối cách mạng của ĐCS VN</v>
      </c>
      <c r="H1649" s="26" t="s">
        <v>1418</v>
      </c>
    </row>
    <row r="1650" spans="1:8" x14ac:dyDescent="0.2">
      <c r="A1650" s="4">
        <v>1648</v>
      </c>
      <c r="B1650" s="4">
        <v>75544</v>
      </c>
      <c r="C1650" s="25" t="s">
        <v>1487</v>
      </c>
      <c r="D1650" s="25" t="s">
        <v>55</v>
      </c>
      <c r="E1650" s="4" t="s">
        <v>692</v>
      </c>
      <c r="F1650" s="4">
        <v>13279</v>
      </c>
      <c r="G1650" s="13" t="str">
        <f>VLOOKUP(F1650,Sheet1!A:B,2,0)</f>
        <v>Kỹ thuật vi xử lý</v>
      </c>
      <c r="H1650" s="26" t="s">
        <v>1937</v>
      </c>
    </row>
    <row r="1651" spans="1:8" x14ac:dyDescent="0.2">
      <c r="A1651" s="4">
        <v>1649</v>
      </c>
      <c r="B1651" s="4">
        <v>75558</v>
      </c>
      <c r="C1651" s="25" t="s">
        <v>501</v>
      </c>
      <c r="D1651" s="25" t="s">
        <v>57</v>
      </c>
      <c r="E1651" s="4" t="s">
        <v>697</v>
      </c>
      <c r="F1651" s="4">
        <v>28309</v>
      </c>
      <c r="G1651" s="13" t="str">
        <f>VLOOKUP(F1651,Sheet1!A:B,2,0)</f>
        <v>Toán tài chính</v>
      </c>
      <c r="H1651" s="26" t="s">
        <v>1200</v>
      </c>
    </row>
    <row r="1652" spans="1:8" x14ac:dyDescent="0.2">
      <c r="A1652" s="4">
        <v>1650</v>
      </c>
      <c r="B1652" s="4">
        <v>75558</v>
      </c>
      <c r="C1652" s="25" t="s">
        <v>501</v>
      </c>
      <c r="D1652" s="25" t="s">
        <v>57</v>
      </c>
      <c r="E1652" s="4" t="s">
        <v>697</v>
      </c>
      <c r="F1652" s="4">
        <v>11445</v>
      </c>
      <c r="G1652" s="13" t="str">
        <f>VLOOKUP(F1652,Sheet1!A:B,2,0)</f>
        <v>Pháp luật KD thương mại</v>
      </c>
      <c r="H1652" s="26" t="s">
        <v>1200</v>
      </c>
    </row>
    <row r="1653" spans="1:8" x14ac:dyDescent="0.2">
      <c r="A1653" s="4">
        <v>1651</v>
      </c>
      <c r="B1653" s="4">
        <v>75563</v>
      </c>
      <c r="C1653" s="25" t="s">
        <v>99</v>
      </c>
      <c r="D1653" s="25" t="s">
        <v>491</v>
      </c>
      <c r="E1653" s="4" t="s">
        <v>699</v>
      </c>
      <c r="F1653" s="4">
        <v>19301</v>
      </c>
      <c r="G1653" s="13" t="str">
        <f>VLOOKUP(F1653,Sheet1!A:B,2,0)</f>
        <v>Đường lối cách mạng của ĐCS VN</v>
      </c>
      <c r="H1653" s="26" t="s">
        <v>1418</v>
      </c>
    </row>
    <row r="1654" spans="1:8" x14ac:dyDescent="0.2">
      <c r="A1654" s="4">
        <v>1652</v>
      </c>
      <c r="B1654" s="4">
        <v>75611</v>
      </c>
      <c r="C1654" s="25" t="s">
        <v>2052</v>
      </c>
      <c r="D1654" s="25" t="s">
        <v>101</v>
      </c>
      <c r="E1654" s="4" t="s">
        <v>1436</v>
      </c>
      <c r="F1654" s="4">
        <v>11445</v>
      </c>
      <c r="G1654" s="13" t="str">
        <f>VLOOKUP(F1654,Sheet1!A:B,2,0)</f>
        <v>Pháp luật KD thương mại</v>
      </c>
      <c r="H1654" s="26" t="s">
        <v>1200</v>
      </c>
    </row>
    <row r="1655" spans="1:8" x14ac:dyDescent="0.2">
      <c r="A1655" s="4">
        <v>1653</v>
      </c>
      <c r="B1655" s="4">
        <v>75612</v>
      </c>
      <c r="C1655" s="25" t="s">
        <v>1202</v>
      </c>
      <c r="D1655" s="25" t="s">
        <v>101</v>
      </c>
      <c r="E1655" s="4" t="s">
        <v>1431</v>
      </c>
      <c r="F1655" s="4">
        <v>16205</v>
      </c>
      <c r="G1655" s="13" t="str">
        <f>VLOOKUP(F1655,Sheet1!A:B,2,0)</f>
        <v>Kết cấu thép</v>
      </c>
      <c r="H1655" s="26" t="s">
        <v>1200</v>
      </c>
    </row>
    <row r="1656" spans="1:8" x14ac:dyDescent="0.2">
      <c r="A1656" s="4">
        <v>1654</v>
      </c>
      <c r="B1656" s="4">
        <v>75620</v>
      </c>
      <c r="C1656" s="25" t="s">
        <v>1648</v>
      </c>
      <c r="D1656" s="25" t="s">
        <v>90</v>
      </c>
      <c r="E1656" s="4" t="s">
        <v>1431</v>
      </c>
      <c r="F1656" s="4">
        <v>16322</v>
      </c>
      <c r="G1656" s="13" t="str">
        <f>VLOOKUP(F1656,Sheet1!A:B,2,0)</f>
        <v>Động lực học sông biển</v>
      </c>
      <c r="H1656" s="26" t="s">
        <v>1200</v>
      </c>
    </row>
    <row r="1657" spans="1:8" x14ac:dyDescent="0.2">
      <c r="A1657" s="4">
        <v>1655</v>
      </c>
      <c r="B1657" s="4">
        <v>75620</v>
      </c>
      <c r="C1657" s="25" t="s">
        <v>1648</v>
      </c>
      <c r="D1657" s="25" t="s">
        <v>90</v>
      </c>
      <c r="E1657" s="4" t="s">
        <v>1431</v>
      </c>
      <c r="F1657" s="4">
        <v>16205</v>
      </c>
      <c r="G1657" s="13" t="str">
        <f>VLOOKUP(F1657,Sheet1!A:B,2,0)</f>
        <v>Kết cấu thép</v>
      </c>
      <c r="H1657" s="26" t="s">
        <v>1200</v>
      </c>
    </row>
    <row r="1658" spans="1:8" x14ac:dyDescent="0.2">
      <c r="A1658" s="4">
        <v>1656</v>
      </c>
      <c r="B1658" s="4">
        <v>75662</v>
      </c>
      <c r="C1658" s="25" t="s">
        <v>2053</v>
      </c>
      <c r="D1658" s="25" t="s">
        <v>676</v>
      </c>
      <c r="E1658" s="4" t="s">
        <v>701</v>
      </c>
      <c r="F1658" s="4">
        <v>28103</v>
      </c>
      <c r="G1658" s="13" t="str">
        <f>VLOOKUP(F1658,Sheet1!A:B,2,0)</f>
        <v>Thị trường chứng khoán</v>
      </c>
      <c r="H1658" s="26" t="s">
        <v>1200</v>
      </c>
    </row>
    <row r="1659" spans="1:8" x14ac:dyDescent="0.2">
      <c r="A1659" s="4">
        <v>1657</v>
      </c>
      <c r="B1659" s="4">
        <v>75673</v>
      </c>
      <c r="C1659" s="25" t="s">
        <v>556</v>
      </c>
      <c r="D1659" s="25" t="s">
        <v>17</v>
      </c>
      <c r="E1659" s="4" t="s">
        <v>689</v>
      </c>
      <c r="F1659" s="4">
        <v>15103</v>
      </c>
      <c r="G1659" s="13" t="str">
        <f>VLOOKUP(F1659,Sheet1!A:B,2,0)</f>
        <v>Kinh tế công cộng</v>
      </c>
      <c r="H1659" s="26" t="s">
        <v>1200</v>
      </c>
    </row>
    <row r="1660" spans="1:8" x14ac:dyDescent="0.2">
      <c r="A1660" s="4">
        <v>1658</v>
      </c>
      <c r="B1660" s="4">
        <v>75681</v>
      </c>
      <c r="C1660" s="25" t="s">
        <v>1620</v>
      </c>
      <c r="D1660" s="25" t="s">
        <v>71</v>
      </c>
      <c r="E1660" s="4" t="s">
        <v>1432</v>
      </c>
      <c r="F1660" s="4" t="s">
        <v>267</v>
      </c>
      <c r="G1660" s="13" t="str">
        <f>VLOOKUP(F1660,Sheet1!A:B,2,0)</f>
        <v>Đường lối cách mạng của ĐCS VN</v>
      </c>
      <c r="H1660" s="26" t="s">
        <v>516</v>
      </c>
    </row>
    <row r="1661" spans="1:8" x14ac:dyDescent="0.2">
      <c r="A1661" s="4">
        <v>1659</v>
      </c>
      <c r="B1661" s="4">
        <v>75681</v>
      </c>
      <c r="C1661" s="25" t="s">
        <v>1620</v>
      </c>
      <c r="D1661" s="25" t="s">
        <v>71</v>
      </c>
      <c r="E1661" s="4" t="s">
        <v>1432</v>
      </c>
      <c r="F1661" s="4" t="s">
        <v>2004</v>
      </c>
      <c r="G1661" s="13" t="str">
        <f>VLOOKUP(F1661,Sheet1!A:B,2,0)</f>
        <v>Bảo trì hệ thống</v>
      </c>
      <c r="H1661" s="26" t="s">
        <v>516</v>
      </c>
    </row>
    <row r="1662" spans="1:8" x14ac:dyDescent="0.2">
      <c r="A1662" s="4">
        <v>1660</v>
      </c>
      <c r="B1662" s="4">
        <v>75681</v>
      </c>
      <c r="C1662" s="25" t="s">
        <v>1620</v>
      </c>
      <c r="D1662" s="25" t="s">
        <v>71</v>
      </c>
      <c r="E1662" s="4" t="s">
        <v>1432</v>
      </c>
      <c r="F1662" s="4" t="s">
        <v>1898</v>
      </c>
      <c r="G1662" s="13" t="str">
        <f>VLOOKUP(F1662,Sheet1!A:B,2,0)</f>
        <v>An toàn và bảo mật thông tin</v>
      </c>
      <c r="H1662" s="26" t="s">
        <v>516</v>
      </c>
    </row>
    <row r="1663" spans="1:8" x14ac:dyDescent="0.2">
      <c r="A1663" s="4">
        <v>1661</v>
      </c>
      <c r="B1663" s="4">
        <v>75681</v>
      </c>
      <c r="C1663" s="25" t="s">
        <v>1620</v>
      </c>
      <c r="D1663" s="25" t="s">
        <v>71</v>
      </c>
      <c r="E1663" s="4" t="s">
        <v>1432</v>
      </c>
      <c r="F1663" s="4" t="s">
        <v>1967</v>
      </c>
      <c r="G1663" s="13" t="str">
        <f>VLOOKUP(F1663,Sheet1!A:B,2,0)</f>
        <v>PT và thiết kế hệ thống</v>
      </c>
      <c r="H1663" s="26" t="s">
        <v>516</v>
      </c>
    </row>
    <row r="1664" spans="1:8" x14ac:dyDescent="0.2">
      <c r="A1664" s="4">
        <v>1662</v>
      </c>
      <c r="B1664" s="4">
        <v>75681</v>
      </c>
      <c r="C1664" s="25" t="s">
        <v>1620</v>
      </c>
      <c r="D1664" s="25" t="s">
        <v>71</v>
      </c>
      <c r="E1664" s="4" t="s">
        <v>1432</v>
      </c>
      <c r="F1664" s="4" t="s">
        <v>1968</v>
      </c>
      <c r="G1664" s="13" t="str">
        <f>VLOOKUP(F1664,Sheet1!A:B,2,0)</f>
        <v>Java cơ bản</v>
      </c>
      <c r="H1664" s="26" t="s">
        <v>516</v>
      </c>
    </row>
    <row r="1665" spans="1:8" x14ac:dyDescent="0.2">
      <c r="A1665" s="4">
        <v>1663</v>
      </c>
      <c r="B1665" s="4">
        <v>75765</v>
      </c>
      <c r="C1665" s="25" t="s">
        <v>1491</v>
      </c>
      <c r="D1665" s="25" t="s">
        <v>98</v>
      </c>
      <c r="E1665" s="4" t="s">
        <v>721</v>
      </c>
      <c r="F1665" s="4">
        <v>22628</v>
      </c>
      <c r="G1665" s="13" t="str">
        <f>VLOOKUP(F1665,Sheet1!A:B,2,0)</f>
        <v>Nguyên lý máy</v>
      </c>
      <c r="H1665" s="26" t="s">
        <v>2017</v>
      </c>
    </row>
    <row r="1666" spans="1:8" x14ac:dyDescent="0.2">
      <c r="A1666" s="4">
        <v>1664</v>
      </c>
      <c r="B1666" s="4">
        <v>75772</v>
      </c>
      <c r="C1666" s="25" t="s">
        <v>2054</v>
      </c>
      <c r="D1666" s="25" t="s">
        <v>29</v>
      </c>
      <c r="E1666" s="4" t="s">
        <v>2055</v>
      </c>
      <c r="F1666" s="4">
        <v>19201</v>
      </c>
      <c r="G1666" s="13" t="str">
        <f>VLOOKUP(F1666,Sheet1!A:B,2,0)</f>
        <v>Tư tưởng Hồ Chí Minh</v>
      </c>
      <c r="H1666" s="26" t="s">
        <v>2024</v>
      </c>
    </row>
    <row r="1667" spans="1:8" x14ac:dyDescent="0.2">
      <c r="A1667" s="4">
        <v>1665</v>
      </c>
      <c r="B1667" s="4">
        <v>75772</v>
      </c>
      <c r="C1667" s="25" t="s">
        <v>2054</v>
      </c>
      <c r="D1667" s="25" t="s">
        <v>29</v>
      </c>
      <c r="E1667" s="4" t="s">
        <v>2055</v>
      </c>
      <c r="F1667" s="4">
        <v>19109</v>
      </c>
      <c r="G1667" s="13" t="str">
        <f>VLOOKUP(F1667,Sheet1!A:B,2,0)</f>
        <v>Nguyên lý CB của CNMLN 2</v>
      </c>
      <c r="H1667" s="26" t="s">
        <v>2024</v>
      </c>
    </row>
    <row r="1668" spans="1:8" x14ac:dyDescent="0.2">
      <c r="A1668" s="4">
        <v>1666</v>
      </c>
      <c r="B1668" s="4">
        <v>75798</v>
      </c>
      <c r="C1668" s="25" t="s">
        <v>636</v>
      </c>
      <c r="D1668" s="25" t="s">
        <v>82</v>
      </c>
      <c r="E1668" s="4" t="s">
        <v>712</v>
      </c>
      <c r="F1668" s="4">
        <v>12401</v>
      </c>
      <c r="G1668" s="13" t="str">
        <f>VLOOKUP(F1668,Sheet1!A:B,2,0)</f>
        <v>Lý thuyết điều khiển tự động</v>
      </c>
      <c r="H1668" s="26" t="s">
        <v>1920</v>
      </c>
    </row>
    <row r="1669" spans="1:8" x14ac:dyDescent="0.2">
      <c r="A1669" s="4">
        <v>1667</v>
      </c>
      <c r="B1669" s="4">
        <v>75800</v>
      </c>
      <c r="C1669" s="25" t="s">
        <v>443</v>
      </c>
      <c r="D1669" s="25" t="s">
        <v>9</v>
      </c>
      <c r="E1669" s="4" t="s">
        <v>712</v>
      </c>
      <c r="F1669" s="4">
        <v>12115</v>
      </c>
      <c r="G1669" s="13" t="str">
        <f>VLOOKUP(F1669,Sheet1!A:B,2,0)</f>
        <v>Máy lạnh và TB trao đổi nhiệt TT</v>
      </c>
      <c r="H1669" s="26" t="s">
        <v>1318</v>
      </c>
    </row>
    <row r="1670" spans="1:8" x14ac:dyDescent="0.2">
      <c r="A1670" s="4">
        <v>1668</v>
      </c>
      <c r="B1670" s="4">
        <v>75826</v>
      </c>
      <c r="C1670" s="25" t="s">
        <v>2056</v>
      </c>
      <c r="D1670" s="25" t="s">
        <v>30</v>
      </c>
      <c r="E1670" s="4" t="s">
        <v>915</v>
      </c>
      <c r="F1670" s="4">
        <v>12317</v>
      </c>
      <c r="G1670" s="13" t="str">
        <f>VLOOKUP(F1670,Sheet1!A:B,2,0)</f>
        <v>Thiết bị cơ khí trên boong</v>
      </c>
      <c r="H1670" s="26" t="s">
        <v>1200</v>
      </c>
    </row>
    <row r="1671" spans="1:8" x14ac:dyDescent="0.2">
      <c r="A1671" s="4">
        <v>1669</v>
      </c>
      <c r="B1671" s="4">
        <v>75828</v>
      </c>
      <c r="C1671" s="25" t="s">
        <v>524</v>
      </c>
      <c r="D1671" s="25" t="s">
        <v>73</v>
      </c>
      <c r="E1671" s="4" t="s">
        <v>721</v>
      </c>
      <c r="F1671" s="4">
        <v>22702</v>
      </c>
      <c r="G1671" s="13" t="str">
        <f>VLOOKUP(F1671,Sheet1!A:B,2,0)</f>
        <v>Kỹ thuật điều khiển tự động</v>
      </c>
      <c r="H1671" s="26" t="s">
        <v>1200</v>
      </c>
    </row>
    <row r="1672" spans="1:8" x14ac:dyDescent="0.2">
      <c r="A1672" s="4">
        <v>1670</v>
      </c>
      <c r="B1672" s="4">
        <v>75831</v>
      </c>
      <c r="C1672" s="25" t="s">
        <v>61</v>
      </c>
      <c r="D1672" s="25" t="s">
        <v>1283</v>
      </c>
      <c r="E1672" s="4" t="s">
        <v>2057</v>
      </c>
      <c r="F1672" s="4">
        <v>24201</v>
      </c>
      <c r="G1672" s="13" t="str">
        <f>VLOOKUP(F1672,Sheet1!A:B,2,0)</f>
        <v>Công tác quốc phòng-an ninh</v>
      </c>
      <c r="H1672" s="26" t="s">
        <v>1670</v>
      </c>
    </row>
    <row r="1673" spans="1:8" x14ac:dyDescent="0.2">
      <c r="A1673" s="4">
        <v>1671</v>
      </c>
      <c r="B1673" s="4">
        <v>75835</v>
      </c>
      <c r="C1673" s="25" t="s">
        <v>104</v>
      </c>
      <c r="D1673" s="25" t="s">
        <v>39</v>
      </c>
      <c r="E1673" s="4" t="s">
        <v>711</v>
      </c>
      <c r="F1673" s="4">
        <v>26248</v>
      </c>
      <c r="G1673" s="13" t="str">
        <f>VLOOKUP(F1673,Sheet1!A:B,2,0)</f>
        <v>Hóa phân tích</v>
      </c>
      <c r="H1673" s="26" t="s">
        <v>1896</v>
      </c>
    </row>
    <row r="1674" spans="1:8" x14ac:dyDescent="0.2">
      <c r="A1674" s="4">
        <v>1672</v>
      </c>
      <c r="B1674" s="4">
        <v>75835</v>
      </c>
      <c r="C1674" s="25" t="s">
        <v>104</v>
      </c>
      <c r="D1674" s="25" t="s">
        <v>39</v>
      </c>
      <c r="E1674" s="4" t="s">
        <v>711</v>
      </c>
      <c r="F1674" s="4">
        <v>26242</v>
      </c>
      <c r="G1674" s="13" t="str">
        <f>VLOOKUP(F1674,Sheet1!A:B,2,0)</f>
        <v>Hóa học dầu mỏ và khí</v>
      </c>
      <c r="H1674" s="26" t="s">
        <v>1896</v>
      </c>
    </row>
    <row r="1675" spans="1:8" x14ac:dyDescent="0.2">
      <c r="A1675" s="4">
        <v>1673</v>
      </c>
      <c r="B1675" s="4">
        <v>75850</v>
      </c>
      <c r="C1675" s="25" t="s">
        <v>525</v>
      </c>
      <c r="D1675" s="25" t="s">
        <v>37</v>
      </c>
      <c r="E1675" s="4" t="s">
        <v>701</v>
      </c>
      <c r="F1675" s="4">
        <v>28103</v>
      </c>
      <c r="G1675" s="13" t="str">
        <f>VLOOKUP(F1675,Sheet1!A:B,2,0)</f>
        <v>Thị trường chứng khoán</v>
      </c>
      <c r="H1675" s="26" t="s">
        <v>1288</v>
      </c>
    </row>
    <row r="1676" spans="1:8" x14ac:dyDescent="0.2">
      <c r="A1676" s="4">
        <v>1674</v>
      </c>
      <c r="B1676" s="4">
        <v>75850</v>
      </c>
      <c r="C1676" s="25" t="s">
        <v>525</v>
      </c>
      <c r="D1676" s="25" t="s">
        <v>37</v>
      </c>
      <c r="E1676" s="4" t="s">
        <v>701</v>
      </c>
      <c r="F1676" s="4">
        <v>28119</v>
      </c>
      <c r="G1676" s="13" t="str">
        <f>VLOOKUP(F1676,Sheet1!A:B,2,0)</f>
        <v>Kế toán doanh nghiệp 1</v>
      </c>
      <c r="H1676" s="26" t="s">
        <v>1225</v>
      </c>
    </row>
    <row r="1677" spans="1:8" x14ac:dyDescent="0.2">
      <c r="A1677" s="4">
        <v>1675</v>
      </c>
      <c r="B1677" s="4">
        <v>75850</v>
      </c>
      <c r="C1677" s="25" t="s">
        <v>525</v>
      </c>
      <c r="D1677" s="25" t="s">
        <v>37</v>
      </c>
      <c r="E1677" s="4" t="s">
        <v>701</v>
      </c>
      <c r="F1677" s="4">
        <v>11445</v>
      </c>
      <c r="G1677" s="13" t="str">
        <f>VLOOKUP(F1677,Sheet1!A:B,2,0)</f>
        <v>Pháp luật KD thương mại</v>
      </c>
      <c r="H1677" s="26" t="s">
        <v>1200</v>
      </c>
    </row>
    <row r="1678" spans="1:8" x14ac:dyDescent="0.2">
      <c r="A1678" s="4">
        <v>1676</v>
      </c>
      <c r="B1678" s="4">
        <v>75856</v>
      </c>
      <c r="C1678" s="25" t="s">
        <v>137</v>
      </c>
      <c r="D1678" s="25" t="s">
        <v>62</v>
      </c>
      <c r="E1678" s="4" t="s">
        <v>701</v>
      </c>
      <c r="F1678" s="4">
        <v>11445</v>
      </c>
      <c r="G1678" s="13" t="str">
        <f>VLOOKUP(F1678,Sheet1!A:B,2,0)</f>
        <v>Pháp luật KD thương mại</v>
      </c>
      <c r="H1678" s="26" t="s">
        <v>1200</v>
      </c>
    </row>
    <row r="1679" spans="1:8" x14ac:dyDescent="0.2">
      <c r="A1679" s="4">
        <v>1677</v>
      </c>
      <c r="B1679" s="4">
        <v>75868</v>
      </c>
      <c r="C1679" s="25" t="s">
        <v>2058</v>
      </c>
      <c r="D1679" s="25" t="s">
        <v>54</v>
      </c>
      <c r="E1679" s="4" t="s">
        <v>702</v>
      </c>
      <c r="F1679" s="4">
        <v>17304</v>
      </c>
      <c r="G1679" s="13" t="str">
        <f>VLOOKUP(F1679,Sheet1!A:B,2,0)</f>
        <v>Bảo trì hệ thống</v>
      </c>
      <c r="H1679" s="26" t="s">
        <v>1347</v>
      </c>
    </row>
    <row r="1680" spans="1:8" x14ac:dyDescent="0.2">
      <c r="A1680" s="4">
        <v>1678</v>
      </c>
      <c r="B1680" s="4">
        <v>75868</v>
      </c>
      <c r="C1680" s="25" t="s">
        <v>2058</v>
      </c>
      <c r="D1680" s="25" t="s">
        <v>54</v>
      </c>
      <c r="E1680" s="4" t="s">
        <v>702</v>
      </c>
      <c r="F1680" s="4">
        <v>19301</v>
      </c>
      <c r="G1680" s="13" t="str">
        <f>VLOOKUP(F1680,Sheet1!A:B,2,0)</f>
        <v>Đường lối cách mạng của ĐCS VN</v>
      </c>
      <c r="H1680" s="26" t="s">
        <v>1418</v>
      </c>
    </row>
    <row r="1681" spans="1:8" x14ac:dyDescent="0.2">
      <c r="A1681" s="4">
        <v>1679</v>
      </c>
      <c r="B1681" s="4">
        <v>75868</v>
      </c>
      <c r="C1681" s="25" t="s">
        <v>2058</v>
      </c>
      <c r="D1681" s="25" t="s">
        <v>54</v>
      </c>
      <c r="E1681" s="4" t="s">
        <v>702</v>
      </c>
      <c r="F1681" s="4">
        <v>17303</v>
      </c>
      <c r="G1681" s="13" t="str">
        <f>VLOOKUP(F1681,Sheet1!A:B,2,0)</f>
        <v>Nguyên lý hệ điều hành</v>
      </c>
      <c r="H1681" s="26" t="s">
        <v>1200</v>
      </c>
    </row>
    <row r="1682" spans="1:8" x14ac:dyDescent="0.2">
      <c r="A1682" s="4">
        <v>1680</v>
      </c>
      <c r="B1682" s="4">
        <v>75875</v>
      </c>
      <c r="C1682" s="25" t="s">
        <v>418</v>
      </c>
      <c r="D1682" s="25" t="s">
        <v>54</v>
      </c>
      <c r="E1682" s="4" t="s">
        <v>702</v>
      </c>
      <c r="F1682" s="4">
        <v>19301</v>
      </c>
      <c r="G1682" s="13" t="str">
        <f>VLOOKUP(F1682,Sheet1!A:B,2,0)</f>
        <v>Đường lối cách mạng của ĐCS VN</v>
      </c>
      <c r="H1682" s="26" t="s">
        <v>1418</v>
      </c>
    </row>
    <row r="1683" spans="1:8" x14ac:dyDescent="0.2">
      <c r="A1683" s="4">
        <v>1681</v>
      </c>
      <c r="B1683" s="4">
        <v>75878</v>
      </c>
      <c r="C1683" s="25" t="s">
        <v>1337</v>
      </c>
      <c r="D1683" s="25" t="s">
        <v>54</v>
      </c>
      <c r="E1683" s="4" t="s">
        <v>708</v>
      </c>
      <c r="F1683" s="4">
        <v>17304</v>
      </c>
      <c r="G1683" s="13" t="str">
        <f>VLOOKUP(F1683,Sheet1!A:B,2,0)</f>
        <v>Bảo trì hệ thống</v>
      </c>
      <c r="H1683" s="26" t="s">
        <v>1347</v>
      </c>
    </row>
    <row r="1684" spans="1:8" x14ac:dyDescent="0.2">
      <c r="A1684" s="4">
        <v>1682</v>
      </c>
      <c r="B1684" s="4">
        <v>75878</v>
      </c>
      <c r="C1684" s="25" t="s">
        <v>1337</v>
      </c>
      <c r="D1684" s="25" t="s">
        <v>54</v>
      </c>
      <c r="E1684" s="4" t="s">
        <v>708</v>
      </c>
      <c r="F1684" s="4">
        <v>17212</v>
      </c>
      <c r="G1684" s="13" t="str">
        <f>VLOOKUP(F1684,Sheet1!A:B,2,0)</f>
        <v>An toàn và bảo mật thông tin</v>
      </c>
      <c r="H1684" s="26" t="s">
        <v>1345</v>
      </c>
    </row>
    <row r="1685" spans="1:8" x14ac:dyDescent="0.2">
      <c r="A1685" s="4">
        <v>1683</v>
      </c>
      <c r="B1685" s="4">
        <v>75883</v>
      </c>
      <c r="C1685" s="25" t="s">
        <v>720</v>
      </c>
      <c r="D1685" s="25" t="s">
        <v>457</v>
      </c>
      <c r="E1685" s="4" t="s">
        <v>716</v>
      </c>
      <c r="F1685" s="4">
        <v>11469</v>
      </c>
      <c r="G1685" s="13" t="str">
        <f>VLOOKUP(F1685,Sheet1!A:B,2,0)</f>
        <v>Pháp luật kinh tế</v>
      </c>
      <c r="H1685" s="26" t="s">
        <v>1976</v>
      </c>
    </row>
    <row r="1686" spans="1:8" x14ac:dyDescent="0.2">
      <c r="A1686" s="4">
        <v>1684</v>
      </c>
      <c r="B1686" s="4">
        <v>75893</v>
      </c>
      <c r="C1686" s="25" t="s">
        <v>1428</v>
      </c>
      <c r="D1686" s="25" t="s">
        <v>55</v>
      </c>
      <c r="E1686" s="4" t="s">
        <v>709</v>
      </c>
      <c r="F1686" s="4">
        <v>19109</v>
      </c>
      <c r="G1686" s="13" t="str">
        <f>VLOOKUP(F1686,Sheet1!A:B,2,0)</f>
        <v>Nguyên lý CB của CNMLN 2</v>
      </c>
      <c r="H1686" s="26" t="s">
        <v>2024</v>
      </c>
    </row>
    <row r="1687" spans="1:8" x14ac:dyDescent="0.2">
      <c r="A1687" s="4">
        <v>1685</v>
      </c>
      <c r="B1687" s="4">
        <v>75896</v>
      </c>
      <c r="C1687" s="25" t="s">
        <v>104</v>
      </c>
      <c r="D1687" s="25" t="s">
        <v>57</v>
      </c>
      <c r="E1687" s="4" t="s">
        <v>1432</v>
      </c>
      <c r="F1687" s="4" t="s">
        <v>1898</v>
      </c>
      <c r="G1687" s="13" t="str">
        <f>VLOOKUP(F1687,Sheet1!A:B,2,0)</f>
        <v>An toàn và bảo mật thông tin</v>
      </c>
      <c r="H1687" s="26" t="s">
        <v>1200</v>
      </c>
    </row>
    <row r="1688" spans="1:8" x14ac:dyDescent="0.2">
      <c r="A1688" s="4">
        <v>1686</v>
      </c>
      <c r="B1688" s="4">
        <v>75896</v>
      </c>
      <c r="C1688" s="25" t="s">
        <v>104</v>
      </c>
      <c r="D1688" s="25" t="s">
        <v>57</v>
      </c>
      <c r="E1688" s="4" t="s">
        <v>1432</v>
      </c>
      <c r="F1688" s="4" t="s">
        <v>1967</v>
      </c>
      <c r="G1688" s="13" t="str">
        <f>VLOOKUP(F1688,Sheet1!A:B,2,0)</f>
        <v>PT và thiết kế hệ thống</v>
      </c>
      <c r="H1688" s="26" t="s">
        <v>1200</v>
      </c>
    </row>
    <row r="1689" spans="1:8" x14ac:dyDescent="0.2">
      <c r="A1689" s="4">
        <v>1687</v>
      </c>
      <c r="B1689" s="4">
        <v>75911</v>
      </c>
      <c r="C1689" s="25" t="s">
        <v>137</v>
      </c>
      <c r="D1689" s="25" t="s">
        <v>63</v>
      </c>
      <c r="E1689" s="4" t="s">
        <v>1378</v>
      </c>
      <c r="F1689" s="4">
        <v>26248</v>
      </c>
      <c r="G1689" s="13" t="str">
        <f>VLOOKUP(F1689,Sheet1!A:B,2,0)</f>
        <v>Hóa phân tích</v>
      </c>
      <c r="H1689" s="26" t="s">
        <v>1896</v>
      </c>
    </row>
    <row r="1690" spans="1:8" x14ac:dyDescent="0.2">
      <c r="A1690" s="4">
        <v>1688</v>
      </c>
      <c r="B1690" s="4">
        <v>75917</v>
      </c>
      <c r="C1690" s="25" t="s">
        <v>482</v>
      </c>
      <c r="D1690" s="25" t="s">
        <v>463</v>
      </c>
      <c r="E1690" s="4" t="s">
        <v>721</v>
      </c>
      <c r="F1690" s="4">
        <v>22628</v>
      </c>
      <c r="G1690" s="13" t="str">
        <f>VLOOKUP(F1690,Sheet1!A:B,2,0)</f>
        <v>Nguyên lý máy</v>
      </c>
      <c r="H1690" s="26" t="s">
        <v>2059</v>
      </c>
    </row>
    <row r="1691" spans="1:8" x14ac:dyDescent="0.2">
      <c r="A1691" s="4">
        <v>1689</v>
      </c>
      <c r="B1691" s="4">
        <v>75917</v>
      </c>
      <c r="C1691" s="25" t="s">
        <v>482</v>
      </c>
      <c r="D1691" s="25" t="s">
        <v>463</v>
      </c>
      <c r="E1691" s="4" t="s">
        <v>721</v>
      </c>
      <c r="F1691" s="4">
        <v>22629</v>
      </c>
      <c r="G1691" s="13" t="str">
        <f>VLOOKUP(F1691,Sheet1!A:B,2,0)</f>
        <v>Dung sai và kỹ thuật đo</v>
      </c>
      <c r="H1691" s="26" t="s">
        <v>1254</v>
      </c>
    </row>
    <row r="1692" spans="1:8" x14ac:dyDescent="0.2">
      <c r="A1692" s="4">
        <v>1690</v>
      </c>
      <c r="B1692" s="4">
        <v>75955</v>
      </c>
      <c r="C1692" s="25" t="s">
        <v>1564</v>
      </c>
      <c r="D1692" s="25" t="s">
        <v>626</v>
      </c>
      <c r="E1692" s="4" t="s">
        <v>697</v>
      </c>
      <c r="F1692" s="4">
        <v>19109</v>
      </c>
      <c r="G1692" s="13" t="str">
        <f>VLOOKUP(F1692,Sheet1!A:B,2,0)</f>
        <v>Nguyên lý CB của CNMLN 2</v>
      </c>
      <c r="H1692" s="26" t="s">
        <v>2024</v>
      </c>
    </row>
    <row r="1693" spans="1:8" x14ac:dyDescent="0.2">
      <c r="A1693" s="4">
        <v>1691</v>
      </c>
      <c r="B1693" s="4">
        <v>75960</v>
      </c>
      <c r="C1693" s="25" t="s">
        <v>2060</v>
      </c>
      <c r="D1693" s="25" t="s">
        <v>79</v>
      </c>
      <c r="E1693" s="4" t="s">
        <v>709</v>
      </c>
      <c r="F1693" s="4">
        <v>15631</v>
      </c>
      <c r="G1693" s="13" t="str">
        <f>VLOOKUP(F1693,Sheet1!A:B,2,0)</f>
        <v>Pháp luật thương mại quốc tế</v>
      </c>
      <c r="H1693" s="26" t="s">
        <v>1200</v>
      </c>
    </row>
    <row r="1694" spans="1:8" x14ac:dyDescent="0.2">
      <c r="A1694" s="4">
        <v>1692</v>
      </c>
      <c r="B1694" s="4">
        <v>75971</v>
      </c>
      <c r="C1694" s="25" t="s">
        <v>61</v>
      </c>
      <c r="D1694" s="25" t="s">
        <v>460</v>
      </c>
      <c r="E1694" s="4" t="s">
        <v>713</v>
      </c>
      <c r="F1694" s="4">
        <v>16202</v>
      </c>
      <c r="G1694" s="13" t="str">
        <f>VLOOKUP(F1694,Sheet1!A:B,2,0)</f>
        <v>Cơ học kết cấu 1</v>
      </c>
      <c r="H1694" s="26" t="s">
        <v>1974</v>
      </c>
    </row>
    <row r="1695" spans="1:8" x14ac:dyDescent="0.2">
      <c r="A1695" s="4">
        <v>1693</v>
      </c>
      <c r="B1695" s="4">
        <v>75988</v>
      </c>
      <c r="C1695" s="25" t="s">
        <v>133</v>
      </c>
      <c r="D1695" s="25" t="s">
        <v>35</v>
      </c>
      <c r="E1695" s="4" t="s">
        <v>702</v>
      </c>
      <c r="F1695" s="4">
        <v>19301</v>
      </c>
      <c r="G1695" s="13" t="str">
        <f>VLOOKUP(F1695,Sheet1!A:B,2,0)</f>
        <v>Đường lối cách mạng của ĐCS VN</v>
      </c>
      <c r="H1695" s="26" t="s">
        <v>1418</v>
      </c>
    </row>
    <row r="1696" spans="1:8" x14ac:dyDescent="0.2">
      <c r="A1696" s="4">
        <v>1694</v>
      </c>
      <c r="B1696" s="4">
        <v>75993</v>
      </c>
      <c r="C1696" s="25" t="s">
        <v>482</v>
      </c>
      <c r="D1696" s="25" t="s">
        <v>45</v>
      </c>
      <c r="E1696" s="4" t="s">
        <v>1431</v>
      </c>
      <c r="F1696" s="4">
        <v>16322</v>
      </c>
      <c r="G1696" s="13" t="str">
        <f>VLOOKUP(F1696,Sheet1!A:B,2,0)</f>
        <v>Động lực học sông biển</v>
      </c>
      <c r="H1696" s="26" t="s">
        <v>1200</v>
      </c>
    </row>
    <row r="1697" spans="1:8" x14ac:dyDescent="0.2">
      <c r="A1697" s="4">
        <v>1695</v>
      </c>
      <c r="B1697" s="4">
        <v>75993</v>
      </c>
      <c r="C1697" s="25" t="s">
        <v>482</v>
      </c>
      <c r="D1697" s="25" t="s">
        <v>45</v>
      </c>
      <c r="E1697" s="4" t="s">
        <v>1431</v>
      </c>
      <c r="F1697" s="4">
        <v>16215</v>
      </c>
      <c r="G1697" s="13" t="str">
        <f>VLOOKUP(F1697,Sheet1!A:B,2,0)</f>
        <v>Quy hoạch cảng</v>
      </c>
      <c r="H1697" s="26" t="s">
        <v>1200</v>
      </c>
    </row>
    <row r="1698" spans="1:8" x14ac:dyDescent="0.2">
      <c r="A1698" s="4">
        <v>1696</v>
      </c>
      <c r="B1698" s="4">
        <v>76030</v>
      </c>
      <c r="C1698" s="25" t="s">
        <v>133</v>
      </c>
      <c r="D1698" s="25" t="s">
        <v>671</v>
      </c>
      <c r="E1698" s="4" t="s">
        <v>702</v>
      </c>
      <c r="F1698" s="4">
        <v>17212</v>
      </c>
      <c r="G1698" s="13" t="str">
        <f>VLOOKUP(F1698,Sheet1!A:B,2,0)</f>
        <v>An toàn và bảo mật thông tin</v>
      </c>
      <c r="H1698" s="26" t="s">
        <v>1345</v>
      </c>
    </row>
    <row r="1699" spans="1:8" x14ac:dyDescent="0.2">
      <c r="A1699" s="4">
        <v>1697</v>
      </c>
      <c r="B1699" s="4">
        <v>76030</v>
      </c>
      <c r="C1699" s="25" t="s">
        <v>133</v>
      </c>
      <c r="D1699" s="25" t="s">
        <v>671</v>
      </c>
      <c r="E1699" s="4" t="s">
        <v>702</v>
      </c>
      <c r="F1699" s="4">
        <v>17303</v>
      </c>
      <c r="G1699" s="13" t="str">
        <f>VLOOKUP(F1699,Sheet1!A:B,2,0)</f>
        <v>Nguyên lý hệ điều hành</v>
      </c>
      <c r="H1699" s="26" t="s">
        <v>1200</v>
      </c>
    </row>
    <row r="1700" spans="1:8" x14ac:dyDescent="0.2">
      <c r="A1700" s="4">
        <v>1698</v>
      </c>
      <c r="B1700" s="4">
        <v>76043</v>
      </c>
      <c r="C1700" s="25" t="s">
        <v>1216</v>
      </c>
      <c r="D1700" s="25" t="s">
        <v>16</v>
      </c>
      <c r="E1700" s="4" t="s">
        <v>912</v>
      </c>
      <c r="F1700" s="4">
        <v>24301</v>
      </c>
      <c r="G1700" s="13" t="str">
        <f>VLOOKUP(F1700,Sheet1!A:B,2,0)</f>
        <v>Quân sự chung và chiến thuật, KT bắn súng AK</v>
      </c>
      <c r="H1700" s="26" t="s">
        <v>516</v>
      </c>
    </row>
    <row r="1701" spans="1:8" x14ac:dyDescent="0.2">
      <c r="A1701" s="4">
        <v>1699</v>
      </c>
      <c r="B1701" s="4">
        <v>76043</v>
      </c>
      <c r="C1701" s="25" t="s">
        <v>1216</v>
      </c>
      <c r="D1701" s="25" t="s">
        <v>16</v>
      </c>
      <c r="E1701" s="4" t="s">
        <v>912</v>
      </c>
      <c r="F1701" s="4" t="s">
        <v>2021</v>
      </c>
      <c r="G1701" s="13" t="str">
        <f>VLOOKUP(F1701,Sheet1!A:B,2,0)</f>
        <v>Địa lý vận tải</v>
      </c>
      <c r="H1701" s="26" t="s">
        <v>516</v>
      </c>
    </row>
    <row r="1702" spans="1:8" x14ac:dyDescent="0.2">
      <c r="A1702" s="4">
        <v>1700</v>
      </c>
      <c r="B1702" s="4">
        <v>76043</v>
      </c>
      <c r="C1702" s="25" t="s">
        <v>1216</v>
      </c>
      <c r="D1702" s="25" t="s">
        <v>16</v>
      </c>
      <c r="E1702" s="4" t="s">
        <v>912</v>
      </c>
      <c r="F1702" s="4" t="s">
        <v>2034</v>
      </c>
      <c r="G1702" s="13" t="str">
        <f>VLOOKUP(F1702,Sheet1!A:B,2,0)</f>
        <v>Logistics và vận tải ĐPT</v>
      </c>
      <c r="H1702" s="26" t="s">
        <v>516</v>
      </c>
    </row>
    <row r="1703" spans="1:8" x14ac:dyDescent="0.2">
      <c r="A1703" s="4">
        <v>1701</v>
      </c>
      <c r="B1703" s="4">
        <v>76043</v>
      </c>
      <c r="C1703" s="25" t="s">
        <v>1216</v>
      </c>
      <c r="D1703" s="25" t="s">
        <v>16</v>
      </c>
      <c r="E1703" s="4" t="s">
        <v>912</v>
      </c>
      <c r="F1703" s="4" t="s">
        <v>2022</v>
      </c>
      <c r="G1703" s="13" t="str">
        <f>VLOOKUP(F1703,Sheet1!A:B,2,0)</f>
        <v>Kinh tế VC đường biển</v>
      </c>
      <c r="H1703" s="26" t="s">
        <v>516</v>
      </c>
    </row>
    <row r="1704" spans="1:8" x14ac:dyDescent="0.2">
      <c r="A1704" s="4">
        <v>1702</v>
      </c>
      <c r="B1704" s="4">
        <v>76043</v>
      </c>
      <c r="C1704" s="25" t="s">
        <v>1216</v>
      </c>
      <c r="D1704" s="25" t="s">
        <v>16</v>
      </c>
      <c r="E1704" s="4" t="s">
        <v>912</v>
      </c>
      <c r="F1704" s="4" t="s">
        <v>2023</v>
      </c>
      <c r="G1704" s="13" t="str">
        <f>VLOOKUP(F1704,Sheet1!A:B,2,0)</f>
        <v>Giao dịch thương mại quốc tế</v>
      </c>
      <c r="H1704" s="26" t="s">
        <v>516</v>
      </c>
    </row>
    <row r="1705" spans="1:8" x14ac:dyDescent="0.2">
      <c r="A1705" s="4">
        <v>1703</v>
      </c>
      <c r="B1705" s="4">
        <v>76043</v>
      </c>
      <c r="C1705" s="25" t="s">
        <v>1216</v>
      </c>
      <c r="D1705" s="25" t="s">
        <v>16</v>
      </c>
      <c r="E1705" s="4" t="s">
        <v>912</v>
      </c>
      <c r="F1705" s="4" t="s">
        <v>2007</v>
      </c>
      <c r="G1705" s="13" t="str">
        <f>VLOOKUP(F1705,Sheet1!A:B,2,0)</f>
        <v>Những nguyên lý cơ bản của CNMLN 2</v>
      </c>
      <c r="H1705" s="26" t="s">
        <v>516</v>
      </c>
    </row>
    <row r="1706" spans="1:8" x14ac:dyDescent="0.2">
      <c r="A1706" s="4">
        <v>1704</v>
      </c>
      <c r="B1706" s="4">
        <v>76043</v>
      </c>
      <c r="C1706" s="25" t="s">
        <v>1216</v>
      </c>
      <c r="D1706" s="25" t="s">
        <v>16</v>
      </c>
      <c r="E1706" s="4" t="s">
        <v>912</v>
      </c>
      <c r="F1706" s="4" t="s">
        <v>306</v>
      </c>
      <c r="G1706" s="13" t="str">
        <f>VLOOKUP(F1706,Sheet1!A:B,2,0)</f>
        <v>Kỹ năng mềm 1</v>
      </c>
      <c r="H1706" s="26" t="s">
        <v>516</v>
      </c>
    </row>
    <row r="1707" spans="1:8" x14ac:dyDescent="0.2">
      <c r="A1707" s="4">
        <v>1705</v>
      </c>
      <c r="B1707" s="4">
        <v>76043</v>
      </c>
      <c r="C1707" s="25" t="s">
        <v>1216</v>
      </c>
      <c r="D1707" s="25" t="s">
        <v>16</v>
      </c>
      <c r="E1707" s="4" t="s">
        <v>912</v>
      </c>
      <c r="F1707" s="4" t="s">
        <v>266</v>
      </c>
      <c r="G1707" s="13" t="str">
        <f>VLOOKUP(F1707,Sheet1!A:B,2,0)</f>
        <v>Tư tưởng Hồ Chí Minh</v>
      </c>
      <c r="H1707" s="26" t="s">
        <v>516</v>
      </c>
    </row>
    <row r="1708" spans="1:8" x14ac:dyDescent="0.2">
      <c r="A1708" s="4">
        <v>1706</v>
      </c>
      <c r="B1708" s="4">
        <v>76043</v>
      </c>
      <c r="C1708" s="25" t="s">
        <v>1216</v>
      </c>
      <c r="D1708" s="25" t="s">
        <v>16</v>
      </c>
      <c r="E1708" s="4" t="s">
        <v>912</v>
      </c>
      <c r="F1708" s="4" t="s">
        <v>1987</v>
      </c>
      <c r="G1708" s="13" t="str">
        <f>VLOOKUP(F1708,Sheet1!A:B,2,0)</f>
        <v>Môi trường và bảo vệ môi trường</v>
      </c>
      <c r="H1708" s="26" t="s">
        <v>516</v>
      </c>
    </row>
    <row r="1709" spans="1:8" x14ac:dyDescent="0.2">
      <c r="A1709" s="4">
        <v>1707</v>
      </c>
      <c r="B1709" s="4">
        <v>76059</v>
      </c>
      <c r="C1709" s="25" t="s">
        <v>1494</v>
      </c>
      <c r="D1709" s="25" t="s">
        <v>82</v>
      </c>
      <c r="E1709" s="4" t="s">
        <v>707</v>
      </c>
      <c r="F1709" s="4">
        <v>18131</v>
      </c>
      <c r="G1709" s="13" t="str">
        <f>VLOOKUP(F1709,Sheet1!A:B,2,0)</f>
        <v>Toán ứng dụng</v>
      </c>
      <c r="H1709" s="26" t="s">
        <v>1200</v>
      </c>
    </row>
    <row r="1710" spans="1:8" x14ac:dyDescent="0.2">
      <c r="A1710" s="4">
        <v>1708</v>
      </c>
      <c r="B1710" s="4">
        <v>76073</v>
      </c>
      <c r="C1710" s="25" t="s">
        <v>2061</v>
      </c>
      <c r="D1710" s="25" t="s">
        <v>1376</v>
      </c>
      <c r="E1710" s="4" t="s">
        <v>711</v>
      </c>
      <c r="F1710" s="4">
        <v>26248</v>
      </c>
      <c r="G1710" s="13" t="str">
        <f>VLOOKUP(F1710,Sheet1!A:B,2,0)</f>
        <v>Hóa phân tích</v>
      </c>
      <c r="H1710" s="26" t="s">
        <v>1896</v>
      </c>
    </row>
    <row r="1711" spans="1:8" x14ac:dyDescent="0.2">
      <c r="A1711" s="4">
        <v>1709</v>
      </c>
      <c r="B1711" s="4">
        <v>76073</v>
      </c>
      <c r="C1711" s="25" t="s">
        <v>2061</v>
      </c>
      <c r="D1711" s="25" t="s">
        <v>1376</v>
      </c>
      <c r="E1711" s="4" t="s">
        <v>711</v>
      </c>
      <c r="F1711" s="4">
        <v>26242</v>
      </c>
      <c r="G1711" s="13" t="str">
        <f>VLOOKUP(F1711,Sheet1!A:B,2,0)</f>
        <v>Hóa học dầu mỏ và khí</v>
      </c>
      <c r="H1711" s="26" t="s">
        <v>1896</v>
      </c>
    </row>
    <row r="1712" spans="1:8" x14ac:dyDescent="0.2">
      <c r="A1712" s="4">
        <v>1710</v>
      </c>
      <c r="B1712" s="4">
        <v>76074</v>
      </c>
      <c r="C1712" s="25" t="s">
        <v>446</v>
      </c>
      <c r="D1712" s="25" t="s">
        <v>616</v>
      </c>
      <c r="E1712" s="4" t="s">
        <v>722</v>
      </c>
      <c r="F1712" s="4">
        <v>22623</v>
      </c>
      <c r="G1712" s="13" t="str">
        <f>VLOOKUP(F1712,Sheet1!A:B,2,0)</f>
        <v>Cơ sở thiết kế máy</v>
      </c>
      <c r="H1712" s="26" t="s">
        <v>1200</v>
      </c>
    </row>
    <row r="1713" spans="1:8" x14ac:dyDescent="0.2">
      <c r="A1713" s="4">
        <v>1711</v>
      </c>
      <c r="B1713" s="4">
        <v>76088</v>
      </c>
      <c r="C1713" s="25" t="s">
        <v>104</v>
      </c>
      <c r="D1713" s="25" t="s">
        <v>75</v>
      </c>
      <c r="E1713" s="4" t="s">
        <v>714</v>
      </c>
      <c r="F1713" s="4">
        <v>18405</v>
      </c>
      <c r="G1713" s="13" t="str">
        <f>VLOOKUP(F1713,Sheet1!A:B,2,0)</f>
        <v>Cơ lý thuyết</v>
      </c>
      <c r="H1713" s="26" t="s">
        <v>1920</v>
      </c>
    </row>
    <row r="1714" spans="1:8" x14ac:dyDescent="0.2">
      <c r="A1714" s="4">
        <v>1712</v>
      </c>
      <c r="B1714" s="4">
        <v>76153</v>
      </c>
      <c r="C1714" s="25" t="s">
        <v>1497</v>
      </c>
      <c r="D1714" s="25" t="s">
        <v>9</v>
      </c>
      <c r="E1714" s="4" t="s">
        <v>709</v>
      </c>
      <c r="F1714" s="4">
        <v>11469</v>
      </c>
      <c r="G1714" s="13" t="str">
        <f>VLOOKUP(F1714,Sheet1!A:B,2,0)</f>
        <v>Pháp luật kinh tế</v>
      </c>
      <c r="H1714" s="26" t="s">
        <v>1976</v>
      </c>
    </row>
    <row r="1715" spans="1:8" x14ac:dyDescent="0.2">
      <c r="A1715" s="4">
        <v>1713</v>
      </c>
      <c r="B1715" s="4">
        <v>76288</v>
      </c>
      <c r="C1715" s="25" t="s">
        <v>1487</v>
      </c>
      <c r="D1715" s="25" t="s">
        <v>9</v>
      </c>
      <c r="E1715" s="4" t="s">
        <v>912</v>
      </c>
      <c r="F1715" s="4" t="s">
        <v>2022</v>
      </c>
      <c r="G1715" s="13" t="str">
        <f>VLOOKUP(F1715,Sheet1!A:B,2,0)</f>
        <v>Kinh tế VC đường biển</v>
      </c>
      <c r="H1715" s="26" t="s">
        <v>516</v>
      </c>
    </row>
    <row r="1716" spans="1:8" x14ac:dyDescent="0.2">
      <c r="A1716" s="4">
        <v>1714</v>
      </c>
      <c r="B1716" s="4">
        <v>76288</v>
      </c>
      <c r="C1716" s="25" t="s">
        <v>1487</v>
      </c>
      <c r="D1716" s="25" t="s">
        <v>9</v>
      </c>
      <c r="E1716" s="4" t="s">
        <v>912</v>
      </c>
      <c r="F1716" s="4" t="s">
        <v>2007</v>
      </c>
      <c r="G1716" s="13" t="str">
        <f>VLOOKUP(F1716,Sheet1!A:B,2,0)</f>
        <v>Những nguyên lý cơ bản của CNMLN 2</v>
      </c>
      <c r="H1716" s="26" t="s">
        <v>516</v>
      </c>
    </row>
    <row r="1717" spans="1:8" x14ac:dyDescent="0.2">
      <c r="A1717" s="4">
        <v>1715</v>
      </c>
      <c r="B1717" s="4">
        <v>76288</v>
      </c>
      <c r="C1717" s="25" t="s">
        <v>1487</v>
      </c>
      <c r="D1717" s="25" t="s">
        <v>9</v>
      </c>
      <c r="E1717" s="4" t="s">
        <v>912</v>
      </c>
      <c r="F1717" s="4" t="s">
        <v>266</v>
      </c>
      <c r="G1717" s="13" t="str">
        <f>VLOOKUP(F1717,Sheet1!A:B,2,0)</f>
        <v>Tư tưởng Hồ Chí Minh</v>
      </c>
      <c r="H1717" s="26" t="s">
        <v>516</v>
      </c>
    </row>
    <row r="1718" spans="1:8" x14ac:dyDescent="0.2">
      <c r="A1718" s="4">
        <v>1716</v>
      </c>
      <c r="B1718" s="4">
        <v>76288</v>
      </c>
      <c r="C1718" s="25" t="s">
        <v>1487</v>
      </c>
      <c r="D1718" s="25" t="s">
        <v>9</v>
      </c>
      <c r="E1718" s="4" t="s">
        <v>912</v>
      </c>
      <c r="F1718" s="4" t="s">
        <v>2044</v>
      </c>
      <c r="G1718" s="13" t="str">
        <f>VLOOKUP(F1718,Sheet1!A:B,2,0)</f>
        <v>Kinh tế vi mô</v>
      </c>
      <c r="H1718" s="26" t="s">
        <v>516</v>
      </c>
    </row>
    <row r="1719" spans="1:8" x14ac:dyDescent="0.2">
      <c r="A1719" s="4">
        <v>1717</v>
      </c>
      <c r="B1719" s="4">
        <v>76401</v>
      </c>
      <c r="C1719" s="25" t="s">
        <v>1346</v>
      </c>
      <c r="D1719" s="25" t="s">
        <v>9</v>
      </c>
      <c r="E1719" s="4" t="s">
        <v>914</v>
      </c>
      <c r="F1719" s="4">
        <v>16205</v>
      </c>
      <c r="G1719" s="13" t="str">
        <f>VLOOKUP(F1719,Sheet1!A:B,2,0)</f>
        <v>Kết cấu thép</v>
      </c>
      <c r="H1719" s="26" t="s">
        <v>1200</v>
      </c>
    </row>
    <row r="1720" spans="1:8" x14ac:dyDescent="0.2">
      <c r="A1720" s="4">
        <v>1718</v>
      </c>
      <c r="B1720" s="4">
        <v>76401</v>
      </c>
      <c r="C1720" s="25" t="s">
        <v>1346</v>
      </c>
      <c r="D1720" s="25" t="s">
        <v>9</v>
      </c>
      <c r="E1720" s="4" t="s">
        <v>914</v>
      </c>
      <c r="F1720" s="4">
        <v>16321</v>
      </c>
      <c r="G1720" s="13" t="str">
        <f>VLOOKUP(F1720,Sheet1!A:B,2,0)</f>
        <v>Khí tượng thủy hải văn</v>
      </c>
      <c r="H1720" s="26" t="s">
        <v>1963</v>
      </c>
    </row>
    <row r="1721" spans="1:8" x14ac:dyDescent="0.2">
      <c r="A1721" s="4">
        <v>1719</v>
      </c>
      <c r="B1721" s="4">
        <v>76412</v>
      </c>
      <c r="C1721" s="25" t="s">
        <v>1622</v>
      </c>
      <c r="D1721" s="25" t="s">
        <v>35</v>
      </c>
      <c r="E1721" s="4" t="s">
        <v>1438</v>
      </c>
      <c r="F1721" s="4" t="s">
        <v>267</v>
      </c>
      <c r="G1721" s="13" t="str">
        <f>VLOOKUP(F1721,Sheet1!A:B,2,0)</f>
        <v>Đường lối cách mạng của ĐCS VN</v>
      </c>
      <c r="H1721" s="26" t="s">
        <v>516</v>
      </c>
    </row>
    <row r="1722" spans="1:8" x14ac:dyDescent="0.2">
      <c r="A1722" s="4">
        <v>1720</v>
      </c>
      <c r="B1722" s="4">
        <v>76412</v>
      </c>
      <c r="C1722" s="25" t="s">
        <v>1622</v>
      </c>
      <c r="D1722" s="25" t="s">
        <v>35</v>
      </c>
      <c r="E1722" s="4" t="s">
        <v>1438</v>
      </c>
      <c r="F1722" s="4" t="s">
        <v>2062</v>
      </c>
      <c r="G1722" s="13" t="str">
        <f>VLOOKUP(F1722,Sheet1!A:B,2,0)</f>
        <v>Kỹ thuật đo lường</v>
      </c>
      <c r="H1722" s="26" t="s">
        <v>1366</v>
      </c>
    </row>
    <row r="1723" spans="1:8" x14ac:dyDescent="0.2">
      <c r="A1723" s="4">
        <v>1721</v>
      </c>
      <c r="B1723" s="4">
        <v>76412</v>
      </c>
      <c r="C1723" s="25" t="s">
        <v>1622</v>
      </c>
      <c r="D1723" s="25" t="s">
        <v>35</v>
      </c>
      <c r="E1723" s="4" t="s">
        <v>1438</v>
      </c>
      <c r="F1723" s="4" t="s">
        <v>2063</v>
      </c>
      <c r="G1723" s="13" t="str">
        <f>VLOOKUP(F1723,Sheet1!A:B,2,0)</f>
        <v>Cơ sở truyền động điện</v>
      </c>
      <c r="H1723" s="26" t="s">
        <v>1366</v>
      </c>
    </row>
    <row r="1724" spans="1:8" x14ac:dyDescent="0.2">
      <c r="A1724" s="4">
        <v>1722</v>
      </c>
      <c r="B1724" s="4">
        <v>76412</v>
      </c>
      <c r="C1724" s="25" t="s">
        <v>1622</v>
      </c>
      <c r="D1724" s="25" t="s">
        <v>35</v>
      </c>
      <c r="E1724" s="4" t="s">
        <v>1438</v>
      </c>
      <c r="F1724" s="4" t="s">
        <v>2064</v>
      </c>
      <c r="G1724" s="13" t="str">
        <f>VLOOKUP(F1724,Sheet1!A:B,2,0)</f>
        <v>Kỹ thuật vi điều khiển</v>
      </c>
      <c r="H1724" s="26" t="s">
        <v>516</v>
      </c>
    </row>
    <row r="1725" spans="1:8" x14ac:dyDescent="0.2">
      <c r="A1725" s="4">
        <v>1723</v>
      </c>
      <c r="B1725" s="4">
        <v>76412</v>
      </c>
      <c r="C1725" s="25" t="s">
        <v>1622</v>
      </c>
      <c r="D1725" s="25" t="s">
        <v>35</v>
      </c>
      <c r="E1725" s="4" t="s">
        <v>1438</v>
      </c>
      <c r="F1725" s="4" t="s">
        <v>2065</v>
      </c>
      <c r="G1725" s="13" t="str">
        <f>VLOOKUP(F1725,Sheet1!A:B,2,0)</f>
        <v>Điện tử công suất</v>
      </c>
      <c r="H1725" s="26" t="s">
        <v>1366</v>
      </c>
    </row>
    <row r="1726" spans="1:8" x14ac:dyDescent="0.2">
      <c r="A1726" s="4">
        <v>1724</v>
      </c>
      <c r="B1726" s="4">
        <v>76413</v>
      </c>
      <c r="C1726" s="25" t="s">
        <v>1499</v>
      </c>
      <c r="D1726" s="25" t="s">
        <v>9</v>
      </c>
      <c r="E1726" s="4" t="s">
        <v>915</v>
      </c>
      <c r="F1726" s="4">
        <v>22628</v>
      </c>
      <c r="G1726" s="13" t="str">
        <f>VLOOKUP(F1726,Sheet1!A:B,2,0)</f>
        <v>Nguyên lý máy</v>
      </c>
      <c r="H1726" s="26" t="s">
        <v>2017</v>
      </c>
    </row>
    <row r="1727" spans="1:8" x14ac:dyDescent="0.2">
      <c r="A1727" s="4">
        <v>1725</v>
      </c>
      <c r="B1727" s="4">
        <v>76417</v>
      </c>
      <c r="C1727" s="25" t="s">
        <v>1986</v>
      </c>
      <c r="D1727" s="25" t="s">
        <v>9</v>
      </c>
      <c r="E1727" s="4" t="s">
        <v>703</v>
      </c>
      <c r="F1727" s="4">
        <v>16140</v>
      </c>
      <c r="G1727" s="13" t="str">
        <f>VLOOKUP(F1727,Sheet1!A:B,2,0)</f>
        <v>Trắc địa vệ tinh</v>
      </c>
      <c r="H1727" s="26" t="s">
        <v>1200</v>
      </c>
    </row>
    <row r="1728" spans="1:8" x14ac:dyDescent="0.2">
      <c r="A1728" s="4">
        <v>1726</v>
      </c>
      <c r="B1728" s="4">
        <v>76417</v>
      </c>
      <c r="C1728" s="25" t="s">
        <v>1986</v>
      </c>
      <c r="D1728" s="25" t="s">
        <v>9</v>
      </c>
      <c r="E1728" s="4" t="s">
        <v>703</v>
      </c>
      <c r="F1728" s="4">
        <v>16321</v>
      </c>
      <c r="G1728" s="13" t="str">
        <f>VLOOKUP(F1728,Sheet1!A:B,2,0)</f>
        <v>Khí tượng thủy hải văn</v>
      </c>
      <c r="H1728" s="26" t="s">
        <v>1963</v>
      </c>
    </row>
    <row r="1729" spans="1:8" x14ac:dyDescent="0.2">
      <c r="A1729" s="4">
        <v>1727</v>
      </c>
      <c r="B1729" s="4">
        <v>76478</v>
      </c>
      <c r="C1729" s="25" t="s">
        <v>72</v>
      </c>
      <c r="D1729" s="25" t="s">
        <v>75</v>
      </c>
      <c r="E1729" s="4" t="s">
        <v>915</v>
      </c>
      <c r="F1729" s="4">
        <v>12331</v>
      </c>
      <c r="G1729" s="13" t="str">
        <f>VLOOKUP(F1729,Sheet1!A:B,2,0)</f>
        <v>Động cơ diesel tàu thủy</v>
      </c>
      <c r="H1729" s="26" t="s">
        <v>1318</v>
      </c>
    </row>
    <row r="1730" spans="1:8" x14ac:dyDescent="0.2">
      <c r="A1730" s="4">
        <v>1728</v>
      </c>
      <c r="B1730" s="4">
        <v>76489</v>
      </c>
      <c r="C1730" s="25" t="s">
        <v>1500</v>
      </c>
      <c r="D1730" s="25" t="s">
        <v>41</v>
      </c>
      <c r="E1730" s="4" t="s">
        <v>714</v>
      </c>
      <c r="F1730" s="4">
        <v>22629</v>
      </c>
      <c r="G1730" s="13" t="str">
        <f>VLOOKUP(F1730,Sheet1!A:B,2,0)</f>
        <v>Dung sai và kỹ thuật đo</v>
      </c>
      <c r="H1730" s="26" t="s">
        <v>1254</v>
      </c>
    </row>
    <row r="1731" spans="1:8" x14ac:dyDescent="0.2">
      <c r="A1731" s="4">
        <v>1729</v>
      </c>
      <c r="B1731" s="4">
        <v>76489</v>
      </c>
      <c r="C1731" s="25" t="s">
        <v>1500</v>
      </c>
      <c r="D1731" s="25" t="s">
        <v>41</v>
      </c>
      <c r="E1731" s="4" t="s">
        <v>714</v>
      </c>
      <c r="F1731" s="4">
        <v>18131</v>
      </c>
      <c r="G1731" s="13" t="str">
        <f>VLOOKUP(F1731,Sheet1!A:B,2,0)</f>
        <v>Toán ứng dụng</v>
      </c>
      <c r="H1731" s="26" t="s">
        <v>1920</v>
      </c>
    </row>
    <row r="1732" spans="1:8" x14ac:dyDescent="0.2">
      <c r="A1732" s="4">
        <v>1730</v>
      </c>
      <c r="B1732" s="4">
        <v>76489</v>
      </c>
      <c r="C1732" s="25" t="s">
        <v>1500</v>
      </c>
      <c r="D1732" s="25" t="s">
        <v>41</v>
      </c>
      <c r="E1732" s="4" t="s">
        <v>714</v>
      </c>
      <c r="F1732" s="4">
        <v>22623</v>
      </c>
      <c r="G1732" s="13" t="str">
        <f>VLOOKUP(F1732,Sheet1!A:B,2,0)</f>
        <v>Cơ sở thiết kế máy</v>
      </c>
      <c r="H1732" s="26" t="s">
        <v>1254</v>
      </c>
    </row>
    <row r="1733" spans="1:8" x14ac:dyDescent="0.2">
      <c r="A1733" s="4">
        <v>1731</v>
      </c>
      <c r="B1733" s="4">
        <v>76489</v>
      </c>
      <c r="C1733" s="25" t="s">
        <v>1500</v>
      </c>
      <c r="D1733" s="25" t="s">
        <v>41</v>
      </c>
      <c r="E1733" s="4" t="s">
        <v>714</v>
      </c>
      <c r="F1733" s="4">
        <v>22702</v>
      </c>
      <c r="G1733" s="13" t="str">
        <f>VLOOKUP(F1733,Sheet1!A:B,2,0)</f>
        <v>Kỹ thuật điều khiển tự động</v>
      </c>
      <c r="H1733" s="26" t="s">
        <v>1920</v>
      </c>
    </row>
    <row r="1734" spans="1:8" x14ac:dyDescent="0.2">
      <c r="A1734" s="4">
        <v>1732</v>
      </c>
      <c r="B1734" s="4">
        <v>76490</v>
      </c>
      <c r="C1734" s="25" t="s">
        <v>169</v>
      </c>
      <c r="D1734" s="25" t="s">
        <v>33</v>
      </c>
      <c r="E1734" s="4" t="s">
        <v>927</v>
      </c>
      <c r="F1734" s="4">
        <v>22629</v>
      </c>
      <c r="G1734" s="13" t="str">
        <f>VLOOKUP(F1734,Sheet1!A:B,2,0)</f>
        <v>Dung sai và kỹ thuật đo</v>
      </c>
      <c r="H1734" s="26" t="s">
        <v>1200</v>
      </c>
    </row>
    <row r="1735" spans="1:8" x14ac:dyDescent="0.2">
      <c r="A1735" s="4">
        <v>1733</v>
      </c>
      <c r="B1735" s="4">
        <v>76490</v>
      </c>
      <c r="C1735" s="25" t="s">
        <v>169</v>
      </c>
      <c r="D1735" s="25" t="s">
        <v>33</v>
      </c>
      <c r="E1735" s="4" t="s">
        <v>927</v>
      </c>
      <c r="F1735" s="4">
        <v>18131</v>
      </c>
      <c r="G1735" s="13" t="str">
        <f>VLOOKUP(F1735,Sheet1!A:B,2,0)</f>
        <v>Toán ứng dụng</v>
      </c>
      <c r="H1735" s="26" t="s">
        <v>1200</v>
      </c>
    </row>
    <row r="1736" spans="1:8" x14ac:dyDescent="0.2">
      <c r="A1736" s="4">
        <v>1734</v>
      </c>
      <c r="B1736" s="4">
        <v>76503</v>
      </c>
      <c r="C1736" s="25" t="s">
        <v>473</v>
      </c>
      <c r="D1736" s="25" t="s">
        <v>9</v>
      </c>
      <c r="E1736" s="4" t="s">
        <v>714</v>
      </c>
      <c r="F1736" s="4">
        <v>22702</v>
      </c>
      <c r="G1736" s="13" t="str">
        <f>VLOOKUP(F1736,Sheet1!A:B,2,0)</f>
        <v>Kỹ thuật điều khiển tự động</v>
      </c>
      <c r="H1736" s="26" t="s">
        <v>1920</v>
      </c>
    </row>
    <row r="1737" spans="1:8" x14ac:dyDescent="0.2">
      <c r="A1737" s="4">
        <v>1735</v>
      </c>
      <c r="B1737" s="4">
        <v>77110</v>
      </c>
      <c r="C1737" s="25" t="s">
        <v>139</v>
      </c>
      <c r="D1737" s="25" t="s">
        <v>9</v>
      </c>
      <c r="E1737" s="4" t="s">
        <v>2066</v>
      </c>
      <c r="F1737" s="4">
        <v>24101</v>
      </c>
      <c r="G1737" s="13" t="str">
        <f>VLOOKUP(F1737,Sheet1!A:B,2,0)</f>
        <v>Đường lối QS của Đảng</v>
      </c>
      <c r="H1737" s="26" t="s">
        <v>1200</v>
      </c>
    </row>
    <row r="1738" spans="1:8" x14ac:dyDescent="0.2">
      <c r="A1738" s="4">
        <v>1736</v>
      </c>
      <c r="B1738" s="4">
        <v>77131</v>
      </c>
      <c r="C1738" s="25" t="s">
        <v>461</v>
      </c>
      <c r="D1738" s="25" t="s">
        <v>9</v>
      </c>
      <c r="E1738" s="4" t="s">
        <v>2067</v>
      </c>
      <c r="F1738" s="4">
        <v>11401</v>
      </c>
      <c r="G1738" s="13" t="str">
        <f>VLOOKUP(F1738,Sheet1!A:B,2,0)</f>
        <v>Pháp luật đại cương</v>
      </c>
      <c r="H1738" s="26" t="s">
        <v>1200</v>
      </c>
    </row>
    <row r="1739" spans="1:8" x14ac:dyDescent="0.2">
      <c r="A1739" s="4">
        <v>1737</v>
      </c>
      <c r="B1739" s="4">
        <v>77150</v>
      </c>
      <c r="C1739" s="25" t="s">
        <v>1859</v>
      </c>
      <c r="D1739" s="25" t="s">
        <v>9</v>
      </c>
      <c r="E1739" s="4" t="s">
        <v>2068</v>
      </c>
      <c r="F1739" s="4">
        <v>24201</v>
      </c>
      <c r="G1739" s="13" t="str">
        <f>VLOOKUP(F1739,Sheet1!A:B,2,0)</f>
        <v>Công tác quốc phòng-an ninh</v>
      </c>
      <c r="H1739" s="26" t="s">
        <v>1200</v>
      </c>
    </row>
    <row r="1740" spans="1:8" x14ac:dyDescent="0.2">
      <c r="A1740" s="4">
        <v>1738</v>
      </c>
      <c r="B1740" s="4">
        <v>77150</v>
      </c>
      <c r="C1740" s="25" t="s">
        <v>1859</v>
      </c>
      <c r="D1740" s="25" t="s">
        <v>9</v>
      </c>
      <c r="E1740" s="4" t="s">
        <v>2068</v>
      </c>
      <c r="F1740" s="4" t="s">
        <v>282</v>
      </c>
      <c r="G1740" s="13" t="str">
        <f>VLOOKUP(F1740,Sheet1!A:B,2,0)</f>
        <v>Anh văn 3</v>
      </c>
      <c r="H1740" s="26" t="s">
        <v>1669</v>
      </c>
    </row>
    <row r="1741" spans="1:8" x14ac:dyDescent="0.2">
      <c r="A1741" s="4">
        <v>1739</v>
      </c>
      <c r="B1741" s="4">
        <v>77150</v>
      </c>
      <c r="C1741" s="25" t="s">
        <v>1859</v>
      </c>
      <c r="D1741" s="25" t="s">
        <v>9</v>
      </c>
      <c r="E1741" s="4" t="s">
        <v>2068</v>
      </c>
      <c r="F1741" s="4" t="s">
        <v>2069</v>
      </c>
      <c r="G1741" s="13" t="str">
        <f>VLOOKUP(F1741,Sheet1!A:B,2,0)</f>
        <v>Anh văn 4</v>
      </c>
      <c r="H1741" s="26" t="s">
        <v>1669</v>
      </c>
    </row>
    <row r="1742" spans="1:8" x14ac:dyDescent="0.2">
      <c r="A1742" s="4">
        <v>1740</v>
      </c>
      <c r="B1742" s="4">
        <v>77217</v>
      </c>
      <c r="C1742" s="25" t="s">
        <v>1581</v>
      </c>
      <c r="D1742" s="25" t="s">
        <v>9</v>
      </c>
      <c r="E1742" s="4" t="s">
        <v>2571</v>
      </c>
      <c r="F1742" s="4">
        <v>23126</v>
      </c>
      <c r="G1742" s="13" t="str">
        <f>VLOOKUP(F1742,Sheet1!A:B,2,0)</f>
        <v>Thiết kế tàu</v>
      </c>
      <c r="H1742" s="26" t="s">
        <v>1200</v>
      </c>
    </row>
    <row r="1743" spans="1:8" x14ac:dyDescent="0.2">
      <c r="A1743" s="4">
        <v>1741</v>
      </c>
      <c r="B1743" s="4">
        <v>77266</v>
      </c>
      <c r="C1743" s="25" t="s">
        <v>400</v>
      </c>
      <c r="D1743" s="25" t="s">
        <v>115</v>
      </c>
      <c r="E1743" s="4" t="s">
        <v>2068</v>
      </c>
      <c r="F1743" s="4" t="s">
        <v>1994</v>
      </c>
      <c r="G1743" s="13" t="str">
        <f>VLOOKUP(F1743,Sheet1!A:B,2,0)</f>
        <v>Quan hệ kinh tế quốc tế</v>
      </c>
      <c r="H1743" s="26" t="s">
        <v>1200</v>
      </c>
    </row>
    <row r="1744" spans="1:8" x14ac:dyDescent="0.2">
      <c r="A1744" s="4">
        <v>1742</v>
      </c>
      <c r="B1744" s="4">
        <v>77283</v>
      </c>
      <c r="C1744" s="25" t="s">
        <v>13</v>
      </c>
      <c r="D1744" s="25" t="s">
        <v>410</v>
      </c>
      <c r="E1744" s="4" t="s">
        <v>2071</v>
      </c>
      <c r="F1744" s="4" t="s">
        <v>1871</v>
      </c>
      <c r="G1744" s="13" t="str">
        <f>VLOOKUP(F1744,Sheet1!A:B,2,0)</f>
        <v>Tin học văn phòng</v>
      </c>
      <c r="H1744" s="26" t="s">
        <v>1200</v>
      </c>
    </row>
    <row r="1745" spans="1:8" x14ac:dyDescent="0.2">
      <c r="A1745" s="4">
        <v>1743</v>
      </c>
      <c r="B1745" s="4">
        <v>77296</v>
      </c>
      <c r="C1745" s="25" t="s">
        <v>2072</v>
      </c>
      <c r="D1745" s="25" t="s">
        <v>613</v>
      </c>
      <c r="E1745" s="4" t="s">
        <v>2010</v>
      </c>
      <c r="F1745" s="4">
        <v>24101</v>
      </c>
      <c r="G1745" s="13" t="str">
        <f>VLOOKUP(F1745,Sheet1!A:B,2,0)</f>
        <v>Đường lối QS của Đảng</v>
      </c>
      <c r="H1745" s="26" t="s">
        <v>1200</v>
      </c>
    </row>
    <row r="1746" spans="1:8" x14ac:dyDescent="0.2">
      <c r="A1746" s="4">
        <v>1744</v>
      </c>
      <c r="B1746" s="4">
        <v>77312</v>
      </c>
      <c r="C1746" s="25" t="s">
        <v>135</v>
      </c>
      <c r="D1746" s="25" t="s">
        <v>486</v>
      </c>
      <c r="E1746" s="4" t="s">
        <v>2073</v>
      </c>
      <c r="F1746" s="4">
        <v>11401</v>
      </c>
      <c r="G1746" s="13" t="str">
        <f>VLOOKUP(F1746,Sheet1!A:B,2,0)</f>
        <v>Pháp luật đại cương</v>
      </c>
      <c r="H1746" s="26" t="s">
        <v>1200</v>
      </c>
    </row>
    <row r="1747" spans="1:8" x14ac:dyDescent="0.2">
      <c r="A1747" s="4">
        <v>1745</v>
      </c>
      <c r="B1747" s="4">
        <v>77365</v>
      </c>
      <c r="C1747" s="25" t="s">
        <v>1293</v>
      </c>
      <c r="D1747" s="25" t="s">
        <v>73</v>
      </c>
      <c r="E1747" s="4" t="s">
        <v>2572</v>
      </c>
      <c r="F1747" s="4">
        <v>18302</v>
      </c>
      <c r="G1747" s="13" t="str">
        <f>VLOOKUP(F1747,Sheet1!A:B,2,0)</f>
        <v>Vẽ kỹ thuật cơ bản 1</v>
      </c>
      <c r="H1747" s="26" t="s">
        <v>1200</v>
      </c>
    </row>
    <row r="1748" spans="1:8" x14ac:dyDescent="0.2">
      <c r="A1748" s="4">
        <v>1746</v>
      </c>
      <c r="B1748" s="4">
        <v>77367</v>
      </c>
      <c r="C1748" s="25" t="s">
        <v>130</v>
      </c>
      <c r="D1748" s="25" t="s">
        <v>73</v>
      </c>
      <c r="E1748" s="4" t="s">
        <v>2573</v>
      </c>
      <c r="F1748" s="4">
        <v>18302</v>
      </c>
      <c r="G1748" s="13" t="str">
        <f>VLOOKUP(F1748,Sheet1!A:B,2,0)</f>
        <v>Vẽ kỹ thuật cơ bản 1</v>
      </c>
      <c r="H1748" s="26" t="s">
        <v>1200</v>
      </c>
    </row>
    <row r="1749" spans="1:8" x14ac:dyDescent="0.2">
      <c r="A1749" s="4">
        <v>1747</v>
      </c>
      <c r="B1749" s="4">
        <v>77402</v>
      </c>
      <c r="C1749" s="25" t="s">
        <v>1290</v>
      </c>
      <c r="D1749" s="25" t="s">
        <v>582</v>
      </c>
      <c r="E1749" s="4" t="s">
        <v>2073</v>
      </c>
      <c r="F1749" s="4">
        <v>24101</v>
      </c>
      <c r="G1749" s="13" t="str">
        <f>VLOOKUP(F1749,Sheet1!A:B,2,0)</f>
        <v>Đường lối QS của Đảng</v>
      </c>
      <c r="H1749" s="26" t="s">
        <v>1200</v>
      </c>
    </row>
    <row r="1750" spans="1:8" x14ac:dyDescent="0.2">
      <c r="A1750" s="4">
        <v>1748</v>
      </c>
      <c r="B1750" s="4">
        <v>77414</v>
      </c>
      <c r="C1750" s="25" t="s">
        <v>2075</v>
      </c>
      <c r="D1750" s="25" t="s">
        <v>2076</v>
      </c>
      <c r="E1750" s="4" t="s">
        <v>2077</v>
      </c>
      <c r="F1750" s="4" t="s">
        <v>2069</v>
      </c>
      <c r="G1750" s="13" t="str">
        <f>VLOOKUP(F1750,Sheet1!A:B,2,0)</f>
        <v>Anh văn 4</v>
      </c>
      <c r="H1750" s="26" t="s">
        <v>1669</v>
      </c>
    </row>
    <row r="1751" spans="1:8" x14ac:dyDescent="0.2">
      <c r="A1751" s="4">
        <v>1749</v>
      </c>
      <c r="B1751" s="4">
        <v>77414</v>
      </c>
      <c r="C1751" s="25" t="s">
        <v>2075</v>
      </c>
      <c r="D1751" s="25" t="s">
        <v>2076</v>
      </c>
      <c r="E1751" s="4" t="s">
        <v>2077</v>
      </c>
      <c r="F1751" s="4" t="s">
        <v>282</v>
      </c>
      <c r="G1751" s="13" t="str">
        <f>VLOOKUP(F1751,Sheet1!A:B,2,0)</f>
        <v>Anh văn 3</v>
      </c>
      <c r="H1751" s="26" t="s">
        <v>1669</v>
      </c>
    </row>
    <row r="1752" spans="1:8" x14ac:dyDescent="0.2">
      <c r="A1752" s="4">
        <v>1750</v>
      </c>
      <c r="B1752" s="4">
        <v>77426</v>
      </c>
      <c r="C1752" s="25" t="s">
        <v>2078</v>
      </c>
      <c r="D1752" s="25" t="s">
        <v>18</v>
      </c>
      <c r="E1752" s="4" t="s">
        <v>2573</v>
      </c>
      <c r="F1752" s="4">
        <v>24201</v>
      </c>
      <c r="G1752" s="13" t="str">
        <f>VLOOKUP(F1752,Sheet1!A:B,2,0)</f>
        <v>Công tác quốc phòng-an ninh</v>
      </c>
      <c r="H1752" s="26" t="s">
        <v>1200</v>
      </c>
    </row>
    <row r="1753" spans="1:8" x14ac:dyDescent="0.2">
      <c r="A1753" s="4">
        <v>1751</v>
      </c>
      <c r="B1753" s="4">
        <v>77427</v>
      </c>
      <c r="C1753" s="25" t="s">
        <v>2079</v>
      </c>
      <c r="D1753" s="25" t="s">
        <v>18</v>
      </c>
      <c r="E1753" s="4" t="s">
        <v>2080</v>
      </c>
      <c r="F1753" s="4">
        <v>24201</v>
      </c>
      <c r="G1753" s="13" t="str">
        <f>VLOOKUP(F1753,Sheet1!A:B,2,0)</f>
        <v>Công tác quốc phòng-an ninh</v>
      </c>
      <c r="H1753" s="26" t="s">
        <v>1200</v>
      </c>
    </row>
    <row r="1754" spans="1:8" x14ac:dyDescent="0.2">
      <c r="A1754" s="4">
        <v>1752</v>
      </c>
      <c r="B1754" s="4">
        <v>77444</v>
      </c>
      <c r="C1754" s="25" t="s">
        <v>51</v>
      </c>
      <c r="D1754" s="25" t="s">
        <v>18</v>
      </c>
      <c r="E1754" s="4" t="s">
        <v>2067</v>
      </c>
      <c r="F1754" s="4">
        <v>24101</v>
      </c>
      <c r="G1754" s="13" t="str">
        <f>VLOOKUP(F1754,Sheet1!A:B,2,0)</f>
        <v>Đường lối QS của Đảng</v>
      </c>
      <c r="H1754" s="26" t="s">
        <v>1200</v>
      </c>
    </row>
    <row r="1755" spans="1:8" x14ac:dyDescent="0.2">
      <c r="A1755" s="4">
        <v>1753</v>
      </c>
      <c r="B1755" s="4">
        <v>77468</v>
      </c>
      <c r="C1755" s="25" t="s">
        <v>1272</v>
      </c>
      <c r="D1755" s="25" t="s">
        <v>10</v>
      </c>
      <c r="E1755" s="4" t="s">
        <v>2068</v>
      </c>
      <c r="F1755" s="4" t="s">
        <v>2069</v>
      </c>
      <c r="G1755" s="13" t="str">
        <f>VLOOKUP(F1755,Sheet1!A:B,2,0)</f>
        <v>Anh văn 4</v>
      </c>
      <c r="H1755" s="26" t="s">
        <v>1671</v>
      </c>
    </row>
    <row r="1756" spans="1:8" x14ac:dyDescent="0.2">
      <c r="A1756" s="4">
        <v>1754</v>
      </c>
      <c r="B1756" s="4">
        <v>77468</v>
      </c>
      <c r="C1756" s="25" t="s">
        <v>1272</v>
      </c>
      <c r="D1756" s="25" t="s">
        <v>10</v>
      </c>
      <c r="E1756" s="4" t="s">
        <v>2068</v>
      </c>
      <c r="F1756" s="4" t="s">
        <v>282</v>
      </c>
      <c r="G1756" s="13" t="str">
        <f>VLOOKUP(F1756,Sheet1!A:B,2,0)</f>
        <v>Anh văn 3</v>
      </c>
      <c r="H1756" s="26" t="s">
        <v>1671</v>
      </c>
    </row>
    <row r="1757" spans="1:8" x14ac:dyDescent="0.2">
      <c r="A1757" s="4">
        <v>1755</v>
      </c>
      <c r="B1757" s="4">
        <v>77484</v>
      </c>
      <c r="C1757" s="25" t="s">
        <v>625</v>
      </c>
      <c r="D1757" s="25" t="s">
        <v>10</v>
      </c>
      <c r="E1757" s="4" t="s">
        <v>2081</v>
      </c>
      <c r="F1757" s="4">
        <v>15103</v>
      </c>
      <c r="G1757" s="13" t="str">
        <f>VLOOKUP(F1757,Sheet1!A:B,2,0)</f>
        <v>Kinh tế công cộng</v>
      </c>
      <c r="H1757" s="26" t="s">
        <v>1200</v>
      </c>
    </row>
    <row r="1758" spans="1:8" x14ac:dyDescent="0.2">
      <c r="A1758" s="4">
        <v>1756</v>
      </c>
      <c r="B1758" s="4">
        <v>77494</v>
      </c>
      <c r="C1758" s="25" t="s">
        <v>451</v>
      </c>
      <c r="D1758" s="25" t="s">
        <v>10</v>
      </c>
      <c r="E1758" s="4" t="s">
        <v>2068</v>
      </c>
      <c r="F1758" s="4">
        <v>24201</v>
      </c>
      <c r="G1758" s="13" t="str">
        <f>VLOOKUP(F1758,Sheet1!A:B,2,0)</f>
        <v>Công tác quốc phòng-an ninh</v>
      </c>
      <c r="H1758" s="26" t="s">
        <v>1200</v>
      </c>
    </row>
    <row r="1759" spans="1:8" x14ac:dyDescent="0.2">
      <c r="A1759" s="4">
        <v>1757</v>
      </c>
      <c r="B1759" s="4">
        <v>77524</v>
      </c>
      <c r="C1759" s="25" t="s">
        <v>1304</v>
      </c>
      <c r="D1759" s="25" t="s">
        <v>39</v>
      </c>
      <c r="E1759" s="4" t="s">
        <v>2080</v>
      </c>
      <c r="F1759" s="4">
        <v>24101</v>
      </c>
      <c r="G1759" s="13" t="str">
        <f>VLOOKUP(F1759,Sheet1!A:B,2,0)</f>
        <v>Đường lối QS của Đảng</v>
      </c>
      <c r="H1759" s="26" t="s">
        <v>1200</v>
      </c>
    </row>
    <row r="1760" spans="1:8" x14ac:dyDescent="0.2">
      <c r="A1760" s="4">
        <v>1758</v>
      </c>
      <c r="B1760" s="4">
        <v>77576</v>
      </c>
      <c r="C1760" s="25" t="s">
        <v>1536</v>
      </c>
      <c r="D1760" s="25" t="s">
        <v>37</v>
      </c>
      <c r="E1760" s="4" t="s">
        <v>2010</v>
      </c>
      <c r="F1760" s="4">
        <v>24201</v>
      </c>
      <c r="G1760" s="13" t="str">
        <f>VLOOKUP(F1760,Sheet1!A:B,2,0)</f>
        <v>Công tác quốc phòng-an ninh</v>
      </c>
      <c r="H1760" s="26" t="s">
        <v>1200</v>
      </c>
    </row>
    <row r="1761" spans="1:8" x14ac:dyDescent="0.2">
      <c r="A1761" s="4">
        <v>1759</v>
      </c>
      <c r="B1761" s="4">
        <v>77578</v>
      </c>
      <c r="C1761" s="25" t="s">
        <v>668</v>
      </c>
      <c r="D1761" s="25" t="s">
        <v>37</v>
      </c>
      <c r="E1761" s="4" t="s">
        <v>2071</v>
      </c>
      <c r="F1761" s="4" t="s">
        <v>1994</v>
      </c>
      <c r="G1761" s="13" t="str">
        <f>VLOOKUP(F1761,Sheet1!A:B,2,0)</f>
        <v>Quan hệ kinh tế quốc tế</v>
      </c>
      <c r="H1761" s="26" t="s">
        <v>1200</v>
      </c>
    </row>
    <row r="1762" spans="1:8" x14ac:dyDescent="0.2">
      <c r="A1762" s="4">
        <v>1760</v>
      </c>
      <c r="B1762" s="4">
        <v>77590</v>
      </c>
      <c r="C1762" s="25" t="s">
        <v>1515</v>
      </c>
      <c r="D1762" s="25" t="s">
        <v>37</v>
      </c>
      <c r="E1762" s="4" t="s">
        <v>2067</v>
      </c>
      <c r="F1762" s="4">
        <v>11401</v>
      </c>
      <c r="G1762" s="13" t="str">
        <f>VLOOKUP(F1762,Sheet1!A:B,2,0)</f>
        <v>Pháp luật đại cương</v>
      </c>
      <c r="H1762" s="26" t="s">
        <v>1200</v>
      </c>
    </row>
    <row r="1763" spans="1:8" x14ac:dyDescent="0.2">
      <c r="A1763" s="4">
        <v>1761</v>
      </c>
      <c r="B1763" s="4">
        <v>77592</v>
      </c>
      <c r="C1763" s="25" t="s">
        <v>1398</v>
      </c>
      <c r="D1763" s="25" t="s">
        <v>37</v>
      </c>
      <c r="E1763" s="4" t="s">
        <v>2010</v>
      </c>
      <c r="F1763" s="4">
        <v>17102</v>
      </c>
      <c r="G1763" s="13" t="str">
        <f>VLOOKUP(F1763,Sheet1!A:B,2,0)</f>
        <v>Tin học văn phòng</v>
      </c>
      <c r="H1763" s="26" t="s">
        <v>1200</v>
      </c>
    </row>
    <row r="1764" spans="1:8" x14ac:dyDescent="0.2">
      <c r="A1764" s="4">
        <v>1762</v>
      </c>
      <c r="B1764" s="4">
        <v>77613</v>
      </c>
      <c r="C1764" s="25" t="s">
        <v>123</v>
      </c>
      <c r="D1764" s="25" t="s">
        <v>37</v>
      </c>
      <c r="E1764" s="4" t="s">
        <v>2574</v>
      </c>
      <c r="F1764" s="4">
        <v>17102</v>
      </c>
      <c r="G1764" s="13" t="str">
        <f>VLOOKUP(F1764,Sheet1!A:B,2,0)</f>
        <v>Tin học văn phòng</v>
      </c>
      <c r="H1764" s="26" t="s">
        <v>1200</v>
      </c>
    </row>
    <row r="1765" spans="1:8" x14ac:dyDescent="0.2">
      <c r="A1765" s="4">
        <v>1763</v>
      </c>
      <c r="B1765" s="4">
        <v>77650</v>
      </c>
      <c r="C1765" s="25" t="s">
        <v>450</v>
      </c>
      <c r="D1765" s="25" t="s">
        <v>37</v>
      </c>
      <c r="E1765" s="4" t="s">
        <v>2073</v>
      </c>
      <c r="F1765" s="4">
        <v>11401</v>
      </c>
      <c r="G1765" s="13" t="str">
        <f>VLOOKUP(F1765,Sheet1!A:B,2,0)</f>
        <v>Pháp luật đại cương</v>
      </c>
      <c r="H1765" s="26" t="s">
        <v>1200</v>
      </c>
    </row>
    <row r="1766" spans="1:8" x14ac:dyDescent="0.2">
      <c r="A1766" s="4">
        <v>1764</v>
      </c>
      <c r="B1766" s="4">
        <v>77650</v>
      </c>
      <c r="C1766" s="25" t="s">
        <v>450</v>
      </c>
      <c r="D1766" s="25" t="s">
        <v>37</v>
      </c>
      <c r="E1766" s="4" t="s">
        <v>2073</v>
      </c>
      <c r="F1766" s="4">
        <v>15103</v>
      </c>
      <c r="G1766" s="13" t="str">
        <f>VLOOKUP(F1766,Sheet1!A:B,2,0)</f>
        <v>Kinh tế công cộng</v>
      </c>
      <c r="H1766" s="26" t="s">
        <v>1200</v>
      </c>
    </row>
    <row r="1767" spans="1:8" x14ac:dyDescent="0.2">
      <c r="A1767" s="4">
        <v>1765</v>
      </c>
      <c r="B1767" s="4">
        <v>77721</v>
      </c>
      <c r="C1767" s="25" t="s">
        <v>51</v>
      </c>
      <c r="D1767" s="25" t="s">
        <v>1441</v>
      </c>
      <c r="E1767" s="4" t="s">
        <v>2080</v>
      </c>
      <c r="F1767" s="4">
        <v>25102</v>
      </c>
      <c r="G1767" s="13" t="str">
        <f>VLOOKUP(F1767,Sheet1!A:B,2,0)</f>
        <v>Anh văn cơ bản 2</v>
      </c>
      <c r="H1767" s="26" t="s">
        <v>1669</v>
      </c>
    </row>
    <row r="1768" spans="1:8" x14ac:dyDescent="0.2">
      <c r="A1768" s="4">
        <v>1766</v>
      </c>
      <c r="B1768" s="4">
        <v>77730</v>
      </c>
      <c r="C1768" s="25" t="s">
        <v>2082</v>
      </c>
      <c r="D1768" s="25" t="s">
        <v>21</v>
      </c>
      <c r="E1768" s="4" t="s">
        <v>2083</v>
      </c>
      <c r="F1768" s="4">
        <v>25456</v>
      </c>
      <c r="G1768" s="13" t="str">
        <f>VLOOKUP(F1768,Sheet1!A:B,2,0)</f>
        <v>Tiếng Anh thương mại 1</v>
      </c>
      <c r="H1768" s="26" t="s">
        <v>1200</v>
      </c>
    </row>
    <row r="1769" spans="1:8" x14ac:dyDescent="0.2">
      <c r="A1769" s="4">
        <v>1767</v>
      </c>
      <c r="B1769" s="4">
        <v>77745</v>
      </c>
      <c r="C1769" s="25" t="s">
        <v>1409</v>
      </c>
      <c r="D1769" s="25" t="s">
        <v>21</v>
      </c>
      <c r="E1769" s="4" t="s">
        <v>2084</v>
      </c>
      <c r="F1769" s="4">
        <v>24101</v>
      </c>
      <c r="G1769" s="13" t="str">
        <f>VLOOKUP(F1769,Sheet1!A:B,2,0)</f>
        <v>Đường lối QS của Đảng</v>
      </c>
      <c r="H1769" s="26" t="s">
        <v>1200</v>
      </c>
    </row>
    <row r="1770" spans="1:8" x14ac:dyDescent="0.2">
      <c r="A1770" s="4">
        <v>1768</v>
      </c>
      <c r="B1770" s="4">
        <v>77810</v>
      </c>
      <c r="C1770" s="25" t="s">
        <v>1487</v>
      </c>
      <c r="D1770" s="25" t="s">
        <v>62</v>
      </c>
      <c r="E1770" s="4" t="s">
        <v>2572</v>
      </c>
      <c r="F1770" s="4">
        <v>18302</v>
      </c>
      <c r="G1770" s="13" t="str">
        <f>VLOOKUP(F1770,Sheet1!A:B,2,0)</f>
        <v>Vẽ kỹ thuật cơ bản 1</v>
      </c>
      <c r="H1770" s="26" t="s">
        <v>1200</v>
      </c>
    </row>
    <row r="1771" spans="1:8" x14ac:dyDescent="0.2">
      <c r="A1771" s="4">
        <v>1769</v>
      </c>
      <c r="B1771" s="4">
        <v>77813</v>
      </c>
      <c r="C1771" s="25" t="s">
        <v>2085</v>
      </c>
      <c r="D1771" s="25" t="s">
        <v>2086</v>
      </c>
      <c r="E1771" s="4" t="s">
        <v>2087</v>
      </c>
      <c r="F1771" s="4">
        <v>17102</v>
      </c>
      <c r="G1771" s="13" t="str">
        <f>VLOOKUP(F1771,Sheet1!A:B,2,0)</f>
        <v>Tin học văn phòng</v>
      </c>
      <c r="H1771" s="26" t="s">
        <v>1200</v>
      </c>
    </row>
    <row r="1772" spans="1:8" x14ac:dyDescent="0.2">
      <c r="A1772" s="4">
        <v>1770</v>
      </c>
      <c r="B1772" s="4">
        <v>77853</v>
      </c>
      <c r="C1772" s="25" t="s">
        <v>1554</v>
      </c>
      <c r="D1772" s="25" t="s">
        <v>95</v>
      </c>
      <c r="E1772" s="4" t="s">
        <v>2077</v>
      </c>
      <c r="F1772" s="4" t="s">
        <v>1780</v>
      </c>
      <c r="G1772" s="13" t="str">
        <f>VLOOKUP(F1772,Sheet1!A:B,2,0)</f>
        <v>Quản trị doanh nghiệp</v>
      </c>
      <c r="H1772" s="26" t="s">
        <v>1200</v>
      </c>
    </row>
    <row r="1773" spans="1:8" x14ac:dyDescent="0.2">
      <c r="A1773" s="4">
        <v>1771</v>
      </c>
      <c r="B1773" s="4">
        <v>77875</v>
      </c>
      <c r="C1773" s="25" t="s">
        <v>498</v>
      </c>
      <c r="D1773" s="25" t="s">
        <v>95</v>
      </c>
      <c r="E1773" s="4" t="s">
        <v>2087</v>
      </c>
      <c r="F1773" s="4">
        <v>24301</v>
      </c>
      <c r="G1773" s="13" t="str">
        <f>VLOOKUP(F1773,Sheet1!A:B,2,0)</f>
        <v>Quân sự chung và chiến thuật, KT bắn súng AK</v>
      </c>
      <c r="H1773" s="26" t="s">
        <v>1200</v>
      </c>
    </row>
    <row r="1774" spans="1:8" x14ac:dyDescent="0.2">
      <c r="A1774" s="4">
        <v>1772</v>
      </c>
      <c r="B1774" s="4">
        <v>77884</v>
      </c>
      <c r="C1774" s="25" t="s">
        <v>540</v>
      </c>
      <c r="D1774" s="25" t="s">
        <v>457</v>
      </c>
      <c r="E1774" s="4" t="s">
        <v>2073</v>
      </c>
      <c r="F1774" s="4">
        <v>15103</v>
      </c>
      <c r="G1774" s="13" t="str">
        <f>VLOOKUP(F1774,Sheet1!A:B,2,0)</f>
        <v>Kinh tế công cộng</v>
      </c>
      <c r="H1774" s="26" t="s">
        <v>1200</v>
      </c>
    </row>
    <row r="1775" spans="1:8" x14ac:dyDescent="0.2">
      <c r="A1775" s="4">
        <v>1773</v>
      </c>
      <c r="B1775" s="4">
        <v>77905</v>
      </c>
      <c r="C1775" s="25" t="s">
        <v>902</v>
      </c>
      <c r="D1775" s="25" t="s">
        <v>654</v>
      </c>
      <c r="E1775" s="4" t="s">
        <v>2071</v>
      </c>
      <c r="F1775" s="4" t="s">
        <v>1994</v>
      </c>
      <c r="G1775" s="13" t="str">
        <f>VLOOKUP(F1775,Sheet1!A:B,2,0)</f>
        <v>Quan hệ kinh tế quốc tế</v>
      </c>
      <c r="H1775" s="26" t="s">
        <v>1200</v>
      </c>
    </row>
    <row r="1776" spans="1:8" x14ac:dyDescent="0.2">
      <c r="A1776" s="4">
        <v>1774</v>
      </c>
      <c r="B1776" s="4">
        <v>77908</v>
      </c>
      <c r="C1776" s="25" t="s">
        <v>44</v>
      </c>
      <c r="D1776" s="25" t="s">
        <v>1279</v>
      </c>
      <c r="E1776" s="4" t="s">
        <v>2572</v>
      </c>
      <c r="F1776" s="4">
        <v>18302</v>
      </c>
      <c r="G1776" s="13" t="str">
        <f>VLOOKUP(F1776,Sheet1!A:B,2,0)</f>
        <v>Vẽ kỹ thuật cơ bản 1</v>
      </c>
      <c r="H1776" s="26" t="s">
        <v>1200</v>
      </c>
    </row>
    <row r="1777" spans="1:8" x14ac:dyDescent="0.2">
      <c r="A1777" s="4">
        <v>1775</v>
      </c>
      <c r="B1777" s="4">
        <v>77923</v>
      </c>
      <c r="C1777" s="25" t="s">
        <v>1272</v>
      </c>
      <c r="D1777" s="25" t="s">
        <v>511</v>
      </c>
      <c r="E1777" s="4" t="s">
        <v>2068</v>
      </c>
      <c r="F1777" s="4">
        <v>24201</v>
      </c>
      <c r="G1777" s="13" t="str">
        <f>VLOOKUP(F1777,Sheet1!A:B,2,0)</f>
        <v>Công tác quốc phòng-an ninh</v>
      </c>
      <c r="H1777" s="26" t="s">
        <v>1200</v>
      </c>
    </row>
    <row r="1778" spans="1:8" x14ac:dyDescent="0.2">
      <c r="A1778" s="4">
        <v>1776</v>
      </c>
      <c r="B1778" s="4">
        <v>77936</v>
      </c>
      <c r="C1778" s="25" t="s">
        <v>498</v>
      </c>
      <c r="D1778" s="25" t="s">
        <v>511</v>
      </c>
      <c r="E1778" s="4" t="s">
        <v>2071</v>
      </c>
      <c r="F1778" s="4" t="s">
        <v>1994</v>
      </c>
      <c r="G1778" s="13" t="str">
        <f>VLOOKUP(F1778,Sheet1!A:B,2,0)</f>
        <v>Quan hệ kinh tế quốc tế</v>
      </c>
      <c r="H1778" s="26" t="s">
        <v>1200</v>
      </c>
    </row>
    <row r="1779" spans="1:8" x14ac:dyDescent="0.2">
      <c r="A1779" s="4">
        <v>1777</v>
      </c>
      <c r="B1779" s="4">
        <v>77944</v>
      </c>
      <c r="C1779" s="25" t="s">
        <v>2089</v>
      </c>
      <c r="D1779" s="25" t="s">
        <v>511</v>
      </c>
      <c r="E1779" s="4" t="s">
        <v>2083</v>
      </c>
      <c r="F1779" s="4">
        <v>25251</v>
      </c>
      <c r="G1779" s="13" t="str">
        <f>VLOOKUP(F1779,Sheet1!A:B,2,0)</f>
        <v>Tiếng Nhật- A1</v>
      </c>
      <c r="H1779" s="26" t="s">
        <v>1200</v>
      </c>
    </row>
    <row r="1780" spans="1:8" x14ac:dyDescent="0.2">
      <c r="A1780" s="4">
        <v>1778</v>
      </c>
      <c r="B1780" s="4">
        <v>77992</v>
      </c>
      <c r="C1780" s="25" t="s">
        <v>1248</v>
      </c>
      <c r="D1780" s="25" t="s">
        <v>54</v>
      </c>
      <c r="E1780" s="4" t="s">
        <v>2090</v>
      </c>
      <c r="F1780" s="4">
        <v>17102</v>
      </c>
      <c r="G1780" s="13" t="str">
        <f>VLOOKUP(F1780,Sheet1!A:B,2,0)</f>
        <v>Tin học văn phòng</v>
      </c>
      <c r="H1780" s="26" t="s">
        <v>1200</v>
      </c>
    </row>
    <row r="1781" spans="1:8" x14ac:dyDescent="0.2">
      <c r="A1781" s="4">
        <v>1779</v>
      </c>
      <c r="B1781" s="4">
        <v>78001</v>
      </c>
      <c r="C1781" s="25" t="s">
        <v>81</v>
      </c>
      <c r="D1781" s="25" t="s">
        <v>54</v>
      </c>
      <c r="E1781" s="4" t="s">
        <v>2574</v>
      </c>
      <c r="F1781" s="4">
        <v>18302</v>
      </c>
      <c r="G1781" s="13" t="str">
        <f>VLOOKUP(F1781,Sheet1!A:B,2,0)</f>
        <v>Vẽ kỹ thuật cơ bản 1</v>
      </c>
      <c r="H1781" s="26" t="s">
        <v>1200</v>
      </c>
    </row>
    <row r="1782" spans="1:8" x14ac:dyDescent="0.2">
      <c r="A1782" s="4">
        <v>1780</v>
      </c>
      <c r="B1782" s="4">
        <v>78007</v>
      </c>
      <c r="C1782" s="25" t="s">
        <v>509</v>
      </c>
      <c r="D1782" s="25" t="s">
        <v>54</v>
      </c>
      <c r="E1782" s="4" t="s">
        <v>2088</v>
      </c>
      <c r="F1782" s="4">
        <v>18131</v>
      </c>
      <c r="G1782" s="13" t="str">
        <f>VLOOKUP(F1782,Sheet1!A:B,2,0)</f>
        <v>Toán ứng dụng</v>
      </c>
      <c r="H1782" s="26" t="s">
        <v>1200</v>
      </c>
    </row>
    <row r="1783" spans="1:8" x14ac:dyDescent="0.2">
      <c r="A1783" s="4">
        <v>1781</v>
      </c>
      <c r="B1783" s="4">
        <v>78021</v>
      </c>
      <c r="C1783" s="25" t="s">
        <v>70</v>
      </c>
      <c r="D1783" s="25" t="s">
        <v>54</v>
      </c>
      <c r="E1783" s="4" t="s">
        <v>2068</v>
      </c>
      <c r="F1783" s="4">
        <v>24201</v>
      </c>
      <c r="G1783" s="13" t="str">
        <f>VLOOKUP(F1783,Sheet1!A:B,2,0)</f>
        <v>Công tác quốc phòng-an ninh</v>
      </c>
      <c r="H1783" s="26" t="s">
        <v>1200</v>
      </c>
    </row>
    <row r="1784" spans="1:8" x14ac:dyDescent="0.2">
      <c r="A1784" s="4">
        <v>1782</v>
      </c>
      <c r="B1784" s="4">
        <v>78032</v>
      </c>
      <c r="C1784" s="25" t="s">
        <v>109</v>
      </c>
      <c r="D1784" s="25" t="s">
        <v>54</v>
      </c>
      <c r="E1784" s="4" t="s">
        <v>2010</v>
      </c>
      <c r="F1784" s="4">
        <v>24101</v>
      </c>
      <c r="G1784" s="13" t="str">
        <f>VLOOKUP(F1784,Sheet1!A:B,2,0)</f>
        <v>Đường lối QS của Đảng</v>
      </c>
      <c r="H1784" s="26" t="s">
        <v>1200</v>
      </c>
    </row>
    <row r="1785" spans="1:8" x14ac:dyDescent="0.2">
      <c r="A1785" s="4">
        <v>1783</v>
      </c>
      <c r="B1785" s="4">
        <v>78034</v>
      </c>
      <c r="C1785" s="25" t="s">
        <v>1228</v>
      </c>
      <c r="D1785" s="25" t="s">
        <v>54</v>
      </c>
      <c r="E1785" s="4" t="s">
        <v>2571</v>
      </c>
      <c r="F1785" s="4">
        <v>23126</v>
      </c>
      <c r="G1785" s="13" t="str">
        <f>VLOOKUP(F1785,Sheet1!A:B,2,0)</f>
        <v>Thiết kế tàu</v>
      </c>
      <c r="H1785" s="26" t="s">
        <v>1200</v>
      </c>
    </row>
    <row r="1786" spans="1:8" x14ac:dyDescent="0.2">
      <c r="A1786" s="4">
        <v>1784</v>
      </c>
      <c r="B1786" s="4">
        <v>78041</v>
      </c>
      <c r="C1786" s="25" t="s">
        <v>443</v>
      </c>
      <c r="D1786" s="25" t="s">
        <v>54</v>
      </c>
      <c r="E1786" s="4" t="s">
        <v>2091</v>
      </c>
      <c r="F1786" s="4">
        <v>15103</v>
      </c>
      <c r="G1786" s="13" t="str">
        <f>VLOOKUP(F1786,Sheet1!A:B,2,0)</f>
        <v>Kinh tế công cộng</v>
      </c>
      <c r="H1786" s="26" t="s">
        <v>1200</v>
      </c>
    </row>
    <row r="1787" spans="1:8" x14ac:dyDescent="0.2">
      <c r="A1787" s="4">
        <v>1785</v>
      </c>
      <c r="B1787" s="4">
        <v>78045</v>
      </c>
      <c r="C1787" s="25" t="s">
        <v>1810</v>
      </c>
      <c r="D1787" s="25" t="s">
        <v>54</v>
      </c>
      <c r="E1787" s="4" t="s">
        <v>2081</v>
      </c>
      <c r="F1787" s="4">
        <v>15103</v>
      </c>
      <c r="G1787" s="13" t="str">
        <f>VLOOKUP(F1787,Sheet1!A:B,2,0)</f>
        <v>Kinh tế công cộng</v>
      </c>
      <c r="H1787" s="26" t="s">
        <v>1200</v>
      </c>
    </row>
    <row r="1788" spans="1:8" x14ac:dyDescent="0.2">
      <c r="A1788" s="4">
        <v>1786</v>
      </c>
      <c r="B1788" s="4">
        <v>78096</v>
      </c>
      <c r="C1788" s="25" t="s">
        <v>1964</v>
      </c>
      <c r="D1788" s="25" t="s">
        <v>89</v>
      </c>
      <c r="E1788" s="4" t="s">
        <v>2083</v>
      </c>
      <c r="F1788" s="4">
        <v>25232</v>
      </c>
      <c r="G1788" s="13" t="str">
        <f>VLOOKUP(F1788,Sheet1!A:B,2,0)</f>
        <v>Kỹ năng Viết 2</v>
      </c>
      <c r="H1788" s="26" t="s">
        <v>1200</v>
      </c>
    </row>
    <row r="1789" spans="1:8" x14ac:dyDescent="0.2">
      <c r="A1789" s="4">
        <v>1787</v>
      </c>
      <c r="B1789" s="4">
        <v>78118</v>
      </c>
      <c r="C1789" s="25" t="s">
        <v>432</v>
      </c>
      <c r="D1789" s="25" t="s">
        <v>55</v>
      </c>
      <c r="E1789" s="4" t="s">
        <v>2067</v>
      </c>
      <c r="F1789" s="4">
        <v>24201</v>
      </c>
      <c r="G1789" s="13" t="str">
        <f>VLOOKUP(F1789,Sheet1!A:B,2,0)</f>
        <v>Công tác quốc phòng-an ninh</v>
      </c>
      <c r="H1789" s="26" t="s">
        <v>1200</v>
      </c>
    </row>
    <row r="1790" spans="1:8" x14ac:dyDescent="0.2">
      <c r="A1790" s="4">
        <v>1788</v>
      </c>
      <c r="B1790" s="4">
        <v>78140</v>
      </c>
      <c r="C1790" s="25" t="s">
        <v>11</v>
      </c>
      <c r="D1790" s="25" t="s">
        <v>55</v>
      </c>
      <c r="E1790" s="4" t="s">
        <v>2092</v>
      </c>
      <c r="F1790" s="4">
        <v>18131</v>
      </c>
      <c r="G1790" s="13" t="str">
        <f>VLOOKUP(F1790,Sheet1!A:B,2,0)</f>
        <v>Toán ứng dụng</v>
      </c>
      <c r="H1790" s="26" t="s">
        <v>1200</v>
      </c>
    </row>
    <row r="1791" spans="1:8" x14ac:dyDescent="0.2">
      <c r="A1791" s="4">
        <v>1789</v>
      </c>
      <c r="B1791" s="4">
        <v>78145</v>
      </c>
      <c r="C1791" s="25" t="s">
        <v>1569</v>
      </c>
      <c r="D1791" s="25" t="s">
        <v>55</v>
      </c>
      <c r="E1791" s="4" t="s">
        <v>2574</v>
      </c>
      <c r="F1791" s="4">
        <v>17102</v>
      </c>
      <c r="G1791" s="13" t="str">
        <f>VLOOKUP(F1791,Sheet1!A:B,2,0)</f>
        <v>Tin học văn phòng</v>
      </c>
      <c r="H1791" s="26" t="s">
        <v>1200</v>
      </c>
    </row>
    <row r="1792" spans="1:8" x14ac:dyDescent="0.2">
      <c r="A1792" s="4">
        <v>1790</v>
      </c>
      <c r="B1792" s="4">
        <v>78148</v>
      </c>
      <c r="C1792" s="25" t="s">
        <v>2093</v>
      </c>
      <c r="D1792" s="25" t="s">
        <v>55</v>
      </c>
      <c r="E1792" s="4" t="s">
        <v>2071</v>
      </c>
      <c r="F1792" s="4">
        <v>24201</v>
      </c>
      <c r="G1792" s="13" t="str">
        <f>VLOOKUP(F1792,Sheet1!A:B,2,0)</f>
        <v>Công tác quốc phòng-an ninh</v>
      </c>
      <c r="H1792" s="26" t="s">
        <v>1200</v>
      </c>
    </row>
    <row r="1793" spans="1:8" x14ac:dyDescent="0.2">
      <c r="A1793" s="4">
        <v>1791</v>
      </c>
      <c r="B1793" s="4">
        <v>78150</v>
      </c>
      <c r="C1793" s="25" t="s">
        <v>526</v>
      </c>
      <c r="D1793" s="25" t="s">
        <v>55</v>
      </c>
      <c r="E1793" s="4" t="s">
        <v>2080</v>
      </c>
      <c r="F1793" s="4">
        <v>24101</v>
      </c>
      <c r="G1793" s="13" t="str">
        <f>VLOOKUP(F1793,Sheet1!A:B,2,0)</f>
        <v>Đường lối QS của Đảng</v>
      </c>
      <c r="H1793" s="26" t="s">
        <v>1200</v>
      </c>
    </row>
    <row r="1794" spans="1:8" x14ac:dyDescent="0.2">
      <c r="A1794" s="4">
        <v>1792</v>
      </c>
      <c r="B1794" s="4">
        <v>78208</v>
      </c>
      <c r="C1794" s="25" t="s">
        <v>2094</v>
      </c>
      <c r="D1794" s="25" t="s">
        <v>41</v>
      </c>
      <c r="E1794" s="4" t="s">
        <v>2573</v>
      </c>
      <c r="F1794" s="4">
        <v>17102</v>
      </c>
      <c r="G1794" s="13" t="str">
        <f>VLOOKUP(F1794,Sheet1!A:B,2,0)</f>
        <v>Tin học văn phòng</v>
      </c>
      <c r="H1794" s="26" t="s">
        <v>1200</v>
      </c>
    </row>
    <row r="1795" spans="1:8" x14ac:dyDescent="0.2">
      <c r="A1795" s="4">
        <v>1793</v>
      </c>
      <c r="B1795" s="4">
        <v>78248</v>
      </c>
      <c r="C1795" s="25" t="s">
        <v>27</v>
      </c>
      <c r="D1795" s="25" t="s">
        <v>114</v>
      </c>
      <c r="E1795" s="4" t="s">
        <v>2083</v>
      </c>
      <c r="F1795" s="4">
        <v>25222</v>
      </c>
      <c r="G1795" s="13" t="str">
        <f>VLOOKUP(F1795,Sheet1!A:B,2,0)</f>
        <v>Kỹ năng Đọc hiểu 2</v>
      </c>
      <c r="H1795" s="26" t="s">
        <v>1200</v>
      </c>
    </row>
    <row r="1796" spans="1:8" x14ac:dyDescent="0.2">
      <c r="A1796" s="4">
        <v>1794</v>
      </c>
      <c r="B1796" s="4">
        <v>78248</v>
      </c>
      <c r="C1796" s="25" t="s">
        <v>27</v>
      </c>
      <c r="D1796" s="25" t="s">
        <v>114</v>
      </c>
      <c r="E1796" s="4" t="s">
        <v>2083</v>
      </c>
      <c r="F1796" s="4">
        <v>25232</v>
      </c>
      <c r="G1796" s="13" t="str">
        <f>VLOOKUP(F1796,Sheet1!A:B,2,0)</f>
        <v>Kỹ năng Viết 2</v>
      </c>
      <c r="H1796" s="26" t="s">
        <v>1200</v>
      </c>
    </row>
    <row r="1797" spans="1:8" x14ac:dyDescent="0.2">
      <c r="A1797" s="4">
        <v>1795</v>
      </c>
      <c r="B1797" s="4">
        <v>78267</v>
      </c>
      <c r="C1797" s="25" t="s">
        <v>1554</v>
      </c>
      <c r="D1797" s="25" t="s">
        <v>63</v>
      </c>
      <c r="E1797" s="4" t="s">
        <v>2074</v>
      </c>
      <c r="F1797" s="4">
        <v>25251</v>
      </c>
      <c r="G1797" s="13" t="str">
        <f>VLOOKUP(F1797,Sheet1!A:B,2,0)</f>
        <v>Tiếng Nhật- A1</v>
      </c>
      <c r="H1797" s="26" t="s">
        <v>1200</v>
      </c>
    </row>
    <row r="1798" spans="1:8" x14ac:dyDescent="0.2">
      <c r="A1798" s="4">
        <v>1796</v>
      </c>
      <c r="B1798" s="4">
        <v>78335</v>
      </c>
      <c r="C1798" s="25" t="s">
        <v>27</v>
      </c>
      <c r="D1798" s="25" t="s">
        <v>57</v>
      </c>
      <c r="E1798" s="4" t="s">
        <v>2573</v>
      </c>
      <c r="F1798" s="4">
        <v>18302</v>
      </c>
      <c r="G1798" s="13" t="str">
        <f>VLOOKUP(F1798,Sheet1!A:B,2,0)</f>
        <v>Vẽ kỹ thuật cơ bản 1</v>
      </c>
      <c r="H1798" s="26" t="s">
        <v>1200</v>
      </c>
    </row>
    <row r="1799" spans="1:8" x14ac:dyDescent="0.2">
      <c r="A1799" s="4">
        <v>1797</v>
      </c>
      <c r="B1799" s="4">
        <v>78344</v>
      </c>
      <c r="C1799" s="25" t="s">
        <v>669</v>
      </c>
      <c r="D1799" s="25" t="s">
        <v>57</v>
      </c>
      <c r="E1799" s="4" t="s">
        <v>2575</v>
      </c>
      <c r="F1799" s="4">
        <v>17102</v>
      </c>
      <c r="G1799" s="13" t="str">
        <f>VLOOKUP(F1799,Sheet1!A:B,2,0)</f>
        <v>Tin học văn phòng</v>
      </c>
      <c r="H1799" s="26" t="s">
        <v>1200</v>
      </c>
    </row>
    <row r="1800" spans="1:8" x14ac:dyDescent="0.2">
      <c r="A1800" s="4">
        <v>1798</v>
      </c>
      <c r="B1800" s="4">
        <v>78355</v>
      </c>
      <c r="C1800" s="25" t="s">
        <v>139</v>
      </c>
      <c r="D1800" s="25" t="s">
        <v>57</v>
      </c>
      <c r="E1800" s="4" t="s">
        <v>2576</v>
      </c>
      <c r="F1800" s="4">
        <v>17102</v>
      </c>
      <c r="G1800" s="13" t="str">
        <f>VLOOKUP(F1800,Sheet1!A:B,2,0)</f>
        <v>Tin học văn phòng</v>
      </c>
      <c r="H1800" s="26" t="s">
        <v>1200</v>
      </c>
    </row>
    <row r="1801" spans="1:8" x14ac:dyDescent="0.2">
      <c r="A1801" s="4">
        <v>1799</v>
      </c>
      <c r="B1801" s="4">
        <v>78362</v>
      </c>
      <c r="C1801" s="25" t="s">
        <v>2095</v>
      </c>
      <c r="D1801" s="25" t="s">
        <v>57</v>
      </c>
      <c r="E1801" s="4" t="s">
        <v>2068</v>
      </c>
      <c r="F1801" s="4">
        <v>24201</v>
      </c>
      <c r="G1801" s="13" t="str">
        <f>VLOOKUP(F1801,Sheet1!A:B,2,0)</f>
        <v>Công tác quốc phòng-an ninh</v>
      </c>
      <c r="H1801" s="26" t="s">
        <v>1200</v>
      </c>
    </row>
    <row r="1802" spans="1:8" x14ac:dyDescent="0.2">
      <c r="A1802" s="4">
        <v>1800</v>
      </c>
      <c r="B1802" s="4">
        <v>78379</v>
      </c>
      <c r="C1802" s="25" t="s">
        <v>2096</v>
      </c>
      <c r="D1802" s="25" t="s">
        <v>57</v>
      </c>
      <c r="E1802" s="4" t="s">
        <v>2055</v>
      </c>
      <c r="F1802" s="4">
        <v>17102</v>
      </c>
      <c r="G1802" s="13" t="str">
        <f>VLOOKUP(F1802,Sheet1!A:B,2,0)</f>
        <v>Tin học văn phòng</v>
      </c>
      <c r="H1802" s="26" t="s">
        <v>1200</v>
      </c>
    </row>
    <row r="1803" spans="1:8" x14ac:dyDescent="0.2">
      <c r="A1803" s="4">
        <v>1801</v>
      </c>
      <c r="B1803" s="4">
        <v>78384</v>
      </c>
      <c r="C1803" s="25" t="s">
        <v>141</v>
      </c>
      <c r="D1803" s="25" t="s">
        <v>57</v>
      </c>
      <c r="E1803" s="4" t="s">
        <v>2577</v>
      </c>
      <c r="F1803" s="4" t="s">
        <v>1871</v>
      </c>
      <c r="G1803" s="13" t="str">
        <f>VLOOKUP(F1803,Sheet1!A:B,2,0)</f>
        <v>Tin học văn phòng</v>
      </c>
      <c r="H1803" s="26" t="s">
        <v>1200</v>
      </c>
    </row>
    <row r="1804" spans="1:8" x14ac:dyDescent="0.2">
      <c r="A1804" s="4">
        <v>1802</v>
      </c>
      <c r="B1804" s="4">
        <v>78388</v>
      </c>
      <c r="C1804" s="25" t="s">
        <v>928</v>
      </c>
      <c r="D1804" s="25" t="s">
        <v>57</v>
      </c>
      <c r="E1804" s="4" t="s">
        <v>2573</v>
      </c>
      <c r="F1804" s="4">
        <v>24201</v>
      </c>
      <c r="G1804" s="13" t="str">
        <f>VLOOKUP(F1804,Sheet1!A:B,2,0)</f>
        <v>Công tác quốc phòng-an ninh</v>
      </c>
      <c r="H1804" s="26" t="s">
        <v>1200</v>
      </c>
    </row>
    <row r="1805" spans="1:8" x14ac:dyDescent="0.2">
      <c r="A1805" s="4">
        <v>1803</v>
      </c>
      <c r="B1805" s="4">
        <v>78391</v>
      </c>
      <c r="C1805" s="25" t="s">
        <v>1290</v>
      </c>
      <c r="D1805" s="25" t="s">
        <v>491</v>
      </c>
      <c r="E1805" s="4" t="s">
        <v>2081</v>
      </c>
      <c r="F1805" s="4">
        <v>15103</v>
      </c>
      <c r="G1805" s="13" t="str">
        <f>VLOOKUP(F1805,Sheet1!A:B,2,0)</f>
        <v>Kinh tế công cộng</v>
      </c>
      <c r="H1805" s="26" t="s">
        <v>1200</v>
      </c>
    </row>
    <row r="1806" spans="1:8" x14ac:dyDescent="0.2">
      <c r="A1806" s="4">
        <v>1804</v>
      </c>
      <c r="B1806" s="4">
        <v>78415</v>
      </c>
      <c r="C1806" s="25" t="s">
        <v>152</v>
      </c>
      <c r="D1806" s="25" t="s">
        <v>491</v>
      </c>
      <c r="E1806" s="4" t="s">
        <v>2071</v>
      </c>
      <c r="F1806" s="4" t="s">
        <v>1871</v>
      </c>
      <c r="G1806" s="13" t="str">
        <f>VLOOKUP(F1806,Sheet1!A:B,2,0)</f>
        <v>Tin học văn phòng</v>
      </c>
      <c r="H1806" s="26" t="s">
        <v>1200</v>
      </c>
    </row>
    <row r="1807" spans="1:8" x14ac:dyDescent="0.2">
      <c r="A1807" s="4">
        <v>1805</v>
      </c>
      <c r="B1807" s="4">
        <v>78444</v>
      </c>
      <c r="C1807" s="25" t="s">
        <v>547</v>
      </c>
      <c r="D1807" s="25" t="s">
        <v>463</v>
      </c>
      <c r="E1807" s="4" t="s">
        <v>2080</v>
      </c>
      <c r="F1807" s="4">
        <v>24101</v>
      </c>
      <c r="G1807" s="13" t="str">
        <f>VLOOKUP(F1807,Sheet1!A:B,2,0)</f>
        <v>Đường lối QS của Đảng</v>
      </c>
      <c r="H1807" s="26" t="s">
        <v>1200</v>
      </c>
    </row>
    <row r="1808" spans="1:8" x14ac:dyDescent="0.2">
      <c r="A1808" s="4">
        <v>1806</v>
      </c>
      <c r="B1808" s="4">
        <v>78494</v>
      </c>
      <c r="C1808" s="25" t="s">
        <v>1341</v>
      </c>
      <c r="D1808" s="25" t="s">
        <v>86</v>
      </c>
      <c r="E1808" s="4" t="s">
        <v>2080</v>
      </c>
      <c r="F1808" s="4">
        <v>24201</v>
      </c>
      <c r="G1808" s="13" t="str">
        <f>VLOOKUP(F1808,Sheet1!A:B,2,0)</f>
        <v>Công tác quốc phòng-an ninh</v>
      </c>
      <c r="H1808" s="26" t="s">
        <v>1200</v>
      </c>
    </row>
    <row r="1809" spans="1:8" x14ac:dyDescent="0.2">
      <c r="A1809" s="4">
        <v>1807</v>
      </c>
      <c r="B1809" s="4">
        <v>78516</v>
      </c>
      <c r="C1809" s="25" t="s">
        <v>435</v>
      </c>
      <c r="D1809" s="25" t="s">
        <v>86</v>
      </c>
      <c r="E1809" s="4" t="s">
        <v>2087</v>
      </c>
      <c r="F1809" s="4">
        <v>24301</v>
      </c>
      <c r="G1809" s="13" t="str">
        <f>VLOOKUP(F1809,Sheet1!A:B,2,0)</f>
        <v>Quân sự chung và chiến thuật, KT bắn súng AK</v>
      </c>
      <c r="H1809" s="26" t="s">
        <v>1200</v>
      </c>
    </row>
    <row r="1810" spans="1:8" x14ac:dyDescent="0.2">
      <c r="A1810" s="4">
        <v>1808</v>
      </c>
      <c r="B1810" s="4">
        <v>78525</v>
      </c>
      <c r="C1810" s="25" t="s">
        <v>2097</v>
      </c>
      <c r="D1810" s="25" t="s">
        <v>2098</v>
      </c>
      <c r="E1810" s="4" t="s">
        <v>2099</v>
      </c>
      <c r="F1810" s="4">
        <v>19201</v>
      </c>
      <c r="G1810" s="13" t="str">
        <f>VLOOKUP(F1810,Sheet1!A:B,2,0)</f>
        <v>Tư tưởng Hồ Chí Minh</v>
      </c>
      <c r="H1810" s="26" t="s">
        <v>2024</v>
      </c>
    </row>
    <row r="1811" spans="1:8" x14ac:dyDescent="0.2">
      <c r="A1811" s="4">
        <v>1809</v>
      </c>
      <c r="B1811" s="4">
        <v>78525</v>
      </c>
      <c r="C1811" s="25" t="s">
        <v>2097</v>
      </c>
      <c r="D1811" s="25" t="s">
        <v>2098</v>
      </c>
      <c r="E1811" s="4" t="s">
        <v>2099</v>
      </c>
      <c r="F1811" s="4">
        <v>19109</v>
      </c>
      <c r="G1811" s="13" t="str">
        <f>VLOOKUP(F1811,Sheet1!A:B,2,0)</f>
        <v>Nguyên lý CB của CNMLN 2</v>
      </c>
      <c r="H1811" s="26" t="s">
        <v>2024</v>
      </c>
    </row>
    <row r="1812" spans="1:8" x14ac:dyDescent="0.2">
      <c r="A1812" s="4">
        <v>1810</v>
      </c>
      <c r="B1812" s="4">
        <v>78529</v>
      </c>
      <c r="C1812" s="25" t="s">
        <v>56</v>
      </c>
      <c r="D1812" s="25" t="s">
        <v>2100</v>
      </c>
      <c r="E1812" s="4" t="s">
        <v>2087</v>
      </c>
      <c r="F1812" s="4">
        <v>11401</v>
      </c>
      <c r="G1812" s="13" t="str">
        <f>VLOOKUP(F1812,Sheet1!A:B,2,0)</f>
        <v>Pháp luật đại cương</v>
      </c>
      <c r="H1812" s="26" t="s">
        <v>1200</v>
      </c>
    </row>
    <row r="1813" spans="1:8" x14ac:dyDescent="0.2">
      <c r="A1813" s="4">
        <v>1811</v>
      </c>
      <c r="B1813" s="4">
        <v>78534</v>
      </c>
      <c r="C1813" s="25" t="s">
        <v>409</v>
      </c>
      <c r="D1813" s="25" t="s">
        <v>1397</v>
      </c>
      <c r="E1813" s="4" t="s">
        <v>2573</v>
      </c>
      <c r="F1813" s="4">
        <v>18302</v>
      </c>
      <c r="G1813" s="13" t="str">
        <f>VLOOKUP(F1813,Sheet1!A:B,2,0)</f>
        <v>Vẽ kỹ thuật cơ bản 1</v>
      </c>
      <c r="H1813" s="26" t="s">
        <v>1200</v>
      </c>
    </row>
    <row r="1814" spans="1:8" x14ac:dyDescent="0.2">
      <c r="A1814" s="4">
        <v>1812</v>
      </c>
      <c r="B1814" s="4">
        <v>78539</v>
      </c>
      <c r="C1814" s="25" t="s">
        <v>1873</v>
      </c>
      <c r="D1814" s="25" t="s">
        <v>442</v>
      </c>
      <c r="E1814" s="4" t="s">
        <v>2101</v>
      </c>
      <c r="F1814" s="4">
        <v>24201</v>
      </c>
      <c r="G1814" s="13" t="str">
        <f>VLOOKUP(F1814,Sheet1!A:B,2,0)</f>
        <v>Công tác quốc phòng-an ninh</v>
      </c>
      <c r="H1814" s="26" t="s">
        <v>1200</v>
      </c>
    </row>
    <row r="1815" spans="1:8" x14ac:dyDescent="0.2">
      <c r="A1815" s="4">
        <v>1813</v>
      </c>
      <c r="B1815" s="4">
        <v>78563</v>
      </c>
      <c r="C1815" s="25" t="s">
        <v>58</v>
      </c>
      <c r="D1815" s="25" t="s">
        <v>1700</v>
      </c>
      <c r="E1815" s="4" t="s">
        <v>2073</v>
      </c>
      <c r="F1815" s="4">
        <v>15103</v>
      </c>
      <c r="G1815" s="13" t="str">
        <f>VLOOKUP(F1815,Sheet1!A:B,2,0)</f>
        <v>Kinh tế công cộng</v>
      </c>
      <c r="H1815" s="26" t="s">
        <v>1200</v>
      </c>
    </row>
    <row r="1816" spans="1:8" x14ac:dyDescent="0.2">
      <c r="A1816" s="4">
        <v>1814</v>
      </c>
      <c r="B1816" s="4">
        <v>78564</v>
      </c>
      <c r="C1816" s="25" t="s">
        <v>58</v>
      </c>
      <c r="D1816" s="25" t="s">
        <v>1700</v>
      </c>
      <c r="E1816" s="4" t="s">
        <v>2087</v>
      </c>
      <c r="F1816" s="4">
        <v>11401</v>
      </c>
      <c r="G1816" s="13" t="str">
        <f>VLOOKUP(F1816,Sheet1!A:B,2,0)</f>
        <v>Pháp luật đại cương</v>
      </c>
      <c r="H1816" s="26" t="s">
        <v>1200</v>
      </c>
    </row>
    <row r="1817" spans="1:8" x14ac:dyDescent="0.2">
      <c r="A1817" s="4">
        <v>1815</v>
      </c>
      <c r="B1817" s="4">
        <v>78574</v>
      </c>
      <c r="C1817" s="25" t="s">
        <v>123</v>
      </c>
      <c r="D1817" s="25" t="s">
        <v>1285</v>
      </c>
      <c r="E1817" s="4" t="s">
        <v>2088</v>
      </c>
      <c r="F1817" s="4">
        <v>18131</v>
      </c>
      <c r="G1817" s="13" t="str">
        <f>VLOOKUP(F1817,Sheet1!A:B,2,0)</f>
        <v>Toán ứng dụng</v>
      </c>
      <c r="H1817" s="26" t="s">
        <v>1200</v>
      </c>
    </row>
    <row r="1818" spans="1:8" x14ac:dyDescent="0.2">
      <c r="A1818" s="4">
        <v>1816</v>
      </c>
      <c r="B1818" s="4">
        <v>78588</v>
      </c>
      <c r="C1818" s="25" t="s">
        <v>1433</v>
      </c>
      <c r="D1818" s="25" t="s">
        <v>43</v>
      </c>
      <c r="E1818" s="4" t="s">
        <v>2074</v>
      </c>
      <c r="F1818" s="4">
        <v>25456</v>
      </c>
      <c r="G1818" s="13" t="str">
        <f>VLOOKUP(F1818,Sheet1!A:B,2,0)</f>
        <v>Tiếng Anh thương mại 1</v>
      </c>
      <c r="H1818" s="26" t="s">
        <v>1200</v>
      </c>
    </row>
    <row r="1819" spans="1:8" x14ac:dyDescent="0.2">
      <c r="A1819" s="4">
        <v>1817</v>
      </c>
      <c r="B1819" s="4">
        <v>78612</v>
      </c>
      <c r="C1819" s="25" t="s">
        <v>2102</v>
      </c>
      <c r="D1819" s="25" t="s">
        <v>43</v>
      </c>
      <c r="E1819" s="4" t="s">
        <v>2087</v>
      </c>
      <c r="F1819" s="4">
        <v>24301</v>
      </c>
      <c r="G1819" s="13" t="str">
        <f>VLOOKUP(F1819,Sheet1!A:B,2,0)</f>
        <v>Quân sự chung và chiến thuật, KT bắn súng AK</v>
      </c>
      <c r="H1819" s="26" t="s">
        <v>1200</v>
      </c>
    </row>
    <row r="1820" spans="1:8" x14ac:dyDescent="0.2">
      <c r="A1820" s="4">
        <v>1818</v>
      </c>
      <c r="B1820" s="4">
        <v>78620</v>
      </c>
      <c r="C1820" s="25" t="s">
        <v>2103</v>
      </c>
      <c r="D1820" s="25" t="s">
        <v>43</v>
      </c>
      <c r="E1820" s="4" t="s">
        <v>2083</v>
      </c>
      <c r="F1820" s="4">
        <v>25456</v>
      </c>
      <c r="G1820" s="13" t="str">
        <f>VLOOKUP(F1820,Sheet1!A:B,2,0)</f>
        <v>Tiếng Anh thương mại 1</v>
      </c>
      <c r="H1820" s="26" t="s">
        <v>2104</v>
      </c>
    </row>
    <row r="1821" spans="1:8" x14ac:dyDescent="0.2">
      <c r="A1821" s="4">
        <v>1819</v>
      </c>
      <c r="B1821" s="4">
        <v>78654</v>
      </c>
      <c r="C1821" s="25" t="s">
        <v>595</v>
      </c>
      <c r="D1821" s="25" t="s">
        <v>43</v>
      </c>
      <c r="E1821" s="4" t="s">
        <v>2083</v>
      </c>
      <c r="F1821" s="4">
        <v>25456</v>
      </c>
      <c r="G1821" s="13" t="str">
        <f>VLOOKUP(F1821,Sheet1!A:B,2,0)</f>
        <v>Tiếng Anh thương mại 1</v>
      </c>
      <c r="H1821" s="26" t="s">
        <v>1200</v>
      </c>
    </row>
    <row r="1822" spans="1:8" x14ac:dyDescent="0.2">
      <c r="A1822" s="4">
        <v>1820</v>
      </c>
      <c r="B1822" s="4">
        <v>78655</v>
      </c>
      <c r="C1822" s="25" t="s">
        <v>2105</v>
      </c>
      <c r="D1822" s="25" t="s">
        <v>43</v>
      </c>
      <c r="E1822" s="4" t="s">
        <v>2084</v>
      </c>
      <c r="F1822" s="4">
        <v>17102</v>
      </c>
      <c r="G1822" s="13" t="str">
        <f>VLOOKUP(F1822,Sheet1!A:B,2,0)</f>
        <v>Tin học văn phòng</v>
      </c>
      <c r="H1822" s="26" t="s">
        <v>1200</v>
      </c>
    </row>
    <row r="1823" spans="1:8" x14ac:dyDescent="0.2">
      <c r="A1823" s="4">
        <v>1821</v>
      </c>
      <c r="B1823" s="4">
        <v>78675</v>
      </c>
      <c r="C1823" s="25" t="s">
        <v>2106</v>
      </c>
      <c r="D1823" s="25" t="s">
        <v>43</v>
      </c>
      <c r="E1823" s="4" t="s">
        <v>2071</v>
      </c>
      <c r="F1823" s="4" t="s">
        <v>2069</v>
      </c>
      <c r="G1823" s="13" t="str">
        <f>VLOOKUP(F1823,Sheet1!A:B,2,0)</f>
        <v>Anh văn 4</v>
      </c>
      <c r="H1823" s="26" t="s">
        <v>1671</v>
      </c>
    </row>
    <row r="1824" spans="1:8" x14ac:dyDescent="0.2">
      <c r="A1824" s="4">
        <v>1822</v>
      </c>
      <c r="B1824" s="4">
        <v>78675</v>
      </c>
      <c r="C1824" s="25" t="s">
        <v>2106</v>
      </c>
      <c r="D1824" s="25" t="s">
        <v>43</v>
      </c>
      <c r="E1824" s="4" t="s">
        <v>2071</v>
      </c>
      <c r="F1824" s="4" t="s">
        <v>1994</v>
      </c>
      <c r="G1824" s="13" t="str">
        <f>VLOOKUP(F1824,Sheet1!A:B,2,0)</f>
        <v>Quan hệ kinh tế quốc tế</v>
      </c>
      <c r="H1824" s="26" t="s">
        <v>1200</v>
      </c>
    </row>
    <row r="1825" spans="1:8" x14ac:dyDescent="0.2">
      <c r="A1825" s="4">
        <v>1823</v>
      </c>
      <c r="B1825" s="4">
        <v>78675</v>
      </c>
      <c r="C1825" s="25" t="s">
        <v>2106</v>
      </c>
      <c r="D1825" s="25" t="s">
        <v>43</v>
      </c>
      <c r="E1825" s="4" t="s">
        <v>2071</v>
      </c>
      <c r="F1825" s="4" t="s">
        <v>282</v>
      </c>
      <c r="G1825" s="13" t="str">
        <f>VLOOKUP(F1825,Sheet1!A:B,2,0)</f>
        <v>Anh văn 3</v>
      </c>
      <c r="H1825" s="26" t="s">
        <v>1671</v>
      </c>
    </row>
    <row r="1826" spans="1:8" x14ac:dyDescent="0.2">
      <c r="A1826" s="4">
        <v>1824</v>
      </c>
      <c r="B1826" s="4">
        <v>78778</v>
      </c>
      <c r="C1826" s="25" t="s">
        <v>392</v>
      </c>
      <c r="D1826" s="25" t="s">
        <v>101</v>
      </c>
      <c r="E1826" s="4" t="s">
        <v>2010</v>
      </c>
      <c r="F1826" s="4">
        <v>24201</v>
      </c>
      <c r="G1826" s="13" t="str">
        <f>VLOOKUP(F1826,Sheet1!A:B,2,0)</f>
        <v>Công tác quốc phòng-an ninh</v>
      </c>
      <c r="H1826" s="26" t="s">
        <v>1200</v>
      </c>
    </row>
    <row r="1827" spans="1:8" x14ac:dyDescent="0.2">
      <c r="A1827" s="4">
        <v>1825</v>
      </c>
      <c r="B1827" s="4">
        <v>78816</v>
      </c>
      <c r="C1827" s="25" t="s">
        <v>123</v>
      </c>
      <c r="D1827" s="25" t="s">
        <v>101</v>
      </c>
      <c r="E1827" s="4" t="s">
        <v>2092</v>
      </c>
      <c r="F1827" s="4">
        <v>18405</v>
      </c>
      <c r="G1827" s="13" t="str">
        <f>VLOOKUP(F1827,Sheet1!A:B,2,0)</f>
        <v>Cơ lý thuyết</v>
      </c>
      <c r="H1827" s="26" t="s">
        <v>1200</v>
      </c>
    </row>
    <row r="1828" spans="1:8" x14ac:dyDescent="0.2">
      <c r="A1828" s="4">
        <v>1826</v>
      </c>
      <c r="B1828" s="4">
        <v>78837</v>
      </c>
      <c r="C1828" s="25" t="s">
        <v>667</v>
      </c>
      <c r="D1828" s="25" t="s">
        <v>101</v>
      </c>
      <c r="E1828" s="4" t="s">
        <v>2071</v>
      </c>
      <c r="F1828" s="4" t="s">
        <v>1994</v>
      </c>
      <c r="G1828" s="13" t="str">
        <f>VLOOKUP(F1828,Sheet1!A:B,2,0)</f>
        <v>Quan hệ kinh tế quốc tế</v>
      </c>
      <c r="H1828" s="26" t="s">
        <v>1200</v>
      </c>
    </row>
    <row r="1829" spans="1:8" x14ac:dyDescent="0.2">
      <c r="A1829" s="4">
        <v>1827</v>
      </c>
      <c r="B1829" s="4">
        <v>78837</v>
      </c>
      <c r="C1829" s="25" t="s">
        <v>667</v>
      </c>
      <c r="D1829" s="25" t="s">
        <v>101</v>
      </c>
      <c r="E1829" s="4" t="s">
        <v>2071</v>
      </c>
      <c r="F1829" s="4" t="s">
        <v>2069</v>
      </c>
      <c r="G1829" s="13" t="str">
        <f>VLOOKUP(F1829,Sheet1!A:B,2,0)</f>
        <v>Anh văn 4</v>
      </c>
      <c r="H1829" s="26" t="s">
        <v>1669</v>
      </c>
    </row>
    <row r="1830" spans="1:8" x14ac:dyDescent="0.2">
      <c r="A1830" s="4">
        <v>1828</v>
      </c>
      <c r="B1830" s="4">
        <v>78837</v>
      </c>
      <c r="C1830" s="25" t="s">
        <v>667</v>
      </c>
      <c r="D1830" s="25" t="s">
        <v>101</v>
      </c>
      <c r="E1830" s="4" t="s">
        <v>2071</v>
      </c>
      <c r="F1830" s="4" t="s">
        <v>282</v>
      </c>
      <c r="G1830" s="13" t="str">
        <f>VLOOKUP(F1830,Sheet1!A:B,2,0)</f>
        <v>Anh văn 3</v>
      </c>
      <c r="H1830" s="26" t="s">
        <v>1669</v>
      </c>
    </row>
    <row r="1831" spans="1:8" x14ac:dyDescent="0.2">
      <c r="A1831" s="4">
        <v>1829</v>
      </c>
      <c r="B1831" s="4">
        <v>78841</v>
      </c>
      <c r="C1831" s="25" t="s">
        <v>66</v>
      </c>
      <c r="D1831" s="25" t="s">
        <v>101</v>
      </c>
      <c r="E1831" s="4" t="s">
        <v>2107</v>
      </c>
      <c r="F1831" s="4">
        <v>24101</v>
      </c>
      <c r="G1831" s="13" t="str">
        <f>VLOOKUP(F1831,Sheet1!A:B,2,0)</f>
        <v>Đường lối QS của Đảng</v>
      </c>
      <c r="H1831" s="26" t="s">
        <v>1200</v>
      </c>
    </row>
    <row r="1832" spans="1:8" x14ac:dyDescent="0.2">
      <c r="A1832" s="4">
        <v>1830</v>
      </c>
      <c r="B1832" s="4">
        <v>78920</v>
      </c>
      <c r="C1832" s="25" t="s">
        <v>2108</v>
      </c>
      <c r="D1832" s="25" t="s">
        <v>1300</v>
      </c>
      <c r="E1832" s="4" t="s">
        <v>2067</v>
      </c>
      <c r="F1832" s="4">
        <v>17102</v>
      </c>
      <c r="G1832" s="13" t="str">
        <f>VLOOKUP(F1832,Sheet1!A:B,2,0)</f>
        <v>Tin học văn phòng</v>
      </c>
      <c r="H1832" s="26" t="s">
        <v>1200</v>
      </c>
    </row>
    <row r="1833" spans="1:8" x14ac:dyDescent="0.2">
      <c r="A1833" s="4">
        <v>1831</v>
      </c>
      <c r="B1833" s="4">
        <v>78921</v>
      </c>
      <c r="C1833" s="25" t="s">
        <v>2109</v>
      </c>
      <c r="D1833" s="25" t="s">
        <v>1300</v>
      </c>
      <c r="E1833" s="4" t="s">
        <v>2081</v>
      </c>
      <c r="F1833" s="4">
        <v>11401</v>
      </c>
      <c r="G1833" s="13" t="str">
        <f>VLOOKUP(F1833,Sheet1!A:B,2,0)</f>
        <v>Pháp luật đại cương</v>
      </c>
      <c r="H1833" s="26" t="s">
        <v>1200</v>
      </c>
    </row>
    <row r="1834" spans="1:8" x14ac:dyDescent="0.2">
      <c r="A1834" s="4">
        <v>1832</v>
      </c>
      <c r="B1834" s="4">
        <v>78954</v>
      </c>
      <c r="C1834" s="25" t="s">
        <v>2110</v>
      </c>
      <c r="D1834" s="25" t="s">
        <v>421</v>
      </c>
      <c r="E1834" s="4" t="s">
        <v>2070</v>
      </c>
      <c r="F1834" s="4">
        <v>17102</v>
      </c>
      <c r="G1834" s="13" t="str">
        <f>VLOOKUP(F1834,Sheet1!A:B,2,0)</f>
        <v>Tin học văn phòng</v>
      </c>
      <c r="H1834" s="26" t="s">
        <v>1200</v>
      </c>
    </row>
    <row r="1835" spans="1:8" x14ac:dyDescent="0.2">
      <c r="A1835" s="4">
        <v>1833</v>
      </c>
      <c r="B1835" s="4">
        <v>78961</v>
      </c>
      <c r="C1835" s="25" t="s">
        <v>1429</v>
      </c>
      <c r="D1835" s="25" t="s">
        <v>421</v>
      </c>
      <c r="E1835" s="4" t="s">
        <v>2091</v>
      </c>
      <c r="F1835" s="4">
        <v>15103</v>
      </c>
      <c r="G1835" s="13" t="str">
        <f>VLOOKUP(F1835,Sheet1!A:B,2,0)</f>
        <v>Kinh tế công cộng</v>
      </c>
      <c r="H1835" s="26" t="s">
        <v>1200</v>
      </c>
    </row>
    <row r="1836" spans="1:8" x14ac:dyDescent="0.2">
      <c r="A1836" s="4">
        <v>1834</v>
      </c>
      <c r="B1836" s="4">
        <v>78964</v>
      </c>
      <c r="C1836" s="25" t="s">
        <v>117</v>
      </c>
      <c r="D1836" s="25" t="s">
        <v>25</v>
      </c>
      <c r="E1836" s="4" t="s">
        <v>2573</v>
      </c>
      <c r="F1836" s="4">
        <v>17102</v>
      </c>
      <c r="G1836" s="13" t="str">
        <f>VLOOKUP(F1836,Sheet1!A:B,2,0)</f>
        <v>Tin học văn phòng</v>
      </c>
      <c r="H1836" s="26" t="s">
        <v>1200</v>
      </c>
    </row>
    <row r="1837" spans="1:8" x14ac:dyDescent="0.2">
      <c r="A1837" s="4">
        <v>1835</v>
      </c>
      <c r="B1837" s="4">
        <v>78973</v>
      </c>
      <c r="C1837" s="25" t="s">
        <v>509</v>
      </c>
      <c r="D1837" s="25" t="s">
        <v>25</v>
      </c>
      <c r="E1837" s="4" t="s">
        <v>2092</v>
      </c>
      <c r="F1837" s="4">
        <v>18405</v>
      </c>
      <c r="G1837" s="13" t="str">
        <f>VLOOKUP(F1837,Sheet1!A:B,2,0)</f>
        <v>Cơ lý thuyết</v>
      </c>
      <c r="H1837" s="26" t="s">
        <v>1200</v>
      </c>
    </row>
    <row r="1838" spans="1:8" x14ac:dyDescent="0.2">
      <c r="A1838" s="4">
        <v>1836</v>
      </c>
      <c r="B1838" s="4">
        <v>78981</v>
      </c>
      <c r="C1838" s="25" t="s">
        <v>8</v>
      </c>
      <c r="D1838" s="25" t="s">
        <v>25</v>
      </c>
      <c r="E1838" s="4" t="s">
        <v>2068</v>
      </c>
      <c r="F1838" s="4">
        <v>24201</v>
      </c>
      <c r="G1838" s="13" t="str">
        <f>VLOOKUP(F1838,Sheet1!A:B,2,0)</f>
        <v>Công tác quốc phòng-an ninh</v>
      </c>
      <c r="H1838" s="26" t="s">
        <v>1200</v>
      </c>
    </row>
    <row r="1839" spans="1:8" x14ac:dyDescent="0.2">
      <c r="A1839" s="4">
        <v>1837</v>
      </c>
      <c r="B1839" s="4">
        <v>79025</v>
      </c>
      <c r="C1839" s="25" t="s">
        <v>577</v>
      </c>
      <c r="D1839" s="25" t="s">
        <v>90</v>
      </c>
      <c r="E1839" s="4" t="s">
        <v>2574</v>
      </c>
      <c r="F1839" s="4">
        <v>18302</v>
      </c>
      <c r="G1839" s="13" t="str">
        <f>VLOOKUP(F1839,Sheet1!A:B,2,0)</f>
        <v>Vẽ kỹ thuật cơ bản 1</v>
      </c>
      <c r="H1839" s="26" t="s">
        <v>1200</v>
      </c>
    </row>
    <row r="1840" spans="1:8" x14ac:dyDescent="0.2">
      <c r="A1840" s="4">
        <v>1838</v>
      </c>
      <c r="B1840" s="4">
        <v>79034</v>
      </c>
      <c r="C1840" s="25" t="s">
        <v>36</v>
      </c>
      <c r="D1840" s="25" t="s">
        <v>90</v>
      </c>
      <c r="E1840" s="4" t="s">
        <v>2071</v>
      </c>
      <c r="F1840" s="4" t="s">
        <v>1994</v>
      </c>
      <c r="G1840" s="13" t="str">
        <f>VLOOKUP(F1840,Sheet1!A:B,2,0)</f>
        <v>Quan hệ kinh tế quốc tế</v>
      </c>
      <c r="H1840" s="26" t="s">
        <v>1200</v>
      </c>
    </row>
    <row r="1841" spans="1:8" x14ac:dyDescent="0.2">
      <c r="A1841" s="4">
        <v>1839</v>
      </c>
      <c r="B1841" s="4">
        <v>79037</v>
      </c>
      <c r="C1841" s="25" t="s">
        <v>420</v>
      </c>
      <c r="D1841" s="25" t="s">
        <v>90</v>
      </c>
      <c r="E1841" s="4" t="s">
        <v>2111</v>
      </c>
      <c r="F1841" s="4">
        <v>25101</v>
      </c>
      <c r="G1841" s="13" t="str">
        <f>VLOOKUP(F1841,Sheet1!A:B,2,0)</f>
        <v>Anh văn cơ bản 1</v>
      </c>
      <c r="H1841" s="26" t="s">
        <v>2112</v>
      </c>
    </row>
    <row r="1842" spans="1:8" x14ac:dyDescent="0.2">
      <c r="A1842" s="4">
        <v>1840</v>
      </c>
      <c r="B1842" s="4">
        <v>79046</v>
      </c>
      <c r="C1842" s="25" t="s">
        <v>655</v>
      </c>
      <c r="D1842" s="25" t="s">
        <v>90</v>
      </c>
      <c r="E1842" s="4" t="s">
        <v>2573</v>
      </c>
      <c r="F1842" s="4">
        <v>18302</v>
      </c>
      <c r="G1842" s="13" t="str">
        <f>VLOOKUP(F1842,Sheet1!A:B,2,0)</f>
        <v>Vẽ kỹ thuật cơ bản 1</v>
      </c>
      <c r="H1842" s="26" t="s">
        <v>1200</v>
      </c>
    </row>
    <row r="1843" spans="1:8" x14ac:dyDescent="0.2">
      <c r="A1843" s="4">
        <v>1841</v>
      </c>
      <c r="B1843" s="4">
        <v>79088</v>
      </c>
      <c r="C1843" s="25" t="s">
        <v>2113</v>
      </c>
      <c r="D1843" s="25" t="s">
        <v>47</v>
      </c>
      <c r="E1843" s="4" t="s">
        <v>2092</v>
      </c>
      <c r="F1843" s="4">
        <v>18131</v>
      </c>
      <c r="G1843" s="13" t="str">
        <f>VLOOKUP(F1843,Sheet1!A:B,2,0)</f>
        <v>Toán ứng dụng</v>
      </c>
      <c r="H1843" s="26" t="s">
        <v>1200</v>
      </c>
    </row>
    <row r="1844" spans="1:8" x14ac:dyDescent="0.2">
      <c r="A1844" s="4">
        <v>1842</v>
      </c>
      <c r="B1844" s="4">
        <v>79141</v>
      </c>
      <c r="C1844" s="25" t="s">
        <v>1363</v>
      </c>
      <c r="D1844" s="25" t="s">
        <v>1358</v>
      </c>
      <c r="E1844" s="4" t="s">
        <v>2099</v>
      </c>
      <c r="F1844" s="4">
        <v>17102</v>
      </c>
      <c r="G1844" s="13" t="str">
        <f>VLOOKUP(F1844,Sheet1!A:B,2,0)</f>
        <v>Tin học văn phòng</v>
      </c>
      <c r="H1844" s="26" t="s">
        <v>1200</v>
      </c>
    </row>
    <row r="1845" spans="1:8" x14ac:dyDescent="0.2">
      <c r="A1845" s="4">
        <v>1843</v>
      </c>
      <c r="B1845" s="4">
        <v>79142</v>
      </c>
      <c r="C1845" s="25" t="s">
        <v>2114</v>
      </c>
      <c r="D1845" s="25" t="s">
        <v>1358</v>
      </c>
      <c r="E1845" s="4" t="s">
        <v>2087</v>
      </c>
      <c r="F1845" s="4">
        <v>17102</v>
      </c>
      <c r="G1845" s="13" t="str">
        <f>VLOOKUP(F1845,Sheet1!A:B,2,0)</f>
        <v>Tin học văn phòng</v>
      </c>
      <c r="H1845" s="26" t="s">
        <v>1200</v>
      </c>
    </row>
    <row r="1846" spans="1:8" x14ac:dyDescent="0.2">
      <c r="A1846" s="4">
        <v>1844</v>
      </c>
      <c r="B1846" s="4">
        <v>79144</v>
      </c>
      <c r="C1846" s="25" t="s">
        <v>556</v>
      </c>
      <c r="D1846" s="25" t="s">
        <v>1358</v>
      </c>
      <c r="E1846" s="4" t="s">
        <v>2083</v>
      </c>
      <c r="F1846" s="4">
        <v>25456</v>
      </c>
      <c r="G1846" s="13" t="str">
        <f>VLOOKUP(F1846,Sheet1!A:B,2,0)</f>
        <v>Tiếng Anh thương mại 1</v>
      </c>
      <c r="H1846" s="26" t="s">
        <v>1200</v>
      </c>
    </row>
    <row r="1847" spans="1:8" x14ac:dyDescent="0.2">
      <c r="A1847" s="4">
        <v>1845</v>
      </c>
      <c r="B1847" s="4">
        <v>79257</v>
      </c>
      <c r="C1847" s="25" t="s">
        <v>688</v>
      </c>
      <c r="D1847" s="25" t="s">
        <v>602</v>
      </c>
      <c r="E1847" s="4" t="s">
        <v>2083</v>
      </c>
      <c r="F1847" s="4">
        <v>25251</v>
      </c>
      <c r="G1847" s="13" t="str">
        <f>VLOOKUP(F1847,Sheet1!A:B,2,0)</f>
        <v>Tiếng Nhật- A1</v>
      </c>
      <c r="H1847" s="26" t="s">
        <v>1200</v>
      </c>
    </row>
    <row r="1848" spans="1:8" x14ac:dyDescent="0.2">
      <c r="A1848" s="4">
        <v>1846</v>
      </c>
      <c r="B1848" s="4">
        <v>79265</v>
      </c>
      <c r="C1848" s="25" t="s">
        <v>22</v>
      </c>
      <c r="D1848" s="25" t="s">
        <v>397</v>
      </c>
      <c r="E1848" s="4" t="s">
        <v>2115</v>
      </c>
      <c r="F1848" s="4">
        <v>18131</v>
      </c>
      <c r="G1848" s="13" t="str">
        <f>VLOOKUP(F1848,Sheet1!A:B,2,0)</f>
        <v>Toán ứng dụng</v>
      </c>
      <c r="H1848" s="26" t="s">
        <v>1200</v>
      </c>
    </row>
    <row r="1849" spans="1:8" x14ac:dyDescent="0.2">
      <c r="A1849" s="4">
        <v>1847</v>
      </c>
      <c r="B1849" s="4">
        <v>79266</v>
      </c>
      <c r="C1849" s="25" t="s">
        <v>1577</v>
      </c>
      <c r="D1849" s="25" t="s">
        <v>397</v>
      </c>
      <c r="E1849" s="4" t="s">
        <v>2573</v>
      </c>
      <c r="F1849" s="4">
        <v>18302</v>
      </c>
      <c r="G1849" s="13" t="str">
        <f>VLOOKUP(F1849,Sheet1!A:B,2,0)</f>
        <v>Vẽ kỹ thuật cơ bản 1</v>
      </c>
      <c r="H1849" s="26" t="s">
        <v>1200</v>
      </c>
    </row>
    <row r="1850" spans="1:8" x14ac:dyDescent="0.2">
      <c r="A1850" s="4">
        <v>1848</v>
      </c>
      <c r="B1850" s="4">
        <v>79299</v>
      </c>
      <c r="C1850" s="25" t="s">
        <v>2116</v>
      </c>
      <c r="D1850" s="25" t="s">
        <v>673</v>
      </c>
      <c r="E1850" s="4" t="s">
        <v>2068</v>
      </c>
      <c r="F1850" s="4" t="s">
        <v>1871</v>
      </c>
      <c r="G1850" s="13" t="str">
        <f>VLOOKUP(F1850,Sheet1!A:B,2,0)</f>
        <v>Tin học văn phòng</v>
      </c>
      <c r="H1850" s="26" t="s">
        <v>1200</v>
      </c>
    </row>
    <row r="1851" spans="1:8" x14ac:dyDescent="0.2">
      <c r="A1851" s="4">
        <v>1849</v>
      </c>
      <c r="B1851" s="4">
        <v>79301</v>
      </c>
      <c r="C1851" s="25" t="s">
        <v>517</v>
      </c>
      <c r="D1851" s="25" t="s">
        <v>2117</v>
      </c>
      <c r="E1851" s="4" t="s">
        <v>2071</v>
      </c>
      <c r="F1851" s="4" t="s">
        <v>1994</v>
      </c>
      <c r="G1851" s="13" t="str">
        <f>VLOOKUP(F1851,Sheet1!A:B,2,0)</f>
        <v>Quan hệ kinh tế quốc tế</v>
      </c>
      <c r="H1851" s="26" t="s">
        <v>1200</v>
      </c>
    </row>
    <row r="1852" spans="1:8" x14ac:dyDescent="0.2">
      <c r="A1852" s="4">
        <v>1850</v>
      </c>
      <c r="B1852" s="4">
        <v>79334</v>
      </c>
      <c r="C1852" s="25" t="s">
        <v>2118</v>
      </c>
      <c r="D1852" s="25" t="s">
        <v>489</v>
      </c>
      <c r="E1852" s="4" t="s">
        <v>2083</v>
      </c>
      <c r="F1852" s="4">
        <v>25456</v>
      </c>
      <c r="G1852" s="13" t="str">
        <f>VLOOKUP(F1852,Sheet1!A:B,2,0)</f>
        <v>Tiếng Anh thương mại 1</v>
      </c>
      <c r="H1852" s="26" t="s">
        <v>2104</v>
      </c>
    </row>
    <row r="1853" spans="1:8" x14ac:dyDescent="0.2">
      <c r="A1853" s="4">
        <v>1851</v>
      </c>
      <c r="B1853" s="4">
        <v>79344</v>
      </c>
      <c r="C1853" s="25" t="s">
        <v>2119</v>
      </c>
      <c r="D1853" s="25" t="s">
        <v>676</v>
      </c>
      <c r="E1853" s="4" t="s">
        <v>2083</v>
      </c>
      <c r="F1853" s="4">
        <v>25456</v>
      </c>
      <c r="G1853" s="13" t="str">
        <f>VLOOKUP(F1853,Sheet1!A:B,2,0)</f>
        <v>Tiếng Anh thương mại 1</v>
      </c>
      <c r="H1853" s="26" t="s">
        <v>1200</v>
      </c>
    </row>
    <row r="1854" spans="1:8" x14ac:dyDescent="0.2">
      <c r="A1854" s="4">
        <v>1852</v>
      </c>
      <c r="B1854" s="4">
        <v>79399</v>
      </c>
      <c r="C1854" s="25" t="s">
        <v>102</v>
      </c>
      <c r="D1854" s="25" t="s">
        <v>460</v>
      </c>
      <c r="E1854" s="4" t="s">
        <v>2071</v>
      </c>
      <c r="F1854" s="4" t="s">
        <v>1994</v>
      </c>
      <c r="G1854" s="13" t="str">
        <f>VLOOKUP(F1854,Sheet1!A:B,2,0)</f>
        <v>Quan hệ kinh tế quốc tế</v>
      </c>
      <c r="H1854" s="26" t="s">
        <v>1200</v>
      </c>
    </row>
    <row r="1855" spans="1:8" x14ac:dyDescent="0.2">
      <c r="A1855" s="4">
        <v>1853</v>
      </c>
      <c r="B1855" s="4">
        <v>79536</v>
      </c>
      <c r="C1855" s="25" t="s">
        <v>2120</v>
      </c>
      <c r="D1855" s="25" t="s">
        <v>71</v>
      </c>
      <c r="E1855" s="4" t="s">
        <v>2077</v>
      </c>
      <c r="F1855" s="4" t="s">
        <v>2069</v>
      </c>
      <c r="G1855" s="13" t="str">
        <f>VLOOKUP(F1855,Sheet1!A:B,2,0)</f>
        <v>Anh văn 4</v>
      </c>
      <c r="H1855" s="26" t="s">
        <v>1669</v>
      </c>
    </row>
    <row r="1856" spans="1:8" x14ac:dyDescent="0.2">
      <c r="A1856" s="4">
        <v>1854</v>
      </c>
      <c r="B1856" s="4">
        <v>79536</v>
      </c>
      <c r="C1856" s="25" t="s">
        <v>2120</v>
      </c>
      <c r="D1856" s="25" t="s">
        <v>71</v>
      </c>
      <c r="E1856" s="4" t="s">
        <v>2077</v>
      </c>
      <c r="F1856" s="4" t="s">
        <v>282</v>
      </c>
      <c r="G1856" s="13" t="str">
        <f>VLOOKUP(F1856,Sheet1!A:B,2,0)</f>
        <v>Anh văn 3</v>
      </c>
      <c r="H1856" s="26" t="s">
        <v>1669</v>
      </c>
    </row>
    <row r="1857" spans="1:8" x14ac:dyDescent="0.2">
      <c r="A1857" s="4">
        <v>1855</v>
      </c>
      <c r="B1857" s="4">
        <v>79550</v>
      </c>
      <c r="C1857" s="25" t="s">
        <v>2121</v>
      </c>
      <c r="D1857" s="25" t="s">
        <v>440</v>
      </c>
      <c r="E1857" s="4" t="s">
        <v>2010</v>
      </c>
      <c r="F1857" s="4">
        <v>24201</v>
      </c>
      <c r="G1857" s="13" t="str">
        <f>VLOOKUP(F1857,Sheet1!A:B,2,0)</f>
        <v>Công tác quốc phòng-an ninh</v>
      </c>
      <c r="H1857" s="26" t="s">
        <v>1200</v>
      </c>
    </row>
    <row r="1858" spans="1:8" x14ac:dyDescent="0.2">
      <c r="A1858" s="4">
        <v>1856</v>
      </c>
      <c r="B1858" s="4">
        <v>79570</v>
      </c>
      <c r="C1858" s="25" t="s">
        <v>109</v>
      </c>
      <c r="D1858" s="25" t="s">
        <v>1476</v>
      </c>
      <c r="E1858" s="4" t="s">
        <v>2080</v>
      </c>
      <c r="F1858" s="4">
        <v>24201</v>
      </c>
      <c r="G1858" s="13" t="str">
        <f>VLOOKUP(F1858,Sheet1!A:B,2,0)</f>
        <v>Công tác quốc phòng-an ninh</v>
      </c>
      <c r="H1858" s="26" t="s">
        <v>1200</v>
      </c>
    </row>
    <row r="1859" spans="1:8" x14ac:dyDescent="0.2">
      <c r="A1859" s="4">
        <v>1857</v>
      </c>
      <c r="B1859" s="4">
        <v>79572</v>
      </c>
      <c r="C1859" s="25" t="s">
        <v>2122</v>
      </c>
      <c r="D1859" s="25" t="s">
        <v>1476</v>
      </c>
      <c r="E1859" s="4" t="s">
        <v>2092</v>
      </c>
      <c r="F1859" s="4">
        <v>24101</v>
      </c>
      <c r="G1859" s="13" t="str">
        <f>VLOOKUP(F1859,Sheet1!A:B,2,0)</f>
        <v>Đường lối QS của Đảng</v>
      </c>
      <c r="H1859" s="26" t="s">
        <v>1200</v>
      </c>
    </row>
    <row r="1860" spans="1:8" x14ac:dyDescent="0.2">
      <c r="A1860" s="4">
        <v>1858</v>
      </c>
      <c r="B1860" s="4">
        <v>79585</v>
      </c>
      <c r="C1860" s="25" t="s">
        <v>1995</v>
      </c>
      <c r="D1860" s="25" t="s">
        <v>494</v>
      </c>
      <c r="E1860" s="4" t="s">
        <v>2073</v>
      </c>
      <c r="F1860" s="4">
        <v>24101</v>
      </c>
      <c r="G1860" s="13" t="str">
        <f>VLOOKUP(F1860,Sheet1!A:B,2,0)</f>
        <v>Đường lối QS của Đảng</v>
      </c>
      <c r="H1860" s="26" t="s">
        <v>1200</v>
      </c>
    </row>
    <row r="1861" spans="1:8" x14ac:dyDescent="0.2">
      <c r="A1861" s="4">
        <v>1859</v>
      </c>
      <c r="B1861" s="4">
        <v>79596</v>
      </c>
      <c r="C1861" s="25" t="s">
        <v>1362</v>
      </c>
      <c r="D1861" s="25" t="s">
        <v>494</v>
      </c>
      <c r="E1861" s="4" t="s">
        <v>2071</v>
      </c>
      <c r="F1861" s="4" t="s">
        <v>1994</v>
      </c>
      <c r="G1861" s="13" t="str">
        <f>VLOOKUP(F1861,Sheet1!A:B,2,0)</f>
        <v>Quan hệ kinh tế quốc tế</v>
      </c>
      <c r="H1861" s="26" t="s">
        <v>1200</v>
      </c>
    </row>
    <row r="1862" spans="1:8" x14ac:dyDescent="0.2">
      <c r="A1862" s="4">
        <v>1860</v>
      </c>
      <c r="B1862" s="4">
        <v>79608</v>
      </c>
      <c r="C1862" s="25" t="s">
        <v>2123</v>
      </c>
      <c r="D1862" s="25" t="s">
        <v>1627</v>
      </c>
      <c r="E1862" s="4" t="s">
        <v>2010</v>
      </c>
      <c r="F1862" s="4">
        <v>17102</v>
      </c>
      <c r="G1862" s="13" t="str">
        <f>VLOOKUP(F1862,Sheet1!A:B,2,0)</f>
        <v>Tin học văn phòng</v>
      </c>
      <c r="H1862" s="26" t="s">
        <v>1200</v>
      </c>
    </row>
    <row r="1863" spans="1:8" x14ac:dyDescent="0.2">
      <c r="A1863" s="4">
        <v>1861</v>
      </c>
      <c r="B1863" s="4">
        <v>79624</v>
      </c>
      <c r="C1863" s="25" t="s">
        <v>1759</v>
      </c>
      <c r="D1863" s="25" t="s">
        <v>45</v>
      </c>
      <c r="E1863" s="4" t="s">
        <v>2083</v>
      </c>
      <c r="F1863" s="4">
        <v>25456</v>
      </c>
      <c r="G1863" s="13" t="str">
        <f>VLOOKUP(F1863,Sheet1!A:B,2,0)</f>
        <v>Tiếng Anh thương mại 1</v>
      </c>
      <c r="H1863" s="26" t="s">
        <v>1200</v>
      </c>
    </row>
    <row r="1864" spans="1:8" x14ac:dyDescent="0.2">
      <c r="A1864" s="4">
        <v>1862</v>
      </c>
      <c r="B1864" s="4">
        <v>79651</v>
      </c>
      <c r="C1864" s="25" t="s">
        <v>1748</v>
      </c>
      <c r="D1864" s="25" t="s">
        <v>45</v>
      </c>
      <c r="E1864" s="4" t="s">
        <v>2092</v>
      </c>
      <c r="F1864" s="4">
        <v>18405</v>
      </c>
      <c r="G1864" s="13" t="str">
        <f>VLOOKUP(F1864,Sheet1!A:B,2,0)</f>
        <v>Cơ lý thuyết</v>
      </c>
      <c r="H1864" s="26" t="s">
        <v>1200</v>
      </c>
    </row>
    <row r="1865" spans="1:8" x14ac:dyDescent="0.2">
      <c r="A1865" s="4">
        <v>1863</v>
      </c>
      <c r="B1865" s="4">
        <v>79657</v>
      </c>
      <c r="C1865" s="25" t="s">
        <v>2124</v>
      </c>
      <c r="D1865" s="25" t="s">
        <v>45</v>
      </c>
      <c r="E1865" s="4" t="s">
        <v>2074</v>
      </c>
      <c r="F1865" s="4">
        <v>25222</v>
      </c>
      <c r="G1865" s="13" t="str">
        <f>VLOOKUP(F1865,Sheet1!A:B,2,0)</f>
        <v>Kỹ năng Đọc hiểu 2</v>
      </c>
      <c r="H1865" s="26" t="s">
        <v>1200</v>
      </c>
    </row>
    <row r="1866" spans="1:8" x14ac:dyDescent="0.2">
      <c r="A1866" s="4">
        <v>1864</v>
      </c>
      <c r="B1866" s="4">
        <v>79657</v>
      </c>
      <c r="C1866" s="25" t="s">
        <v>2124</v>
      </c>
      <c r="D1866" s="25" t="s">
        <v>45</v>
      </c>
      <c r="E1866" s="4" t="s">
        <v>2074</v>
      </c>
      <c r="F1866" s="4">
        <v>25232</v>
      </c>
      <c r="G1866" s="13" t="str">
        <f>VLOOKUP(F1866,Sheet1!A:B,2,0)</f>
        <v>Kỹ năng Viết 2</v>
      </c>
      <c r="H1866" s="26" t="s">
        <v>1200</v>
      </c>
    </row>
    <row r="1867" spans="1:8" x14ac:dyDescent="0.2">
      <c r="A1867" s="4">
        <v>1865</v>
      </c>
      <c r="B1867" s="4">
        <v>79692</v>
      </c>
      <c r="C1867" s="25" t="s">
        <v>13</v>
      </c>
      <c r="D1867" s="25" t="s">
        <v>506</v>
      </c>
      <c r="E1867" s="4" t="s">
        <v>2073</v>
      </c>
      <c r="F1867" s="4">
        <v>11401</v>
      </c>
      <c r="G1867" s="13" t="str">
        <f>VLOOKUP(F1867,Sheet1!A:B,2,0)</f>
        <v>Pháp luật đại cương</v>
      </c>
      <c r="H1867" s="26" t="s">
        <v>1200</v>
      </c>
    </row>
    <row r="1868" spans="1:8" x14ac:dyDescent="0.2">
      <c r="A1868" s="4">
        <v>1866</v>
      </c>
      <c r="B1868" s="4">
        <v>79718</v>
      </c>
      <c r="C1868" s="25" t="s">
        <v>2054</v>
      </c>
      <c r="D1868" s="25" t="s">
        <v>426</v>
      </c>
      <c r="E1868" s="4" t="s">
        <v>2092</v>
      </c>
      <c r="F1868" s="4">
        <v>18405</v>
      </c>
      <c r="G1868" s="13" t="str">
        <f>VLOOKUP(F1868,Sheet1!A:B,2,0)</f>
        <v>Cơ lý thuyết</v>
      </c>
      <c r="H1868" s="26" t="s">
        <v>1200</v>
      </c>
    </row>
    <row r="1869" spans="1:8" x14ac:dyDescent="0.2">
      <c r="A1869" s="4">
        <v>1867</v>
      </c>
      <c r="B1869" s="4">
        <v>79755</v>
      </c>
      <c r="C1869" s="25" t="s">
        <v>22</v>
      </c>
      <c r="D1869" s="25" t="s">
        <v>80</v>
      </c>
      <c r="E1869" s="4" t="s">
        <v>2091</v>
      </c>
      <c r="F1869" s="4">
        <v>15103</v>
      </c>
      <c r="G1869" s="13" t="str">
        <f>VLOOKUP(F1869,Sheet1!A:B,2,0)</f>
        <v>Kinh tế công cộng</v>
      </c>
      <c r="H1869" s="26" t="s">
        <v>1200</v>
      </c>
    </row>
    <row r="1870" spans="1:8" x14ac:dyDescent="0.2">
      <c r="A1870" s="4">
        <v>1868</v>
      </c>
      <c r="B1870" s="4">
        <v>79760</v>
      </c>
      <c r="C1870" s="25" t="s">
        <v>501</v>
      </c>
      <c r="D1870" s="25" t="s">
        <v>80</v>
      </c>
      <c r="E1870" s="4" t="s">
        <v>2080</v>
      </c>
      <c r="F1870" s="4">
        <v>17102</v>
      </c>
      <c r="G1870" s="13" t="str">
        <f>VLOOKUP(F1870,Sheet1!A:B,2,0)</f>
        <v>Tin học văn phòng</v>
      </c>
      <c r="H1870" s="26" t="s">
        <v>1200</v>
      </c>
    </row>
    <row r="1871" spans="1:8" x14ac:dyDescent="0.2">
      <c r="A1871" s="4">
        <v>1869</v>
      </c>
      <c r="B1871" s="4">
        <v>79777</v>
      </c>
      <c r="C1871" s="25" t="s">
        <v>1465</v>
      </c>
      <c r="D1871" s="25" t="s">
        <v>60</v>
      </c>
      <c r="E1871" s="4" t="s">
        <v>2099</v>
      </c>
      <c r="F1871" s="4">
        <v>26144</v>
      </c>
      <c r="G1871" s="13" t="str">
        <f>VLOOKUP(F1871,Sheet1!A:B,2,0)</f>
        <v>Quá trình chuyển khối</v>
      </c>
      <c r="H1871" s="26" t="s">
        <v>1997</v>
      </c>
    </row>
    <row r="1872" spans="1:8" x14ac:dyDescent="0.2">
      <c r="A1872" s="4">
        <v>1870</v>
      </c>
      <c r="B1872" s="4">
        <v>79781</v>
      </c>
      <c r="C1872" s="25" t="s">
        <v>138</v>
      </c>
      <c r="D1872" s="25" t="s">
        <v>60</v>
      </c>
      <c r="E1872" s="4" t="s">
        <v>2083</v>
      </c>
      <c r="F1872" s="4">
        <v>25222</v>
      </c>
      <c r="G1872" s="13" t="str">
        <f>VLOOKUP(F1872,Sheet1!A:B,2,0)</f>
        <v>Kỹ năng Đọc hiểu 2</v>
      </c>
      <c r="H1872" s="26" t="s">
        <v>1200</v>
      </c>
    </row>
    <row r="1873" spans="1:8" x14ac:dyDescent="0.2">
      <c r="A1873" s="4">
        <v>1871</v>
      </c>
      <c r="B1873" s="4">
        <v>79781</v>
      </c>
      <c r="C1873" s="25" t="s">
        <v>138</v>
      </c>
      <c r="D1873" s="25" t="s">
        <v>60</v>
      </c>
      <c r="E1873" s="4" t="s">
        <v>2083</v>
      </c>
      <c r="F1873" s="4">
        <v>25202</v>
      </c>
      <c r="G1873" s="13" t="str">
        <f>VLOOKUP(F1873,Sheet1!A:B,2,0)</f>
        <v>Kỹ năng Nghe hiểu 2</v>
      </c>
      <c r="H1873" s="26" t="s">
        <v>1200</v>
      </c>
    </row>
    <row r="1874" spans="1:8" x14ac:dyDescent="0.2">
      <c r="A1874" s="4">
        <v>1872</v>
      </c>
      <c r="B1874" s="4">
        <v>79781</v>
      </c>
      <c r="C1874" s="25" t="s">
        <v>138</v>
      </c>
      <c r="D1874" s="25" t="s">
        <v>60</v>
      </c>
      <c r="E1874" s="4" t="s">
        <v>2083</v>
      </c>
      <c r="F1874" s="4">
        <v>25232</v>
      </c>
      <c r="G1874" s="13" t="str">
        <f>VLOOKUP(F1874,Sheet1!A:B,2,0)</f>
        <v>Kỹ năng Viết 2</v>
      </c>
      <c r="H1874" s="26" t="s">
        <v>1200</v>
      </c>
    </row>
    <row r="1875" spans="1:8" x14ac:dyDescent="0.2">
      <c r="A1875" s="4">
        <v>1873</v>
      </c>
      <c r="B1875" s="4">
        <v>79805</v>
      </c>
      <c r="C1875" s="25" t="s">
        <v>485</v>
      </c>
      <c r="D1875" s="25" t="s">
        <v>77</v>
      </c>
      <c r="E1875" s="4" t="s">
        <v>2068</v>
      </c>
      <c r="F1875" s="4" t="s">
        <v>1994</v>
      </c>
      <c r="G1875" s="13" t="str">
        <f>VLOOKUP(F1875,Sheet1!A:B,2,0)</f>
        <v>Quan hệ kinh tế quốc tế</v>
      </c>
      <c r="H1875" s="26" t="s">
        <v>1200</v>
      </c>
    </row>
    <row r="1876" spans="1:8" x14ac:dyDescent="0.2">
      <c r="A1876" s="4">
        <v>1874</v>
      </c>
      <c r="B1876" s="4">
        <v>79871</v>
      </c>
      <c r="C1876" s="25" t="s">
        <v>1331</v>
      </c>
      <c r="D1876" s="25" t="s">
        <v>453</v>
      </c>
      <c r="E1876" s="4" t="s">
        <v>2074</v>
      </c>
      <c r="F1876" s="4">
        <v>25222</v>
      </c>
      <c r="G1876" s="13" t="str">
        <f>VLOOKUP(F1876,Sheet1!A:B,2,0)</f>
        <v>Kỹ năng Đọc hiểu 2</v>
      </c>
      <c r="H1876" s="26" t="s">
        <v>1200</v>
      </c>
    </row>
    <row r="1877" spans="1:8" x14ac:dyDescent="0.2">
      <c r="A1877" s="4">
        <v>1875</v>
      </c>
      <c r="B1877" s="4">
        <v>79871</v>
      </c>
      <c r="C1877" s="25" t="s">
        <v>1331</v>
      </c>
      <c r="D1877" s="25" t="s">
        <v>453</v>
      </c>
      <c r="E1877" s="4" t="s">
        <v>2074</v>
      </c>
      <c r="F1877" s="4">
        <v>25212</v>
      </c>
      <c r="G1877" s="13" t="str">
        <f>VLOOKUP(F1877,Sheet1!A:B,2,0)</f>
        <v>Kỹ năng Nói 2</v>
      </c>
      <c r="H1877" s="26" t="s">
        <v>1200</v>
      </c>
    </row>
    <row r="1878" spans="1:8" x14ac:dyDescent="0.2">
      <c r="A1878" s="4">
        <v>1876</v>
      </c>
      <c r="B1878" s="4">
        <v>79871</v>
      </c>
      <c r="C1878" s="25" t="s">
        <v>1331</v>
      </c>
      <c r="D1878" s="25" t="s">
        <v>453</v>
      </c>
      <c r="E1878" s="4" t="s">
        <v>2074</v>
      </c>
      <c r="F1878" s="4">
        <v>25456</v>
      </c>
      <c r="G1878" s="13" t="str">
        <f>VLOOKUP(F1878,Sheet1!A:B,2,0)</f>
        <v>Tiếng Anh thương mại 1</v>
      </c>
      <c r="H1878" s="26" t="s">
        <v>1200</v>
      </c>
    </row>
    <row r="1879" spans="1:8" x14ac:dyDescent="0.2">
      <c r="A1879" s="4">
        <v>1877</v>
      </c>
      <c r="B1879" s="4">
        <v>79891</v>
      </c>
      <c r="C1879" s="25" t="s">
        <v>570</v>
      </c>
      <c r="D1879" s="25" t="s">
        <v>1450</v>
      </c>
      <c r="E1879" s="4" t="s">
        <v>2068</v>
      </c>
      <c r="F1879" s="4">
        <v>24201</v>
      </c>
      <c r="G1879" s="13" t="str">
        <f>VLOOKUP(F1879,Sheet1!A:B,2,0)</f>
        <v>Công tác quốc phòng-an ninh</v>
      </c>
      <c r="H1879" s="26" t="s">
        <v>1200</v>
      </c>
    </row>
    <row r="1880" spans="1:8" x14ac:dyDescent="0.2">
      <c r="A1880" s="4">
        <v>1878</v>
      </c>
      <c r="B1880" s="4">
        <v>79896</v>
      </c>
      <c r="C1880" s="25" t="s">
        <v>40</v>
      </c>
      <c r="D1880" s="25" t="s">
        <v>600</v>
      </c>
      <c r="E1880" s="4" t="s">
        <v>2115</v>
      </c>
      <c r="F1880" s="4">
        <v>18131</v>
      </c>
      <c r="G1880" s="13" t="str">
        <f>VLOOKUP(F1880,Sheet1!A:B,2,0)</f>
        <v>Toán ứng dụng</v>
      </c>
      <c r="H1880" s="26" t="s">
        <v>1200</v>
      </c>
    </row>
    <row r="1881" spans="1:8" x14ac:dyDescent="0.2">
      <c r="A1881" s="4">
        <v>1879</v>
      </c>
      <c r="B1881" s="4">
        <v>79970</v>
      </c>
      <c r="C1881" s="25" t="s">
        <v>44</v>
      </c>
      <c r="D1881" s="25" t="s">
        <v>436</v>
      </c>
      <c r="E1881" s="4" t="s">
        <v>2573</v>
      </c>
      <c r="F1881" s="4">
        <v>17102</v>
      </c>
      <c r="G1881" s="13" t="str">
        <f>VLOOKUP(F1881,Sheet1!A:B,2,0)</f>
        <v>Tin học văn phòng</v>
      </c>
      <c r="H1881" s="26" t="s">
        <v>1200</v>
      </c>
    </row>
    <row r="1882" spans="1:8" x14ac:dyDescent="0.2">
      <c r="A1882" s="4">
        <v>1880</v>
      </c>
      <c r="B1882" s="4">
        <v>79984</v>
      </c>
      <c r="C1882" s="25" t="s">
        <v>1845</v>
      </c>
      <c r="D1882" s="25" t="s">
        <v>391</v>
      </c>
      <c r="E1882" s="4" t="s">
        <v>2087</v>
      </c>
      <c r="F1882" s="4">
        <v>15103</v>
      </c>
      <c r="G1882" s="13" t="str">
        <f>VLOOKUP(F1882,Sheet1!A:B,2,0)</f>
        <v>Kinh tế công cộng</v>
      </c>
      <c r="H1882" s="26" t="s">
        <v>1200</v>
      </c>
    </row>
    <row r="1883" spans="1:8" x14ac:dyDescent="0.2">
      <c r="A1883" s="4">
        <v>1881</v>
      </c>
      <c r="B1883" s="4">
        <v>80020</v>
      </c>
      <c r="C1883" s="25" t="s">
        <v>315</v>
      </c>
      <c r="D1883" s="25" t="s">
        <v>75</v>
      </c>
      <c r="E1883" s="4" t="s">
        <v>2074</v>
      </c>
      <c r="F1883" s="4">
        <v>25456</v>
      </c>
      <c r="G1883" s="13" t="str">
        <f>VLOOKUP(F1883,Sheet1!A:B,2,0)</f>
        <v>Tiếng Anh thương mại 1</v>
      </c>
      <c r="H1883" s="26" t="s">
        <v>1200</v>
      </c>
    </row>
    <row r="1884" spans="1:8" x14ac:dyDescent="0.2">
      <c r="A1884" s="4">
        <v>1882</v>
      </c>
      <c r="B1884" s="4">
        <v>80042</v>
      </c>
      <c r="C1884" s="25" t="s">
        <v>120</v>
      </c>
      <c r="D1884" s="25" t="s">
        <v>1402</v>
      </c>
      <c r="E1884" s="4" t="s">
        <v>2088</v>
      </c>
      <c r="F1884" s="4">
        <v>18131</v>
      </c>
      <c r="G1884" s="13" t="str">
        <f>VLOOKUP(F1884,Sheet1!A:B,2,0)</f>
        <v>Toán ứng dụng</v>
      </c>
      <c r="H1884" s="26" t="s">
        <v>1200</v>
      </c>
    </row>
    <row r="1885" spans="1:8" x14ac:dyDescent="0.2">
      <c r="A1885" s="4">
        <v>1883</v>
      </c>
      <c r="B1885" s="4">
        <v>80071</v>
      </c>
      <c r="C1885" s="25" t="s">
        <v>2125</v>
      </c>
      <c r="D1885" s="25" t="s">
        <v>16</v>
      </c>
      <c r="E1885" s="4" t="s">
        <v>2077</v>
      </c>
      <c r="F1885" s="4" t="s">
        <v>1780</v>
      </c>
      <c r="G1885" s="13" t="str">
        <f>VLOOKUP(F1885,Sheet1!A:B,2,0)</f>
        <v>Quản trị doanh nghiệp</v>
      </c>
      <c r="H1885" s="26" t="s">
        <v>1200</v>
      </c>
    </row>
    <row r="1886" spans="1:8" x14ac:dyDescent="0.2">
      <c r="A1886" s="4">
        <v>1884</v>
      </c>
      <c r="B1886" s="4">
        <v>80123</v>
      </c>
      <c r="C1886" s="25" t="s">
        <v>718</v>
      </c>
      <c r="D1886" s="25" t="s">
        <v>16</v>
      </c>
      <c r="E1886" s="4" t="s">
        <v>2074</v>
      </c>
      <c r="F1886" s="4">
        <v>25456</v>
      </c>
      <c r="G1886" s="13" t="str">
        <f>VLOOKUP(F1886,Sheet1!A:B,2,0)</f>
        <v>Tiếng Anh thương mại 1</v>
      </c>
      <c r="H1886" s="26" t="s">
        <v>1200</v>
      </c>
    </row>
    <row r="1887" spans="1:8" x14ac:dyDescent="0.2">
      <c r="A1887" s="4">
        <v>1885</v>
      </c>
      <c r="B1887" s="4">
        <v>80149</v>
      </c>
      <c r="C1887" s="25" t="s">
        <v>1844</v>
      </c>
      <c r="D1887" s="25" t="s">
        <v>16</v>
      </c>
      <c r="E1887" s="4" t="s">
        <v>2071</v>
      </c>
      <c r="F1887" s="4" t="s">
        <v>1994</v>
      </c>
      <c r="G1887" s="13" t="str">
        <f>VLOOKUP(F1887,Sheet1!A:B,2,0)</f>
        <v>Quan hệ kinh tế quốc tế</v>
      </c>
      <c r="H1887" s="26" t="s">
        <v>1200</v>
      </c>
    </row>
    <row r="1888" spans="1:8" x14ac:dyDescent="0.2">
      <c r="A1888" s="4">
        <v>1886</v>
      </c>
      <c r="B1888" s="4">
        <v>80205</v>
      </c>
      <c r="C1888" s="25" t="s">
        <v>469</v>
      </c>
      <c r="D1888" s="25" t="s">
        <v>82</v>
      </c>
      <c r="E1888" s="4" t="s">
        <v>2571</v>
      </c>
      <c r="F1888" s="4">
        <v>23126</v>
      </c>
      <c r="G1888" s="13" t="str">
        <f>VLOOKUP(F1888,Sheet1!A:B,2,0)</f>
        <v>Thiết kế tàu</v>
      </c>
      <c r="H1888" s="26" t="s">
        <v>1200</v>
      </c>
    </row>
    <row r="1889" spans="1:8" x14ac:dyDescent="0.2">
      <c r="A1889" s="4">
        <v>1887</v>
      </c>
      <c r="B1889" s="4">
        <v>80222</v>
      </c>
      <c r="C1889" s="25" t="s">
        <v>449</v>
      </c>
      <c r="D1889" s="25" t="s">
        <v>1495</v>
      </c>
      <c r="E1889" s="4" t="s">
        <v>2574</v>
      </c>
      <c r="F1889" s="4">
        <v>17102</v>
      </c>
      <c r="G1889" s="13" t="str">
        <f>VLOOKUP(F1889,Sheet1!A:B,2,0)</f>
        <v>Tin học văn phòng</v>
      </c>
      <c r="H1889" s="26" t="s">
        <v>1200</v>
      </c>
    </row>
    <row r="1890" spans="1:8" x14ac:dyDescent="0.2">
      <c r="A1890" s="4">
        <v>1888</v>
      </c>
      <c r="B1890" s="4">
        <v>80223</v>
      </c>
      <c r="C1890" s="25" t="s">
        <v>1360</v>
      </c>
      <c r="D1890" s="25" t="s">
        <v>29</v>
      </c>
      <c r="E1890" s="4" t="s">
        <v>2083</v>
      </c>
      <c r="F1890" s="4">
        <v>25222</v>
      </c>
      <c r="G1890" s="13" t="str">
        <f>VLOOKUP(F1890,Sheet1!A:B,2,0)</f>
        <v>Kỹ năng Đọc hiểu 2</v>
      </c>
      <c r="H1890" s="26" t="s">
        <v>1200</v>
      </c>
    </row>
    <row r="1891" spans="1:8" x14ac:dyDescent="0.2">
      <c r="A1891" s="4">
        <v>1889</v>
      </c>
      <c r="B1891" s="4">
        <v>80223</v>
      </c>
      <c r="C1891" s="25" t="s">
        <v>1360</v>
      </c>
      <c r="D1891" s="25" t="s">
        <v>29</v>
      </c>
      <c r="E1891" s="4" t="s">
        <v>2083</v>
      </c>
      <c r="F1891" s="4">
        <v>25232</v>
      </c>
      <c r="G1891" s="13" t="str">
        <f>VLOOKUP(F1891,Sheet1!A:B,2,0)</f>
        <v>Kỹ năng Viết 2</v>
      </c>
      <c r="H1891" s="26" t="s">
        <v>1200</v>
      </c>
    </row>
    <row r="1892" spans="1:8" x14ac:dyDescent="0.2">
      <c r="A1892" s="4">
        <v>1890</v>
      </c>
      <c r="B1892" s="4">
        <v>80246</v>
      </c>
      <c r="C1892" s="25" t="s">
        <v>1793</v>
      </c>
      <c r="D1892" s="25" t="s">
        <v>650</v>
      </c>
      <c r="E1892" s="4" t="s">
        <v>2578</v>
      </c>
      <c r="F1892" s="4">
        <v>24201</v>
      </c>
      <c r="G1892" s="13" t="str">
        <f>VLOOKUP(F1892,Sheet1!A:B,2,0)</f>
        <v>Công tác quốc phòng-an ninh</v>
      </c>
      <c r="H1892" s="26" t="s">
        <v>1200</v>
      </c>
    </row>
    <row r="1893" spans="1:8" x14ac:dyDescent="0.2">
      <c r="A1893" s="4">
        <v>1891</v>
      </c>
      <c r="B1893" s="4">
        <v>80259</v>
      </c>
      <c r="C1893" s="25" t="s">
        <v>31</v>
      </c>
      <c r="D1893" s="25" t="s">
        <v>6</v>
      </c>
      <c r="E1893" s="4" t="s">
        <v>2574</v>
      </c>
      <c r="F1893" s="4">
        <v>18302</v>
      </c>
      <c r="G1893" s="13" t="str">
        <f>VLOOKUP(F1893,Sheet1!A:B,2,0)</f>
        <v>Vẽ kỹ thuật cơ bản 1</v>
      </c>
      <c r="H1893" s="26" t="s">
        <v>1200</v>
      </c>
    </row>
    <row r="1894" spans="1:8" x14ac:dyDescent="0.2">
      <c r="A1894" s="4">
        <v>1892</v>
      </c>
      <c r="B1894" s="4">
        <v>80275</v>
      </c>
      <c r="C1894" s="25" t="s">
        <v>450</v>
      </c>
      <c r="D1894" s="25" t="s">
        <v>6</v>
      </c>
      <c r="E1894" s="4" t="s">
        <v>2128</v>
      </c>
      <c r="F1894" s="4">
        <v>24101</v>
      </c>
      <c r="G1894" s="13" t="str">
        <f>VLOOKUP(F1894,Sheet1!A:B,2,0)</f>
        <v>Đường lối QS của Đảng</v>
      </c>
      <c r="H1894" s="26" t="s">
        <v>1200</v>
      </c>
    </row>
    <row r="1895" spans="1:8" x14ac:dyDescent="0.2">
      <c r="A1895" s="4">
        <v>1893</v>
      </c>
      <c r="B1895" s="4">
        <v>80279</v>
      </c>
      <c r="C1895" s="25" t="s">
        <v>403</v>
      </c>
      <c r="D1895" s="25" t="s">
        <v>33</v>
      </c>
      <c r="E1895" s="4" t="s">
        <v>2574</v>
      </c>
      <c r="F1895" s="4">
        <v>17102</v>
      </c>
      <c r="G1895" s="13" t="str">
        <f>VLOOKUP(F1895,Sheet1!A:B,2,0)</f>
        <v>Tin học văn phòng</v>
      </c>
      <c r="H1895" s="26" t="s">
        <v>1200</v>
      </c>
    </row>
    <row r="1896" spans="1:8" x14ac:dyDescent="0.2">
      <c r="A1896" s="4">
        <v>1894</v>
      </c>
      <c r="B1896" s="4">
        <v>80293</v>
      </c>
      <c r="C1896" s="25" t="s">
        <v>139</v>
      </c>
      <c r="D1896" s="25" t="s">
        <v>33</v>
      </c>
      <c r="E1896" s="4" t="s">
        <v>2077</v>
      </c>
      <c r="F1896" s="4" t="s">
        <v>1780</v>
      </c>
      <c r="G1896" s="13" t="str">
        <f>VLOOKUP(F1896,Sheet1!A:B,2,0)</f>
        <v>Quản trị doanh nghiệp</v>
      </c>
      <c r="H1896" s="26" t="s">
        <v>1200</v>
      </c>
    </row>
    <row r="1897" spans="1:8" x14ac:dyDescent="0.2">
      <c r="A1897" s="4">
        <v>1895</v>
      </c>
      <c r="B1897" s="4">
        <v>80372</v>
      </c>
      <c r="C1897" s="25" t="s">
        <v>144</v>
      </c>
      <c r="D1897" s="25" t="s">
        <v>499</v>
      </c>
      <c r="E1897" s="4" t="s">
        <v>2083</v>
      </c>
      <c r="F1897" s="4">
        <v>25232</v>
      </c>
      <c r="G1897" s="13" t="str">
        <f>VLOOKUP(F1897,Sheet1!A:B,2,0)</f>
        <v>Kỹ năng Viết 2</v>
      </c>
      <c r="H1897" s="26" t="s">
        <v>1200</v>
      </c>
    </row>
    <row r="1898" spans="1:8" x14ac:dyDescent="0.2">
      <c r="A1898" s="4">
        <v>1896</v>
      </c>
      <c r="B1898" s="4">
        <v>80384</v>
      </c>
      <c r="C1898" s="25" t="s">
        <v>2126</v>
      </c>
      <c r="D1898" s="25" t="s">
        <v>580</v>
      </c>
      <c r="E1898" s="4" t="s">
        <v>2071</v>
      </c>
      <c r="F1898" s="4" t="s">
        <v>1994</v>
      </c>
      <c r="G1898" s="13" t="str">
        <f>VLOOKUP(F1898,Sheet1!A:B,2,0)</f>
        <v>Quan hệ kinh tế quốc tế</v>
      </c>
      <c r="H1898" s="26" t="s">
        <v>1200</v>
      </c>
    </row>
    <row r="1899" spans="1:8" x14ac:dyDescent="0.2">
      <c r="A1899" s="4">
        <v>1897</v>
      </c>
      <c r="B1899" s="4">
        <v>80463</v>
      </c>
      <c r="C1899" s="25" t="s">
        <v>1584</v>
      </c>
      <c r="D1899" s="25" t="s">
        <v>651</v>
      </c>
      <c r="E1899" s="4" t="s">
        <v>2073</v>
      </c>
      <c r="F1899" s="4">
        <v>11401</v>
      </c>
      <c r="G1899" s="13" t="str">
        <f>VLOOKUP(F1899,Sheet1!A:B,2,0)</f>
        <v>Pháp luật đại cương</v>
      </c>
      <c r="H1899" s="26" t="s">
        <v>1200</v>
      </c>
    </row>
    <row r="1900" spans="1:8" x14ac:dyDescent="0.2">
      <c r="A1900" s="4">
        <v>1898</v>
      </c>
      <c r="B1900" s="4">
        <v>81669</v>
      </c>
      <c r="C1900" s="25" t="s">
        <v>1973</v>
      </c>
      <c r="D1900" s="25" t="s">
        <v>54</v>
      </c>
      <c r="E1900" s="4" t="s">
        <v>2068</v>
      </c>
      <c r="F1900" s="4">
        <v>24201</v>
      </c>
      <c r="G1900" s="13" t="str">
        <f>VLOOKUP(F1900,Sheet1!A:B,2,0)</f>
        <v>Công tác quốc phòng-an ninh</v>
      </c>
      <c r="H1900" s="26" t="s">
        <v>1200</v>
      </c>
    </row>
    <row r="1901" spans="1:8" x14ac:dyDescent="0.2">
      <c r="A1901" s="4">
        <v>1899</v>
      </c>
      <c r="B1901" s="4">
        <v>81709</v>
      </c>
      <c r="C1901" s="25" t="s">
        <v>2127</v>
      </c>
      <c r="D1901" s="25" t="s">
        <v>52</v>
      </c>
      <c r="E1901" s="4" t="s">
        <v>2128</v>
      </c>
      <c r="F1901" s="4">
        <v>19201</v>
      </c>
      <c r="G1901" s="13" t="str">
        <f>VLOOKUP(F1901,Sheet1!A:B,2,0)</f>
        <v>Tư tưởng Hồ Chí Minh</v>
      </c>
      <c r="H1901" s="26" t="s">
        <v>2024</v>
      </c>
    </row>
    <row r="1902" spans="1:8" x14ac:dyDescent="0.2">
      <c r="A1902" s="4">
        <v>1900</v>
      </c>
      <c r="B1902" s="4">
        <v>81709</v>
      </c>
      <c r="C1902" s="25" t="s">
        <v>2127</v>
      </c>
      <c r="D1902" s="25" t="s">
        <v>52</v>
      </c>
      <c r="E1902" s="4" t="s">
        <v>2128</v>
      </c>
      <c r="F1902" s="4">
        <v>13476</v>
      </c>
      <c r="G1902" s="13" t="str">
        <f>VLOOKUP(F1902,Sheet1!A:B,2,0)</f>
        <v>Kỹ thuật điện</v>
      </c>
      <c r="H1902" s="26" t="s">
        <v>2129</v>
      </c>
    </row>
    <row r="1903" spans="1:8" x14ac:dyDescent="0.2">
      <c r="A1903" s="4">
        <v>1901</v>
      </c>
      <c r="B1903" s="4">
        <v>959019</v>
      </c>
      <c r="C1903" s="25" t="s">
        <v>902</v>
      </c>
      <c r="D1903" s="25" t="s">
        <v>494</v>
      </c>
      <c r="E1903" s="4" t="s">
        <v>1289</v>
      </c>
      <c r="F1903" s="4">
        <v>11469</v>
      </c>
      <c r="G1903" s="13" t="str">
        <f>VLOOKUP(F1903,Sheet1!A:B,2,0)</f>
        <v>Pháp luật kinh tế</v>
      </c>
      <c r="H1903" s="26" t="s">
        <v>1200</v>
      </c>
    </row>
    <row r="1904" spans="1:8" x14ac:dyDescent="0.2">
      <c r="A1904" s="4">
        <v>1902</v>
      </c>
      <c r="B1904" s="4">
        <v>961853</v>
      </c>
      <c r="C1904" s="25" t="s">
        <v>2130</v>
      </c>
      <c r="D1904" s="25" t="s">
        <v>2131</v>
      </c>
      <c r="E1904" s="4" t="s">
        <v>698</v>
      </c>
      <c r="F1904" s="4">
        <v>25456</v>
      </c>
      <c r="G1904" s="13" t="str">
        <f>VLOOKUP(F1904,Sheet1!A:B,2,0)</f>
        <v>Tiếng Anh thương mại 1</v>
      </c>
      <c r="H1904" s="26" t="s">
        <v>2104</v>
      </c>
    </row>
    <row r="1905" spans="1:8" x14ac:dyDescent="0.2">
      <c r="A1905" s="4">
        <v>1903</v>
      </c>
      <c r="B1905" s="4">
        <v>967448</v>
      </c>
      <c r="C1905" s="25" t="s">
        <v>1845</v>
      </c>
      <c r="D1905" s="25" t="s">
        <v>582</v>
      </c>
      <c r="E1905" s="4" t="s">
        <v>314</v>
      </c>
      <c r="F1905" s="4">
        <v>26108</v>
      </c>
      <c r="G1905" s="13" t="str">
        <f>VLOOKUP(F1905,Sheet1!A:B,2,0)</f>
        <v>Quá trình chuyển khối trong KTMT</v>
      </c>
      <c r="H1905" s="26" t="s">
        <v>1343</v>
      </c>
    </row>
    <row r="1906" spans="1:8" x14ac:dyDescent="0.2">
      <c r="A1906" s="4">
        <v>1904</v>
      </c>
      <c r="B1906" s="4">
        <v>967770</v>
      </c>
      <c r="C1906" s="25" t="s">
        <v>723</v>
      </c>
      <c r="D1906" s="25" t="s">
        <v>678</v>
      </c>
      <c r="E1906" s="4" t="s">
        <v>698</v>
      </c>
      <c r="F1906" s="4" t="s">
        <v>1851</v>
      </c>
      <c r="G1906" s="13" t="str">
        <f>VLOOKUP(F1906,Sheet1!A:B,2,0)</f>
        <v>Văn hóa văn minh Anh Mỹ</v>
      </c>
      <c r="H1906" s="26" t="s">
        <v>1200</v>
      </c>
    </row>
  </sheetData>
  <mergeCells count="2">
    <mergeCell ref="A1:H1"/>
    <mergeCell ref="C2:D2"/>
  </mergeCells>
  <pageMargins left="0.45" right="0.3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6"/>
  <sheetViews>
    <sheetView topLeftCell="A1364" zoomScale="115" zoomScaleNormal="115" workbookViewId="0">
      <selection activeCell="J1370" sqref="J1370"/>
    </sheetView>
  </sheetViews>
  <sheetFormatPr defaultRowHeight="15" x14ac:dyDescent="0.2"/>
  <cols>
    <col min="1" max="1" width="6.28515625" style="9" customWidth="1"/>
    <col min="2" max="2" width="9.85546875" style="9" customWidth="1"/>
    <col min="3" max="3" width="44.28515625" style="9" customWidth="1"/>
    <col min="4" max="4" width="6.5703125" style="9" bestFit="1" customWidth="1"/>
    <col min="5" max="5" width="10" style="9" customWidth="1"/>
    <col min="6" max="6" width="9.5703125" style="9" customWidth="1"/>
    <col min="7" max="7" width="13.85546875" style="9" customWidth="1"/>
    <col min="8" max="8" width="8" style="18" customWidth="1"/>
    <col min="9" max="9" width="6.42578125" style="18" customWidth="1"/>
    <col min="10" max="10" width="11.140625" style="18" customWidth="1"/>
    <col min="11" max="13" width="9.140625" style="18" customWidth="1"/>
    <col min="14" max="14" width="2.42578125" style="18" customWidth="1"/>
    <col min="15" max="21" width="9.140625" style="18" customWidth="1"/>
    <col min="22" max="16384" width="9.140625" style="18"/>
  </cols>
  <sheetData>
    <row r="1" spans="1:15" ht="50.25" customHeight="1" x14ac:dyDescent="0.2">
      <c r="A1" s="48" t="s">
        <v>4006</v>
      </c>
      <c r="B1" s="48"/>
      <c r="C1" s="48"/>
      <c r="D1" s="48"/>
      <c r="E1" s="48"/>
      <c r="F1" s="48"/>
      <c r="G1" s="48"/>
    </row>
    <row r="2" spans="1:15" s="20" customFormat="1" ht="21" customHeight="1" x14ac:dyDescent="0.2">
      <c r="A2" s="8" t="s">
        <v>2</v>
      </c>
      <c r="B2" s="19" t="s">
        <v>0</v>
      </c>
      <c r="C2" s="19" t="s">
        <v>1691</v>
      </c>
      <c r="D2" s="19"/>
      <c r="E2" s="19" t="s">
        <v>4000</v>
      </c>
      <c r="F2" s="19" t="s">
        <v>401</v>
      </c>
      <c r="G2" s="8" t="s">
        <v>402</v>
      </c>
      <c r="J2" s="20" t="s">
        <v>895</v>
      </c>
      <c r="K2" s="20" t="s">
        <v>896</v>
      </c>
      <c r="L2" s="20" t="s">
        <v>897</v>
      </c>
      <c r="M2" s="20" t="s">
        <v>898</v>
      </c>
      <c r="N2" s="20" t="s">
        <v>899</v>
      </c>
    </row>
    <row r="3" spans="1:15" ht="15" customHeight="1" x14ac:dyDescent="0.2">
      <c r="A3" s="21">
        <v>1</v>
      </c>
      <c r="B3" s="22">
        <v>10</v>
      </c>
      <c r="C3" s="23" t="str">
        <f>VLOOKUP(B3,Sheet1!A:B,2,FALSE)</f>
        <v>Phí làm bằng tốt nghiệp</v>
      </c>
      <c r="D3" s="24" t="str">
        <f>RIGHT(J3,3)</f>
        <v>N01</v>
      </c>
      <c r="E3" s="24">
        <f>K3</f>
        <v>694</v>
      </c>
      <c r="F3" s="24">
        <f>L3</f>
        <v>643</v>
      </c>
      <c r="G3" s="10" t="str">
        <f>IF(N3="X","Hủy lớp","")</f>
        <v/>
      </c>
      <c r="J3" s="18" t="s">
        <v>929</v>
      </c>
      <c r="K3" s="18">
        <v>694</v>
      </c>
      <c r="L3" s="18">
        <v>643</v>
      </c>
      <c r="M3" s="18" t="s">
        <v>755</v>
      </c>
      <c r="N3" s="18" t="s">
        <v>755</v>
      </c>
      <c r="O3" s="18" t="str">
        <f>LEFT(J3,FIND("N",J3)-1)</f>
        <v>00010</v>
      </c>
    </row>
    <row r="4" spans="1:15" ht="15" customHeight="1" x14ac:dyDescent="0.2">
      <c r="A4" s="21">
        <v>2</v>
      </c>
      <c r="B4" s="22">
        <v>10</v>
      </c>
      <c r="C4" s="23" t="str">
        <f>VLOOKUP(B4,Sheet1!A:B,2,FALSE)</f>
        <v>Phí làm bằng tốt nghiệp</v>
      </c>
      <c r="D4" s="24" t="str">
        <f t="shared" ref="D4:D67" si="0">RIGHT(J4,3)</f>
        <v>N02</v>
      </c>
      <c r="E4" s="24">
        <f t="shared" ref="E4:E67" si="1">K4</f>
        <v>310</v>
      </c>
      <c r="F4" s="24">
        <f t="shared" ref="F4:F67" si="2">L4</f>
        <v>289</v>
      </c>
      <c r="G4" s="10" t="str">
        <f t="shared" ref="G4:G67" si="3">IF(N4="X","Hủy lớp","")</f>
        <v/>
      </c>
      <c r="J4" s="18" t="s">
        <v>930</v>
      </c>
      <c r="K4" s="18">
        <v>310</v>
      </c>
      <c r="L4" s="18">
        <v>289</v>
      </c>
      <c r="M4" s="18" t="s">
        <v>755</v>
      </c>
      <c r="N4" s="18" t="s">
        <v>755</v>
      </c>
      <c r="O4" s="18" t="str">
        <f t="shared" ref="O4:O67" si="4">LEFT(J4,FIND("N",J4)-1)</f>
        <v>00010</v>
      </c>
    </row>
    <row r="5" spans="1:15" ht="15" customHeight="1" x14ac:dyDescent="0.2">
      <c r="A5" s="21">
        <v>3</v>
      </c>
      <c r="B5" s="22">
        <v>10</v>
      </c>
      <c r="C5" s="23" t="str">
        <f>VLOOKUP(B5,Sheet1!A:B,2,FALSE)</f>
        <v>Phí làm bằng tốt nghiệp</v>
      </c>
      <c r="D5" s="24" t="str">
        <f t="shared" si="0"/>
        <v>N03</v>
      </c>
      <c r="E5" s="24">
        <f t="shared" si="1"/>
        <v>117</v>
      </c>
      <c r="F5" s="24">
        <f t="shared" si="2"/>
        <v>100</v>
      </c>
      <c r="G5" s="10" t="str">
        <f t="shared" si="3"/>
        <v/>
      </c>
      <c r="J5" s="18" t="s">
        <v>2579</v>
      </c>
      <c r="K5" s="18">
        <v>117</v>
      </c>
      <c r="L5" s="18">
        <v>100</v>
      </c>
      <c r="M5" s="18" t="s">
        <v>755</v>
      </c>
      <c r="N5" s="18" t="s">
        <v>755</v>
      </c>
      <c r="O5" s="18" t="str">
        <f t="shared" si="4"/>
        <v>00010</v>
      </c>
    </row>
    <row r="6" spans="1:15" ht="15" customHeight="1" x14ac:dyDescent="0.2">
      <c r="A6" s="21">
        <v>4</v>
      </c>
      <c r="B6" s="22">
        <v>11</v>
      </c>
      <c r="C6" s="23" t="str">
        <f>VLOOKUP(B6,Sheet1!A:B,2,FALSE)</f>
        <v>Dự lễ trao bằng</v>
      </c>
      <c r="D6" s="24" t="str">
        <f t="shared" si="0"/>
        <v>N01</v>
      </c>
      <c r="E6" s="24">
        <f t="shared" si="1"/>
        <v>201</v>
      </c>
      <c r="F6" s="24">
        <f t="shared" si="2"/>
        <v>185</v>
      </c>
      <c r="G6" s="10" t="str">
        <f t="shared" si="3"/>
        <v/>
      </c>
      <c r="J6" s="18" t="s">
        <v>931</v>
      </c>
      <c r="K6" s="18">
        <v>201</v>
      </c>
      <c r="L6" s="18">
        <v>185</v>
      </c>
      <c r="M6" s="18" t="s">
        <v>755</v>
      </c>
      <c r="N6" s="18" t="s">
        <v>755</v>
      </c>
      <c r="O6" s="18" t="str">
        <f t="shared" si="4"/>
        <v>00011</v>
      </c>
    </row>
    <row r="7" spans="1:15" ht="15" customHeight="1" x14ac:dyDescent="0.2">
      <c r="A7" s="21">
        <v>5</v>
      </c>
      <c r="B7" s="22">
        <v>11</v>
      </c>
      <c r="C7" s="23" t="str">
        <f>VLOOKUP(B7,Sheet1!A:B,2,FALSE)</f>
        <v>Dự lễ trao bằng</v>
      </c>
      <c r="D7" s="24" t="str">
        <f t="shared" si="0"/>
        <v>N02</v>
      </c>
      <c r="E7" s="24">
        <f t="shared" si="1"/>
        <v>56</v>
      </c>
      <c r="F7" s="24">
        <f t="shared" si="2"/>
        <v>49</v>
      </c>
      <c r="G7" s="10" t="str">
        <f t="shared" si="3"/>
        <v/>
      </c>
      <c r="J7" s="18" t="s">
        <v>1672</v>
      </c>
      <c r="K7" s="18">
        <v>56</v>
      </c>
      <c r="L7" s="18">
        <v>49</v>
      </c>
      <c r="M7" s="18" t="s">
        <v>755</v>
      </c>
      <c r="N7" s="18" t="s">
        <v>755</v>
      </c>
      <c r="O7" s="18" t="str">
        <f t="shared" si="4"/>
        <v>00011</v>
      </c>
    </row>
    <row r="8" spans="1:15" ht="15" customHeight="1" x14ac:dyDescent="0.2">
      <c r="A8" s="21">
        <v>6</v>
      </c>
      <c r="B8" s="22">
        <v>11</v>
      </c>
      <c r="C8" s="23" t="str">
        <f>VLOOKUP(B8,Sheet1!A:B,2,FALSE)</f>
        <v>Dự lễ trao bằng</v>
      </c>
      <c r="D8" s="24" t="str">
        <f t="shared" si="0"/>
        <v>N03</v>
      </c>
      <c r="E8" s="24">
        <f t="shared" si="1"/>
        <v>19</v>
      </c>
      <c r="F8" s="24">
        <f t="shared" si="2"/>
        <v>17</v>
      </c>
      <c r="G8" s="10" t="str">
        <f t="shared" si="3"/>
        <v/>
      </c>
      <c r="J8" s="18" t="s">
        <v>2580</v>
      </c>
      <c r="K8" s="18">
        <v>19</v>
      </c>
      <c r="L8" s="18">
        <v>17</v>
      </c>
      <c r="M8" s="18" t="s">
        <v>755</v>
      </c>
      <c r="N8" s="18" t="s">
        <v>755</v>
      </c>
      <c r="O8" s="18" t="str">
        <f t="shared" si="4"/>
        <v>00011</v>
      </c>
    </row>
    <row r="9" spans="1:15" ht="15" customHeight="1" x14ac:dyDescent="0.2">
      <c r="A9" s="21">
        <v>7</v>
      </c>
      <c r="B9" s="22">
        <v>11103</v>
      </c>
      <c r="C9" s="23" t="str">
        <f>VLOOKUP(B9,Sheet1!A:B,2,FALSE)</f>
        <v>An toàn lao động HH</v>
      </c>
      <c r="D9" s="24" t="str">
        <f t="shared" si="0"/>
        <v>N01</v>
      </c>
      <c r="E9" s="24">
        <f t="shared" si="1"/>
        <v>46</v>
      </c>
      <c r="F9" s="24">
        <f t="shared" si="2"/>
        <v>46</v>
      </c>
      <c r="G9" s="10" t="str">
        <f t="shared" si="3"/>
        <v/>
      </c>
      <c r="J9" s="18" t="s">
        <v>2581</v>
      </c>
      <c r="K9" s="18">
        <v>46</v>
      </c>
      <c r="L9" s="18">
        <v>46</v>
      </c>
      <c r="M9" s="18" t="s">
        <v>2582</v>
      </c>
      <c r="N9" s="18" t="s">
        <v>755</v>
      </c>
      <c r="O9" s="18" t="str">
        <f t="shared" si="4"/>
        <v>11103</v>
      </c>
    </row>
    <row r="10" spans="1:15" ht="15" customHeight="1" x14ac:dyDescent="0.2">
      <c r="A10" s="21">
        <v>8</v>
      </c>
      <c r="B10" s="22">
        <v>11103</v>
      </c>
      <c r="C10" s="23" t="str">
        <f>VLOOKUP(B10,Sheet1!A:B,2,FALSE)</f>
        <v>An toàn lao động HH</v>
      </c>
      <c r="D10" s="24" t="str">
        <f t="shared" si="0"/>
        <v>N02</v>
      </c>
      <c r="E10" s="24">
        <f t="shared" si="1"/>
        <v>39</v>
      </c>
      <c r="F10" s="24">
        <f t="shared" si="2"/>
        <v>39</v>
      </c>
      <c r="G10" s="10" t="str">
        <f t="shared" si="3"/>
        <v/>
      </c>
      <c r="J10" s="18" t="s">
        <v>2583</v>
      </c>
      <c r="K10" s="18">
        <v>39</v>
      </c>
      <c r="L10" s="18">
        <v>39</v>
      </c>
      <c r="M10" s="18" t="s">
        <v>2582</v>
      </c>
      <c r="N10" s="18" t="s">
        <v>755</v>
      </c>
      <c r="O10" s="18" t="str">
        <f t="shared" si="4"/>
        <v>11103</v>
      </c>
    </row>
    <row r="11" spans="1:15" ht="15" customHeight="1" x14ac:dyDescent="0.2">
      <c r="A11" s="21">
        <v>9</v>
      </c>
      <c r="B11" s="22">
        <v>11103</v>
      </c>
      <c r="C11" s="23" t="str">
        <f>VLOOKUP(B11,Sheet1!A:B,2,FALSE)</f>
        <v>An toàn lao động HH</v>
      </c>
      <c r="D11" s="24" t="str">
        <f t="shared" si="0"/>
        <v>N03</v>
      </c>
      <c r="E11" s="24">
        <f t="shared" si="1"/>
        <v>45</v>
      </c>
      <c r="F11" s="24">
        <f t="shared" si="2"/>
        <v>45</v>
      </c>
      <c r="G11" s="10" t="str">
        <f t="shared" si="3"/>
        <v/>
      </c>
      <c r="J11" s="18" t="s">
        <v>2584</v>
      </c>
      <c r="K11" s="18">
        <v>45</v>
      </c>
      <c r="L11" s="18">
        <v>45</v>
      </c>
      <c r="M11" s="18" t="s">
        <v>2582</v>
      </c>
      <c r="N11" s="18" t="s">
        <v>755</v>
      </c>
      <c r="O11" s="18" t="str">
        <f t="shared" si="4"/>
        <v>11103</v>
      </c>
    </row>
    <row r="12" spans="1:15" ht="15" customHeight="1" x14ac:dyDescent="0.2">
      <c r="A12" s="21">
        <v>10</v>
      </c>
      <c r="B12" s="22">
        <v>11103</v>
      </c>
      <c r="C12" s="23" t="str">
        <f>VLOOKUP(B12,Sheet1!A:B,2,FALSE)</f>
        <v>An toàn lao động HH</v>
      </c>
      <c r="D12" s="24" t="str">
        <f t="shared" si="0"/>
        <v>N04</v>
      </c>
      <c r="E12" s="24">
        <f t="shared" si="1"/>
        <v>13</v>
      </c>
      <c r="F12" s="24">
        <f t="shared" si="2"/>
        <v>13</v>
      </c>
      <c r="G12" s="10" t="str">
        <f t="shared" si="3"/>
        <v/>
      </c>
      <c r="J12" s="18" t="s">
        <v>2585</v>
      </c>
      <c r="K12" s="18">
        <v>13</v>
      </c>
      <c r="L12" s="18">
        <v>13</v>
      </c>
      <c r="M12" s="18" t="s">
        <v>2582</v>
      </c>
      <c r="N12" s="18" t="s">
        <v>755</v>
      </c>
      <c r="O12" s="18" t="str">
        <f t="shared" si="4"/>
        <v>11103</v>
      </c>
    </row>
    <row r="13" spans="1:15" ht="15" customHeight="1" x14ac:dyDescent="0.2">
      <c r="A13" s="21">
        <v>11</v>
      </c>
      <c r="B13" s="22">
        <v>11106</v>
      </c>
      <c r="C13" s="23" t="str">
        <f>VLOOKUP(B13,Sheet1!A:B,2,FALSE)</f>
        <v>Khí tượng - Hải dương</v>
      </c>
      <c r="D13" s="24" t="str">
        <f t="shared" si="0"/>
        <v>N01</v>
      </c>
      <c r="E13" s="24">
        <f t="shared" si="1"/>
        <v>39</v>
      </c>
      <c r="F13" s="24">
        <f t="shared" si="2"/>
        <v>39</v>
      </c>
      <c r="G13" s="10" t="str">
        <f t="shared" si="3"/>
        <v/>
      </c>
      <c r="J13" s="18" t="s">
        <v>759</v>
      </c>
      <c r="K13" s="18">
        <v>39</v>
      </c>
      <c r="L13" s="18">
        <v>39</v>
      </c>
      <c r="M13" s="18" t="s">
        <v>758</v>
      </c>
      <c r="N13" s="18" t="s">
        <v>755</v>
      </c>
      <c r="O13" s="18" t="str">
        <f t="shared" si="4"/>
        <v>11106</v>
      </c>
    </row>
    <row r="14" spans="1:15" ht="15" customHeight="1" x14ac:dyDescent="0.2">
      <c r="A14" s="21">
        <v>12</v>
      </c>
      <c r="B14" s="22">
        <v>11106</v>
      </c>
      <c r="C14" s="23" t="str">
        <f>VLOOKUP(B14,Sheet1!A:B,2,FALSE)</f>
        <v>Khí tượng - Hải dương</v>
      </c>
      <c r="D14" s="24" t="str">
        <f t="shared" si="0"/>
        <v>N02</v>
      </c>
      <c r="E14" s="24">
        <f t="shared" si="1"/>
        <v>29</v>
      </c>
      <c r="F14" s="24">
        <f t="shared" si="2"/>
        <v>29</v>
      </c>
      <c r="G14" s="10" t="str">
        <f t="shared" si="3"/>
        <v/>
      </c>
      <c r="J14" s="18" t="s">
        <v>932</v>
      </c>
      <c r="K14" s="18">
        <v>29</v>
      </c>
      <c r="L14" s="18">
        <v>29</v>
      </c>
      <c r="M14" s="18" t="s">
        <v>758</v>
      </c>
      <c r="N14" s="18" t="s">
        <v>755</v>
      </c>
      <c r="O14" s="18" t="str">
        <f t="shared" si="4"/>
        <v>11106</v>
      </c>
    </row>
    <row r="15" spans="1:15" ht="15" customHeight="1" x14ac:dyDescent="0.2">
      <c r="A15" s="21">
        <v>13</v>
      </c>
      <c r="B15" s="22">
        <v>11106</v>
      </c>
      <c r="C15" s="23" t="str">
        <f>VLOOKUP(B15,Sheet1!A:B,2,FALSE)</f>
        <v>Khí tượng - Hải dương</v>
      </c>
      <c r="D15" s="24" t="str">
        <f t="shared" si="0"/>
        <v>N03</v>
      </c>
      <c r="E15" s="24">
        <f t="shared" si="1"/>
        <v>41</v>
      </c>
      <c r="F15" s="24">
        <f t="shared" si="2"/>
        <v>41</v>
      </c>
      <c r="G15" s="10" t="str">
        <f t="shared" si="3"/>
        <v/>
      </c>
      <c r="J15" s="18" t="s">
        <v>933</v>
      </c>
      <c r="K15" s="18">
        <v>41</v>
      </c>
      <c r="L15" s="18">
        <v>41</v>
      </c>
      <c r="M15" s="18" t="s">
        <v>758</v>
      </c>
      <c r="N15" s="18" t="s">
        <v>755</v>
      </c>
      <c r="O15" s="18" t="str">
        <f t="shared" si="4"/>
        <v>11106</v>
      </c>
    </row>
    <row r="16" spans="1:15" ht="15" customHeight="1" x14ac:dyDescent="0.2">
      <c r="A16" s="21">
        <v>14</v>
      </c>
      <c r="B16" s="22">
        <v>11110</v>
      </c>
      <c r="C16" s="23" t="str">
        <f>VLOOKUP(B16,Sheet1!A:B,2,FALSE)</f>
        <v>Đại cương hàng hải</v>
      </c>
      <c r="D16" s="24" t="str">
        <f t="shared" si="0"/>
        <v>N01</v>
      </c>
      <c r="E16" s="24">
        <f t="shared" si="1"/>
        <v>45</v>
      </c>
      <c r="F16" s="24">
        <f t="shared" si="2"/>
        <v>44</v>
      </c>
      <c r="G16" s="10" t="str">
        <f t="shared" si="3"/>
        <v/>
      </c>
      <c r="J16" s="18" t="s">
        <v>760</v>
      </c>
      <c r="K16" s="18">
        <v>45</v>
      </c>
      <c r="L16" s="18">
        <v>44</v>
      </c>
      <c r="M16" s="18" t="s">
        <v>756</v>
      </c>
      <c r="N16" s="18" t="s">
        <v>755</v>
      </c>
      <c r="O16" s="18" t="str">
        <f t="shared" si="4"/>
        <v>11110</v>
      </c>
    </row>
    <row r="17" spans="1:15" ht="15" customHeight="1" x14ac:dyDescent="0.2">
      <c r="A17" s="21">
        <v>15</v>
      </c>
      <c r="B17" s="22">
        <v>11110</v>
      </c>
      <c r="C17" s="23" t="str">
        <f>VLOOKUP(B17,Sheet1!A:B,2,FALSE)</f>
        <v>Đại cương hàng hải</v>
      </c>
      <c r="D17" s="24" t="str">
        <f t="shared" si="0"/>
        <v>N02</v>
      </c>
      <c r="E17" s="24">
        <f t="shared" si="1"/>
        <v>41</v>
      </c>
      <c r="F17" s="24">
        <f t="shared" si="2"/>
        <v>40</v>
      </c>
      <c r="G17" s="10" t="str">
        <f t="shared" si="3"/>
        <v/>
      </c>
      <c r="J17" s="18" t="s">
        <v>762</v>
      </c>
      <c r="K17" s="18">
        <v>41</v>
      </c>
      <c r="L17" s="18">
        <v>40</v>
      </c>
      <c r="M17" s="18" t="s">
        <v>756</v>
      </c>
      <c r="N17" s="18" t="s">
        <v>755</v>
      </c>
      <c r="O17" s="18" t="str">
        <f t="shared" si="4"/>
        <v>11110</v>
      </c>
    </row>
    <row r="18" spans="1:15" ht="15" customHeight="1" x14ac:dyDescent="0.2">
      <c r="A18" s="21">
        <v>16</v>
      </c>
      <c r="B18" s="22">
        <v>11110</v>
      </c>
      <c r="C18" s="23" t="str">
        <f>VLOOKUP(B18,Sheet1!A:B,2,FALSE)</f>
        <v>Đại cương hàng hải</v>
      </c>
      <c r="D18" s="24" t="str">
        <f t="shared" si="0"/>
        <v>N03</v>
      </c>
      <c r="E18" s="24">
        <f t="shared" si="1"/>
        <v>27</v>
      </c>
      <c r="F18" s="24">
        <f t="shared" si="2"/>
        <v>27</v>
      </c>
      <c r="G18" s="10" t="str">
        <f t="shared" si="3"/>
        <v/>
      </c>
      <c r="J18" s="18" t="s">
        <v>934</v>
      </c>
      <c r="K18" s="18">
        <v>27</v>
      </c>
      <c r="L18" s="18">
        <v>27</v>
      </c>
      <c r="M18" s="18" t="s">
        <v>756</v>
      </c>
      <c r="N18" s="18" t="s">
        <v>755</v>
      </c>
      <c r="O18" s="18" t="str">
        <f t="shared" si="4"/>
        <v>11110</v>
      </c>
    </row>
    <row r="19" spans="1:15" ht="15" customHeight="1" x14ac:dyDescent="0.2">
      <c r="A19" s="21">
        <v>17</v>
      </c>
      <c r="B19" s="22">
        <v>11111</v>
      </c>
      <c r="C19" s="23" t="str">
        <f>VLOOKUP(B19,Sheet1!A:B,2,FALSE)</f>
        <v>Quy tắc phòng ngừa đâm va</v>
      </c>
      <c r="D19" s="24" t="str">
        <f t="shared" si="0"/>
        <v>N01</v>
      </c>
      <c r="E19" s="24">
        <f t="shared" si="1"/>
        <v>31</v>
      </c>
      <c r="F19" s="24">
        <f t="shared" si="2"/>
        <v>29</v>
      </c>
      <c r="G19" s="10" t="str">
        <f t="shared" si="3"/>
        <v/>
      </c>
      <c r="J19" s="18" t="s">
        <v>763</v>
      </c>
      <c r="K19" s="18">
        <v>31</v>
      </c>
      <c r="L19" s="18">
        <v>29</v>
      </c>
      <c r="M19" s="18" t="s">
        <v>756</v>
      </c>
      <c r="N19" s="18" t="s">
        <v>755</v>
      </c>
      <c r="O19" s="18" t="str">
        <f t="shared" si="4"/>
        <v>11111</v>
      </c>
    </row>
    <row r="20" spans="1:15" ht="15" customHeight="1" x14ac:dyDescent="0.2">
      <c r="A20" s="21">
        <v>18</v>
      </c>
      <c r="B20" s="22">
        <v>11111</v>
      </c>
      <c r="C20" s="23" t="str">
        <f>VLOOKUP(B20,Sheet1!A:B,2,FALSE)</f>
        <v>Quy tắc phòng ngừa đâm va</v>
      </c>
      <c r="D20" s="24" t="str">
        <f t="shared" si="0"/>
        <v>N02</v>
      </c>
      <c r="E20" s="24">
        <f t="shared" si="1"/>
        <v>32</v>
      </c>
      <c r="F20" s="24">
        <f t="shared" si="2"/>
        <v>31</v>
      </c>
      <c r="G20" s="10" t="str">
        <f t="shared" si="3"/>
        <v/>
      </c>
      <c r="J20" s="18" t="s">
        <v>935</v>
      </c>
      <c r="K20" s="18">
        <v>32</v>
      </c>
      <c r="L20" s="18">
        <v>31</v>
      </c>
      <c r="M20" s="18" t="s">
        <v>756</v>
      </c>
      <c r="N20" s="18" t="s">
        <v>755</v>
      </c>
      <c r="O20" s="18" t="str">
        <f t="shared" si="4"/>
        <v>11111</v>
      </c>
    </row>
    <row r="21" spans="1:15" ht="15" customHeight="1" x14ac:dyDescent="0.2">
      <c r="A21" s="21">
        <v>19</v>
      </c>
      <c r="B21" s="22">
        <v>11111</v>
      </c>
      <c r="C21" s="23" t="str">
        <f>VLOOKUP(B21,Sheet1!A:B,2,FALSE)</f>
        <v>Quy tắc phòng ngừa đâm va</v>
      </c>
      <c r="D21" s="24" t="str">
        <f t="shared" si="0"/>
        <v>N03</v>
      </c>
      <c r="E21" s="24">
        <f t="shared" si="1"/>
        <v>47</v>
      </c>
      <c r="F21" s="24">
        <f t="shared" si="2"/>
        <v>47</v>
      </c>
      <c r="G21" s="10" t="str">
        <f t="shared" si="3"/>
        <v/>
      </c>
      <c r="J21" s="18" t="s">
        <v>2586</v>
      </c>
      <c r="K21" s="18">
        <v>47</v>
      </c>
      <c r="L21" s="18">
        <v>47</v>
      </c>
      <c r="M21" s="18" t="s">
        <v>756</v>
      </c>
      <c r="N21" s="18" t="s">
        <v>755</v>
      </c>
      <c r="O21" s="18" t="str">
        <f t="shared" si="4"/>
        <v>11111</v>
      </c>
    </row>
    <row r="22" spans="1:15" ht="15" customHeight="1" x14ac:dyDescent="0.2">
      <c r="A22" s="21">
        <v>20</v>
      </c>
      <c r="B22" s="22">
        <v>11112</v>
      </c>
      <c r="C22" s="23" t="str">
        <f>VLOOKUP(B22,Sheet1!A:B,2,FALSE)</f>
        <v>Tự động điều khiển tàu</v>
      </c>
      <c r="D22" s="24" t="str">
        <f t="shared" si="0"/>
        <v>N01</v>
      </c>
      <c r="E22" s="24">
        <f t="shared" si="1"/>
        <v>30</v>
      </c>
      <c r="F22" s="24">
        <f t="shared" si="2"/>
        <v>30</v>
      </c>
      <c r="G22" s="10" t="str">
        <f t="shared" si="3"/>
        <v/>
      </c>
      <c r="J22" s="18" t="s">
        <v>2587</v>
      </c>
      <c r="K22" s="18">
        <v>30</v>
      </c>
      <c r="L22" s="18">
        <v>30</v>
      </c>
      <c r="M22" s="18" t="s">
        <v>756</v>
      </c>
      <c r="N22" s="18" t="s">
        <v>755</v>
      </c>
      <c r="O22" s="18" t="str">
        <f t="shared" si="4"/>
        <v>11112</v>
      </c>
    </row>
    <row r="23" spans="1:15" ht="15" customHeight="1" x14ac:dyDescent="0.2">
      <c r="A23" s="21">
        <v>21</v>
      </c>
      <c r="B23" s="22">
        <v>11112</v>
      </c>
      <c r="C23" s="23" t="str">
        <f>VLOOKUP(B23,Sheet1!A:B,2,FALSE)</f>
        <v>Tự động điều khiển tàu</v>
      </c>
      <c r="D23" s="24" t="str">
        <f t="shared" si="0"/>
        <v>N02</v>
      </c>
      <c r="E23" s="24">
        <f t="shared" si="1"/>
        <v>47</v>
      </c>
      <c r="F23" s="24">
        <f t="shared" si="2"/>
        <v>46</v>
      </c>
      <c r="G23" s="10" t="str">
        <f t="shared" si="3"/>
        <v/>
      </c>
      <c r="J23" s="18" t="s">
        <v>2588</v>
      </c>
      <c r="K23" s="18">
        <v>47</v>
      </c>
      <c r="L23" s="18">
        <v>46</v>
      </c>
      <c r="M23" s="18" t="s">
        <v>756</v>
      </c>
      <c r="N23" s="18" t="s">
        <v>755</v>
      </c>
      <c r="O23" s="18" t="str">
        <f t="shared" si="4"/>
        <v>11112</v>
      </c>
    </row>
    <row r="24" spans="1:15" ht="15" customHeight="1" x14ac:dyDescent="0.2">
      <c r="A24" s="21">
        <v>22</v>
      </c>
      <c r="B24" s="22">
        <v>11112</v>
      </c>
      <c r="C24" s="23" t="str">
        <f>VLOOKUP(B24,Sheet1!A:B,2,FALSE)</f>
        <v>Tự động điều khiển tàu</v>
      </c>
      <c r="D24" s="24" t="str">
        <f t="shared" si="0"/>
        <v>N03</v>
      </c>
      <c r="E24" s="24">
        <f t="shared" si="1"/>
        <v>1</v>
      </c>
      <c r="F24" s="24">
        <f t="shared" si="2"/>
        <v>1</v>
      </c>
      <c r="G24" s="10" t="str">
        <f t="shared" si="3"/>
        <v>Hủy lớp</v>
      </c>
      <c r="J24" s="18" t="s">
        <v>2589</v>
      </c>
      <c r="K24" s="18">
        <v>1</v>
      </c>
      <c r="L24" s="18">
        <v>1</v>
      </c>
      <c r="M24" s="18" t="s">
        <v>756</v>
      </c>
      <c r="N24" s="18" t="s">
        <v>757</v>
      </c>
      <c r="O24" s="18" t="str">
        <f t="shared" si="4"/>
        <v>11112</v>
      </c>
    </row>
    <row r="25" spans="1:15" ht="15" customHeight="1" x14ac:dyDescent="0.2">
      <c r="A25" s="21">
        <v>23</v>
      </c>
      <c r="B25" s="22">
        <v>11113</v>
      </c>
      <c r="C25" s="23" t="str">
        <f>VLOOKUP(B25,Sheet1!A:B,2,FALSE)</f>
        <v>Luật giao thông đường thủy nội địa</v>
      </c>
      <c r="D25" s="24" t="str">
        <f t="shared" si="0"/>
        <v>N01</v>
      </c>
      <c r="E25" s="24">
        <f t="shared" si="1"/>
        <v>26</v>
      </c>
      <c r="F25" s="24">
        <f t="shared" si="2"/>
        <v>26</v>
      </c>
      <c r="G25" s="10" t="str">
        <f t="shared" si="3"/>
        <v/>
      </c>
      <c r="J25" s="18" t="s">
        <v>2590</v>
      </c>
      <c r="K25" s="18">
        <v>26</v>
      </c>
      <c r="L25" s="18">
        <v>26</v>
      </c>
      <c r="M25" s="18" t="s">
        <v>756</v>
      </c>
      <c r="N25" s="18" t="s">
        <v>755</v>
      </c>
      <c r="O25" s="18" t="str">
        <f t="shared" si="4"/>
        <v>11113</v>
      </c>
    </row>
    <row r="26" spans="1:15" ht="15" customHeight="1" x14ac:dyDescent="0.2">
      <c r="A26" s="21">
        <v>24</v>
      </c>
      <c r="B26" s="22">
        <v>11113</v>
      </c>
      <c r="C26" s="23" t="str">
        <f>VLOOKUP(B26,Sheet1!A:B,2,FALSE)</f>
        <v>Luật giao thông đường thủy nội địa</v>
      </c>
      <c r="D26" s="24" t="str">
        <f t="shared" si="0"/>
        <v>N02</v>
      </c>
      <c r="E26" s="24">
        <f t="shared" si="1"/>
        <v>22</v>
      </c>
      <c r="F26" s="24">
        <f t="shared" si="2"/>
        <v>22</v>
      </c>
      <c r="G26" s="10" t="str">
        <f t="shared" si="3"/>
        <v/>
      </c>
      <c r="J26" s="18" t="s">
        <v>2591</v>
      </c>
      <c r="K26" s="18">
        <v>22</v>
      </c>
      <c r="L26" s="18">
        <v>22</v>
      </c>
      <c r="M26" s="18" t="s">
        <v>756</v>
      </c>
      <c r="N26" s="18" t="s">
        <v>755</v>
      </c>
      <c r="O26" s="18" t="str">
        <f t="shared" si="4"/>
        <v>11113</v>
      </c>
    </row>
    <row r="27" spans="1:15" ht="15" customHeight="1" x14ac:dyDescent="0.2">
      <c r="A27" s="21">
        <v>25</v>
      </c>
      <c r="B27" s="22">
        <v>11113</v>
      </c>
      <c r="C27" s="23" t="str">
        <f>VLOOKUP(B27,Sheet1!A:B,2,FALSE)</f>
        <v>Luật giao thông đường thủy nội địa</v>
      </c>
      <c r="D27" s="24" t="str">
        <f t="shared" si="0"/>
        <v>N03</v>
      </c>
      <c r="E27" s="24">
        <f t="shared" si="1"/>
        <v>15</v>
      </c>
      <c r="F27" s="24">
        <f t="shared" si="2"/>
        <v>15</v>
      </c>
      <c r="G27" s="10" t="str">
        <f t="shared" si="3"/>
        <v/>
      </c>
      <c r="J27" s="18" t="s">
        <v>2592</v>
      </c>
      <c r="K27" s="18">
        <v>15</v>
      </c>
      <c r="L27" s="18">
        <v>15</v>
      </c>
      <c r="M27" s="18" t="s">
        <v>756</v>
      </c>
      <c r="N27" s="18" t="s">
        <v>755</v>
      </c>
      <c r="O27" s="18" t="str">
        <f t="shared" si="4"/>
        <v>11113</v>
      </c>
    </row>
    <row r="28" spans="1:15" ht="15" customHeight="1" x14ac:dyDescent="0.2">
      <c r="A28" s="21">
        <v>26</v>
      </c>
      <c r="B28" s="22">
        <v>11114</v>
      </c>
      <c r="C28" s="23" t="str">
        <f>VLOOKUP(B28,Sheet1!A:B,2,FALSE)</f>
        <v>Tin học hàng hải</v>
      </c>
      <c r="D28" s="24" t="str">
        <f t="shared" si="0"/>
        <v>N01</v>
      </c>
      <c r="E28" s="24">
        <f t="shared" si="1"/>
        <v>58</v>
      </c>
      <c r="F28" s="24">
        <f t="shared" si="2"/>
        <v>57</v>
      </c>
      <c r="G28" s="10" t="str">
        <f t="shared" si="3"/>
        <v/>
      </c>
      <c r="J28" s="18" t="s">
        <v>2593</v>
      </c>
      <c r="K28" s="18">
        <v>58</v>
      </c>
      <c r="L28" s="18">
        <v>57</v>
      </c>
      <c r="M28" s="18" t="s">
        <v>761</v>
      </c>
      <c r="N28" s="18" t="s">
        <v>755</v>
      </c>
      <c r="O28" s="18" t="str">
        <f t="shared" si="4"/>
        <v>11114</v>
      </c>
    </row>
    <row r="29" spans="1:15" ht="15" customHeight="1" x14ac:dyDescent="0.2">
      <c r="A29" s="21">
        <v>27</v>
      </c>
      <c r="B29" s="22">
        <v>11114</v>
      </c>
      <c r="C29" s="23" t="str">
        <f>VLOOKUP(B29,Sheet1!A:B,2,FALSE)</f>
        <v>Tin học hàng hải</v>
      </c>
      <c r="D29" s="24" t="str">
        <f t="shared" si="0"/>
        <v>N02</v>
      </c>
      <c r="E29" s="24">
        <f t="shared" si="1"/>
        <v>22</v>
      </c>
      <c r="F29" s="24">
        <f t="shared" si="2"/>
        <v>22</v>
      </c>
      <c r="G29" s="10" t="str">
        <f t="shared" si="3"/>
        <v/>
      </c>
      <c r="J29" s="18" t="s">
        <v>2594</v>
      </c>
      <c r="K29" s="18">
        <v>22</v>
      </c>
      <c r="L29" s="18">
        <v>22</v>
      </c>
      <c r="M29" s="18" t="s">
        <v>761</v>
      </c>
      <c r="N29" s="18" t="s">
        <v>755</v>
      </c>
      <c r="O29" s="18" t="str">
        <f t="shared" si="4"/>
        <v>11114</v>
      </c>
    </row>
    <row r="30" spans="1:15" ht="15" customHeight="1" x14ac:dyDescent="0.2">
      <c r="A30" s="21">
        <v>28</v>
      </c>
      <c r="B30" s="22">
        <v>11114</v>
      </c>
      <c r="C30" s="23" t="str">
        <f>VLOOKUP(B30,Sheet1!A:B,2,FALSE)</f>
        <v>Tin học hàng hải</v>
      </c>
      <c r="D30" s="24" t="str">
        <f t="shared" si="0"/>
        <v>N03</v>
      </c>
      <c r="E30" s="24">
        <f t="shared" si="1"/>
        <v>55</v>
      </c>
      <c r="F30" s="24">
        <f t="shared" si="2"/>
        <v>53</v>
      </c>
      <c r="G30" s="10" t="str">
        <f t="shared" si="3"/>
        <v/>
      </c>
      <c r="J30" s="18" t="s">
        <v>2595</v>
      </c>
      <c r="K30" s="18">
        <v>55</v>
      </c>
      <c r="L30" s="18">
        <v>53</v>
      </c>
      <c r="M30" s="18" t="s">
        <v>761</v>
      </c>
      <c r="N30" s="18" t="s">
        <v>755</v>
      </c>
      <c r="O30" s="18" t="str">
        <f t="shared" si="4"/>
        <v>11114</v>
      </c>
    </row>
    <row r="31" spans="1:15" ht="15" customHeight="1" x14ac:dyDescent="0.2">
      <c r="A31" s="21">
        <v>29</v>
      </c>
      <c r="B31" s="22">
        <v>11115</v>
      </c>
      <c r="C31" s="23" t="str">
        <f>VLOOKUP(B31,Sheet1!A:B,2,FALSE)</f>
        <v>Đại cương về tàu biển</v>
      </c>
      <c r="D31" s="24" t="str">
        <f t="shared" si="0"/>
        <v>N01</v>
      </c>
      <c r="E31" s="24">
        <f t="shared" si="1"/>
        <v>32</v>
      </c>
      <c r="F31" s="24">
        <f t="shared" si="2"/>
        <v>32</v>
      </c>
      <c r="G31" s="10" t="str">
        <f t="shared" si="3"/>
        <v/>
      </c>
      <c r="J31" s="18" t="s">
        <v>2596</v>
      </c>
      <c r="K31" s="18">
        <v>32</v>
      </c>
      <c r="L31" s="18">
        <v>32</v>
      </c>
      <c r="M31" s="18" t="s">
        <v>2582</v>
      </c>
      <c r="N31" s="18" t="s">
        <v>755</v>
      </c>
      <c r="O31" s="18" t="str">
        <f t="shared" si="4"/>
        <v>11115</v>
      </c>
    </row>
    <row r="32" spans="1:15" ht="15" customHeight="1" x14ac:dyDescent="0.2">
      <c r="A32" s="21">
        <v>30</v>
      </c>
      <c r="B32" s="22">
        <v>11122</v>
      </c>
      <c r="C32" s="23" t="str">
        <f>VLOOKUP(B32,Sheet1!A:B,2,FALSE)</f>
        <v>TĐ điều khiển tàu thủy</v>
      </c>
      <c r="D32" s="24" t="str">
        <f t="shared" si="0"/>
        <v>N01</v>
      </c>
      <c r="E32" s="24">
        <f t="shared" si="1"/>
        <v>40</v>
      </c>
      <c r="F32" s="24">
        <f t="shared" si="2"/>
        <v>40</v>
      </c>
      <c r="G32" s="10" t="str">
        <f t="shared" si="3"/>
        <v/>
      </c>
      <c r="J32" s="18" t="s">
        <v>2597</v>
      </c>
      <c r="K32" s="18">
        <v>40</v>
      </c>
      <c r="L32" s="18">
        <v>40</v>
      </c>
      <c r="M32" s="18" t="s">
        <v>758</v>
      </c>
      <c r="N32" s="18" t="s">
        <v>755</v>
      </c>
      <c r="O32" s="18" t="str">
        <f t="shared" si="4"/>
        <v>11122</v>
      </c>
    </row>
    <row r="33" spans="1:15" ht="15" customHeight="1" x14ac:dyDescent="0.2">
      <c r="A33" s="21">
        <v>31</v>
      </c>
      <c r="B33" s="22">
        <v>11122</v>
      </c>
      <c r="C33" s="23" t="str">
        <f>VLOOKUP(B33,Sheet1!A:B,2,FALSE)</f>
        <v>TĐ điều khiển tàu thủy</v>
      </c>
      <c r="D33" s="24" t="str">
        <f t="shared" si="0"/>
        <v>N02</v>
      </c>
      <c r="E33" s="24">
        <f t="shared" si="1"/>
        <v>35</v>
      </c>
      <c r="F33" s="24">
        <f t="shared" si="2"/>
        <v>35</v>
      </c>
      <c r="G33" s="10" t="str">
        <f t="shared" si="3"/>
        <v/>
      </c>
      <c r="J33" s="18" t="s">
        <v>2598</v>
      </c>
      <c r="K33" s="18">
        <v>35</v>
      </c>
      <c r="L33" s="18">
        <v>35</v>
      </c>
      <c r="M33" s="18" t="s">
        <v>758</v>
      </c>
      <c r="N33" s="18" t="s">
        <v>755</v>
      </c>
      <c r="O33" s="18" t="str">
        <f t="shared" si="4"/>
        <v>11122</v>
      </c>
    </row>
    <row r="34" spans="1:15" ht="15" customHeight="1" x14ac:dyDescent="0.2">
      <c r="A34" s="21">
        <v>32</v>
      </c>
      <c r="B34" s="22">
        <v>11201</v>
      </c>
      <c r="C34" s="23" t="str">
        <f>VLOOKUP(B34,Sheet1!A:B,2,FALSE)</f>
        <v>Địa văn hàng hải 1</v>
      </c>
      <c r="D34" s="24" t="str">
        <f t="shared" si="0"/>
        <v>N01</v>
      </c>
      <c r="E34" s="24">
        <f t="shared" si="1"/>
        <v>33</v>
      </c>
      <c r="F34" s="24">
        <f t="shared" si="2"/>
        <v>33</v>
      </c>
      <c r="G34" s="10" t="str">
        <f t="shared" si="3"/>
        <v/>
      </c>
      <c r="J34" s="18" t="s">
        <v>2599</v>
      </c>
      <c r="K34" s="18">
        <v>33</v>
      </c>
      <c r="L34" s="18">
        <v>33</v>
      </c>
      <c r="M34" s="18" t="s">
        <v>756</v>
      </c>
      <c r="N34" s="18" t="s">
        <v>755</v>
      </c>
      <c r="O34" s="18" t="str">
        <f t="shared" si="4"/>
        <v>11201</v>
      </c>
    </row>
    <row r="35" spans="1:15" ht="15" customHeight="1" x14ac:dyDescent="0.2">
      <c r="A35" s="21">
        <v>33</v>
      </c>
      <c r="B35" s="22">
        <v>11201</v>
      </c>
      <c r="C35" s="23" t="str">
        <f>VLOOKUP(B35,Sheet1!A:B,2,FALSE)</f>
        <v>Địa văn hàng hải 1</v>
      </c>
      <c r="D35" s="24" t="str">
        <f t="shared" si="0"/>
        <v>N02</v>
      </c>
      <c r="E35" s="24">
        <f t="shared" si="1"/>
        <v>37</v>
      </c>
      <c r="F35" s="24">
        <f t="shared" si="2"/>
        <v>37</v>
      </c>
      <c r="G35" s="10" t="str">
        <f t="shared" si="3"/>
        <v/>
      </c>
      <c r="J35" s="18" t="s">
        <v>2600</v>
      </c>
      <c r="K35" s="18">
        <v>37</v>
      </c>
      <c r="L35" s="18">
        <v>37</v>
      </c>
      <c r="M35" s="18" t="s">
        <v>756</v>
      </c>
      <c r="N35" s="18" t="s">
        <v>755</v>
      </c>
      <c r="O35" s="18" t="str">
        <f t="shared" si="4"/>
        <v>11201</v>
      </c>
    </row>
    <row r="36" spans="1:15" ht="15" customHeight="1" x14ac:dyDescent="0.2">
      <c r="A36" s="21">
        <v>34</v>
      </c>
      <c r="B36" s="22">
        <v>11201</v>
      </c>
      <c r="C36" s="23" t="str">
        <f>VLOOKUP(B36,Sheet1!A:B,2,FALSE)</f>
        <v>Địa văn hàng hải 1</v>
      </c>
      <c r="D36" s="24" t="str">
        <f t="shared" si="0"/>
        <v>N03</v>
      </c>
      <c r="E36" s="24">
        <f t="shared" si="1"/>
        <v>52</v>
      </c>
      <c r="F36" s="24">
        <f t="shared" si="2"/>
        <v>52</v>
      </c>
      <c r="G36" s="10" t="str">
        <f t="shared" si="3"/>
        <v/>
      </c>
      <c r="J36" s="18" t="s">
        <v>2601</v>
      </c>
      <c r="K36" s="18">
        <v>52</v>
      </c>
      <c r="L36" s="18">
        <v>52</v>
      </c>
      <c r="M36" s="18" t="s">
        <v>756</v>
      </c>
      <c r="N36" s="18" t="s">
        <v>755</v>
      </c>
      <c r="O36" s="18" t="str">
        <f t="shared" si="4"/>
        <v>11201</v>
      </c>
    </row>
    <row r="37" spans="1:15" ht="15" customHeight="1" x14ac:dyDescent="0.2">
      <c r="A37" s="21">
        <v>35</v>
      </c>
      <c r="B37" s="22">
        <v>11203</v>
      </c>
      <c r="C37" s="23" t="str">
        <f>VLOOKUP(B37,Sheet1!A:B,2,FALSE)</f>
        <v>Địa văn hàng hải 3</v>
      </c>
      <c r="D37" s="24" t="str">
        <f t="shared" si="0"/>
        <v>N01</v>
      </c>
      <c r="E37" s="24">
        <f t="shared" si="1"/>
        <v>56</v>
      </c>
      <c r="F37" s="24">
        <f t="shared" si="2"/>
        <v>56</v>
      </c>
      <c r="G37" s="10" t="str">
        <f t="shared" si="3"/>
        <v/>
      </c>
      <c r="J37" s="18" t="s">
        <v>2602</v>
      </c>
      <c r="K37" s="18">
        <v>56</v>
      </c>
      <c r="L37" s="18">
        <v>56</v>
      </c>
      <c r="M37" s="18" t="s">
        <v>761</v>
      </c>
      <c r="N37" s="18" t="s">
        <v>755</v>
      </c>
      <c r="O37" s="18" t="str">
        <f t="shared" si="4"/>
        <v>11203</v>
      </c>
    </row>
    <row r="38" spans="1:15" ht="15" customHeight="1" x14ac:dyDescent="0.2">
      <c r="A38" s="21">
        <v>36</v>
      </c>
      <c r="B38" s="22">
        <v>11203</v>
      </c>
      <c r="C38" s="23" t="str">
        <f>VLOOKUP(B38,Sheet1!A:B,2,FALSE)</f>
        <v>Địa văn hàng hải 3</v>
      </c>
      <c r="D38" s="24" t="str">
        <f t="shared" si="0"/>
        <v>N02</v>
      </c>
      <c r="E38" s="24">
        <f t="shared" si="1"/>
        <v>48</v>
      </c>
      <c r="F38" s="24">
        <f t="shared" si="2"/>
        <v>47</v>
      </c>
      <c r="G38" s="10" t="str">
        <f t="shared" si="3"/>
        <v/>
      </c>
      <c r="J38" s="18" t="s">
        <v>2603</v>
      </c>
      <c r="K38" s="18">
        <v>48</v>
      </c>
      <c r="L38" s="18">
        <v>47</v>
      </c>
      <c r="M38" s="18" t="s">
        <v>761</v>
      </c>
      <c r="N38" s="18" t="s">
        <v>755</v>
      </c>
      <c r="O38" s="18" t="str">
        <f t="shared" si="4"/>
        <v>11203</v>
      </c>
    </row>
    <row r="39" spans="1:15" ht="15" customHeight="1" x14ac:dyDescent="0.2">
      <c r="A39" s="21">
        <v>37</v>
      </c>
      <c r="B39" s="22">
        <v>11203</v>
      </c>
      <c r="C39" s="23" t="str">
        <f>VLOOKUP(B39,Sheet1!A:B,2,FALSE)</f>
        <v>Địa văn hàng hải 3</v>
      </c>
      <c r="D39" s="24" t="str">
        <f t="shared" si="0"/>
        <v>N03</v>
      </c>
      <c r="E39" s="24">
        <f t="shared" si="1"/>
        <v>38</v>
      </c>
      <c r="F39" s="24">
        <f t="shared" si="2"/>
        <v>38</v>
      </c>
      <c r="G39" s="10" t="str">
        <f t="shared" si="3"/>
        <v/>
      </c>
      <c r="J39" s="18" t="s">
        <v>2604</v>
      </c>
      <c r="K39" s="18">
        <v>38</v>
      </c>
      <c r="L39" s="18">
        <v>38</v>
      </c>
      <c r="M39" s="18" t="s">
        <v>761</v>
      </c>
      <c r="N39" s="18" t="s">
        <v>755</v>
      </c>
      <c r="O39" s="18" t="str">
        <f t="shared" si="4"/>
        <v>11203</v>
      </c>
    </row>
    <row r="40" spans="1:15" ht="15" customHeight="1" x14ac:dyDescent="0.2">
      <c r="A40" s="21">
        <v>38</v>
      </c>
      <c r="B40" s="22">
        <v>11204</v>
      </c>
      <c r="C40" s="23" t="str">
        <f>VLOOKUP(B40,Sheet1!A:B,2,FALSE)</f>
        <v>Thiên văn hàng hải 1</v>
      </c>
      <c r="D40" s="24" t="str">
        <f t="shared" si="0"/>
        <v>N01</v>
      </c>
      <c r="E40" s="24">
        <f t="shared" si="1"/>
        <v>42</v>
      </c>
      <c r="F40" s="24">
        <f t="shared" si="2"/>
        <v>42</v>
      </c>
      <c r="G40" s="10" t="str">
        <f t="shared" si="3"/>
        <v/>
      </c>
      <c r="J40" s="18" t="s">
        <v>2605</v>
      </c>
      <c r="K40" s="18">
        <v>42</v>
      </c>
      <c r="L40" s="18">
        <v>42</v>
      </c>
      <c r="M40" s="18" t="s">
        <v>756</v>
      </c>
      <c r="N40" s="18" t="s">
        <v>755</v>
      </c>
      <c r="O40" s="18" t="str">
        <f t="shared" si="4"/>
        <v>11204</v>
      </c>
    </row>
    <row r="41" spans="1:15" ht="15" customHeight="1" x14ac:dyDescent="0.2">
      <c r="A41" s="21">
        <v>39</v>
      </c>
      <c r="B41" s="22">
        <v>11204</v>
      </c>
      <c r="C41" s="23" t="str">
        <f>VLOOKUP(B41,Sheet1!A:B,2,FALSE)</f>
        <v>Thiên văn hàng hải 1</v>
      </c>
      <c r="D41" s="24" t="str">
        <f t="shared" si="0"/>
        <v>N02</v>
      </c>
      <c r="E41" s="24">
        <f t="shared" si="1"/>
        <v>52</v>
      </c>
      <c r="F41" s="24">
        <f t="shared" si="2"/>
        <v>52</v>
      </c>
      <c r="G41" s="10" t="str">
        <f t="shared" si="3"/>
        <v/>
      </c>
      <c r="J41" s="18" t="s">
        <v>2606</v>
      </c>
      <c r="K41" s="18">
        <v>52</v>
      </c>
      <c r="L41" s="18">
        <v>52</v>
      </c>
      <c r="M41" s="18" t="s">
        <v>756</v>
      </c>
      <c r="N41" s="18" t="s">
        <v>755</v>
      </c>
      <c r="O41" s="18" t="str">
        <f t="shared" si="4"/>
        <v>11204</v>
      </c>
    </row>
    <row r="42" spans="1:15" ht="15" customHeight="1" x14ac:dyDescent="0.2">
      <c r="A42" s="21">
        <v>40</v>
      </c>
      <c r="B42" s="22">
        <v>11204</v>
      </c>
      <c r="C42" s="23" t="str">
        <f>VLOOKUP(B42,Sheet1!A:B,2,FALSE)</f>
        <v>Thiên văn hàng hải 1</v>
      </c>
      <c r="D42" s="24" t="str">
        <f t="shared" si="0"/>
        <v>N03</v>
      </c>
      <c r="E42" s="24">
        <f t="shared" si="1"/>
        <v>35</v>
      </c>
      <c r="F42" s="24">
        <f t="shared" si="2"/>
        <v>35</v>
      </c>
      <c r="G42" s="10" t="str">
        <f t="shared" si="3"/>
        <v/>
      </c>
      <c r="J42" s="18" t="s">
        <v>2607</v>
      </c>
      <c r="K42" s="18">
        <v>35</v>
      </c>
      <c r="L42" s="18">
        <v>35</v>
      </c>
      <c r="M42" s="18" t="s">
        <v>756</v>
      </c>
      <c r="N42" s="18" t="s">
        <v>755</v>
      </c>
      <c r="O42" s="18" t="str">
        <f t="shared" si="4"/>
        <v>11204</v>
      </c>
    </row>
    <row r="43" spans="1:15" ht="15" customHeight="1" x14ac:dyDescent="0.2">
      <c r="A43" s="21">
        <v>41</v>
      </c>
      <c r="B43" s="22">
        <v>11207</v>
      </c>
      <c r="C43" s="23" t="str">
        <f>VLOOKUP(B43,Sheet1!A:B,2,FALSE)</f>
        <v>Máy vô tuyến điện hàng hải 2</v>
      </c>
      <c r="D43" s="24" t="str">
        <f t="shared" si="0"/>
        <v>N01</v>
      </c>
      <c r="E43" s="24">
        <f t="shared" si="1"/>
        <v>36</v>
      </c>
      <c r="F43" s="24">
        <f t="shared" si="2"/>
        <v>36</v>
      </c>
      <c r="G43" s="10" t="str">
        <f t="shared" si="3"/>
        <v/>
      </c>
      <c r="J43" s="18" t="s">
        <v>2608</v>
      </c>
      <c r="K43" s="18">
        <v>36</v>
      </c>
      <c r="L43" s="18">
        <v>36</v>
      </c>
      <c r="M43" s="18" t="s">
        <v>756</v>
      </c>
      <c r="N43" s="18" t="s">
        <v>755</v>
      </c>
      <c r="O43" s="18" t="str">
        <f t="shared" si="4"/>
        <v>11207</v>
      </c>
    </row>
    <row r="44" spans="1:15" ht="15" customHeight="1" x14ac:dyDescent="0.2">
      <c r="A44" s="21">
        <v>42</v>
      </c>
      <c r="B44" s="22">
        <v>11207</v>
      </c>
      <c r="C44" s="23" t="str">
        <f>VLOOKUP(B44,Sheet1!A:B,2,FALSE)</f>
        <v>Máy vô tuyến điện hàng hải 2</v>
      </c>
      <c r="D44" s="24" t="str">
        <f t="shared" si="0"/>
        <v>N02</v>
      </c>
      <c r="E44" s="24">
        <f t="shared" si="1"/>
        <v>42</v>
      </c>
      <c r="F44" s="24">
        <f t="shared" si="2"/>
        <v>41</v>
      </c>
      <c r="G44" s="10" t="str">
        <f t="shared" si="3"/>
        <v/>
      </c>
      <c r="J44" s="18" t="s">
        <v>2609</v>
      </c>
      <c r="K44" s="18">
        <v>42</v>
      </c>
      <c r="L44" s="18">
        <v>41</v>
      </c>
      <c r="M44" s="18" t="s">
        <v>756</v>
      </c>
      <c r="N44" s="18" t="s">
        <v>755</v>
      </c>
      <c r="O44" s="18" t="str">
        <f t="shared" si="4"/>
        <v>11207</v>
      </c>
    </row>
    <row r="45" spans="1:15" ht="15" customHeight="1" x14ac:dyDescent="0.2">
      <c r="A45" s="21">
        <v>43</v>
      </c>
      <c r="B45" s="22">
        <v>11207</v>
      </c>
      <c r="C45" s="23" t="str">
        <f>VLOOKUP(B45,Sheet1!A:B,2,FALSE)</f>
        <v>Máy vô tuyến điện hàng hải 2</v>
      </c>
      <c r="D45" s="24" t="str">
        <f t="shared" si="0"/>
        <v>N03</v>
      </c>
      <c r="E45" s="24">
        <f t="shared" si="1"/>
        <v>58</v>
      </c>
      <c r="F45" s="24">
        <f t="shared" si="2"/>
        <v>58</v>
      </c>
      <c r="G45" s="10" t="str">
        <f t="shared" si="3"/>
        <v/>
      </c>
      <c r="J45" s="18" t="s">
        <v>2610</v>
      </c>
      <c r="K45" s="18">
        <v>58</v>
      </c>
      <c r="L45" s="18">
        <v>58</v>
      </c>
      <c r="M45" s="18" t="s">
        <v>756</v>
      </c>
      <c r="N45" s="18" t="s">
        <v>755</v>
      </c>
      <c r="O45" s="18" t="str">
        <f t="shared" si="4"/>
        <v>11207</v>
      </c>
    </row>
    <row r="46" spans="1:15" ht="15" customHeight="1" x14ac:dyDescent="0.2">
      <c r="A46" s="21">
        <v>44</v>
      </c>
      <c r="B46" s="22">
        <v>11210</v>
      </c>
      <c r="C46" s="23" t="str">
        <f>VLOOKUP(B46,Sheet1!A:B,2,FALSE)</f>
        <v>Máy điện hàng hải 2</v>
      </c>
      <c r="D46" s="24" t="str">
        <f t="shared" si="0"/>
        <v>N01</v>
      </c>
      <c r="E46" s="24">
        <f t="shared" si="1"/>
        <v>44</v>
      </c>
      <c r="F46" s="24">
        <f t="shared" si="2"/>
        <v>43</v>
      </c>
      <c r="G46" s="10" t="str">
        <f t="shared" si="3"/>
        <v/>
      </c>
      <c r="J46" s="18" t="s">
        <v>2611</v>
      </c>
      <c r="K46" s="18">
        <v>44</v>
      </c>
      <c r="L46" s="18">
        <v>43</v>
      </c>
      <c r="M46" s="18" t="s">
        <v>761</v>
      </c>
      <c r="N46" s="18" t="s">
        <v>755</v>
      </c>
      <c r="O46" s="18" t="str">
        <f t="shared" si="4"/>
        <v>11210</v>
      </c>
    </row>
    <row r="47" spans="1:15" ht="15" customHeight="1" x14ac:dyDescent="0.2">
      <c r="A47" s="21">
        <v>45</v>
      </c>
      <c r="B47" s="22">
        <v>11210</v>
      </c>
      <c r="C47" s="23" t="str">
        <f>VLOOKUP(B47,Sheet1!A:B,2,FALSE)</f>
        <v>Máy điện hàng hải 2</v>
      </c>
      <c r="D47" s="24" t="str">
        <f t="shared" si="0"/>
        <v>N02</v>
      </c>
      <c r="E47" s="24">
        <f t="shared" si="1"/>
        <v>37</v>
      </c>
      <c r="F47" s="24">
        <f t="shared" si="2"/>
        <v>34</v>
      </c>
      <c r="G47" s="10" t="str">
        <f t="shared" si="3"/>
        <v/>
      </c>
      <c r="J47" s="18" t="s">
        <v>2612</v>
      </c>
      <c r="K47" s="18">
        <v>37</v>
      </c>
      <c r="L47" s="18">
        <v>34</v>
      </c>
      <c r="M47" s="18" t="s">
        <v>761</v>
      </c>
      <c r="N47" s="18" t="s">
        <v>755</v>
      </c>
      <c r="O47" s="18" t="str">
        <f t="shared" si="4"/>
        <v>11210</v>
      </c>
    </row>
    <row r="48" spans="1:15" ht="15" customHeight="1" x14ac:dyDescent="0.2">
      <c r="A48" s="21">
        <v>46</v>
      </c>
      <c r="B48" s="22">
        <v>11210</v>
      </c>
      <c r="C48" s="23" t="str">
        <f>VLOOKUP(B48,Sheet1!A:B,2,FALSE)</f>
        <v>Máy điện hàng hải 2</v>
      </c>
      <c r="D48" s="24" t="str">
        <f t="shared" si="0"/>
        <v>N03</v>
      </c>
      <c r="E48" s="24">
        <f t="shared" si="1"/>
        <v>53</v>
      </c>
      <c r="F48" s="24">
        <f t="shared" si="2"/>
        <v>52</v>
      </c>
      <c r="G48" s="10" t="str">
        <f t="shared" si="3"/>
        <v/>
      </c>
      <c r="J48" s="18" t="s">
        <v>2613</v>
      </c>
      <c r="K48" s="18">
        <v>53</v>
      </c>
      <c r="L48" s="18">
        <v>52</v>
      </c>
      <c r="M48" s="18" t="s">
        <v>761</v>
      </c>
      <c r="N48" s="18" t="s">
        <v>755</v>
      </c>
      <c r="O48" s="18" t="str">
        <f t="shared" si="4"/>
        <v>11210</v>
      </c>
    </row>
    <row r="49" spans="1:15" ht="15" customHeight="1" x14ac:dyDescent="0.2">
      <c r="A49" s="21">
        <v>47</v>
      </c>
      <c r="B49" s="22">
        <v>11212</v>
      </c>
      <c r="C49" s="23" t="str">
        <f>VLOOKUP(B49,Sheet1!A:B,2,FALSE)</f>
        <v>Điều động tàu 2</v>
      </c>
      <c r="D49" s="24" t="str">
        <f t="shared" si="0"/>
        <v>N01</v>
      </c>
      <c r="E49" s="24">
        <f t="shared" si="1"/>
        <v>67</v>
      </c>
      <c r="F49" s="24">
        <f t="shared" si="2"/>
        <v>67</v>
      </c>
      <c r="G49" s="10" t="str">
        <f t="shared" si="3"/>
        <v/>
      </c>
      <c r="J49" s="18" t="s">
        <v>2614</v>
      </c>
      <c r="K49" s="18">
        <v>67</v>
      </c>
      <c r="L49" s="18">
        <v>67</v>
      </c>
      <c r="M49" s="18" t="s">
        <v>761</v>
      </c>
      <c r="N49" s="18" t="s">
        <v>755</v>
      </c>
      <c r="O49" s="18" t="str">
        <f t="shared" si="4"/>
        <v>11212</v>
      </c>
    </row>
    <row r="50" spans="1:15" ht="15" customHeight="1" x14ac:dyDescent="0.2">
      <c r="A50" s="21">
        <v>48</v>
      </c>
      <c r="B50" s="22">
        <v>11212</v>
      </c>
      <c r="C50" s="23" t="str">
        <f>VLOOKUP(B50,Sheet1!A:B,2,FALSE)</f>
        <v>Điều động tàu 2</v>
      </c>
      <c r="D50" s="24" t="str">
        <f t="shared" si="0"/>
        <v>N02</v>
      </c>
      <c r="E50" s="24">
        <f t="shared" si="1"/>
        <v>48</v>
      </c>
      <c r="F50" s="24">
        <f t="shared" si="2"/>
        <v>48</v>
      </c>
      <c r="G50" s="10" t="str">
        <f t="shared" si="3"/>
        <v/>
      </c>
      <c r="J50" s="18" t="s">
        <v>2615</v>
      </c>
      <c r="K50" s="18">
        <v>48</v>
      </c>
      <c r="L50" s="18">
        <v>48</v>
      </c>
      <c r="M50" s="18" t="s">
        <v>761</v>
      </c>
      <c r="N50" s="18" t="s">
        <v>755</v>
      </c>
      <c r="O50" s="18" t="str">
        <f t="shared" si="4"/>
        <v>11212</v>
      </c>
    </row>
    <row r="51" spans="1:15" ht="15" customHeight="1" x14ac:dyDescent="0.2">
      <c r="A51" s="21">
        <v>49</v>
      </c>
      <c r="B51" s="22">
        <v>11212</v>
      </c>
      <c r="C51" s="23" t="str">
        <f>VLOOKUP(B51,Sheet1!A:B,2,FALSE)</f>
        <v>Điều động tàu 2</v>
      </c>
      <c r="D51" s="24" t="str">
        <f t="shared" si="0"/>
        <v>N03</v>
      </c>
      <c r="E51" s="24">
        <f t="shared" si="1"/>
        <v>22</v>
      </c>
      <c r="F51" s="24">
        <f t="shared" si="2"/>
        <v>21</v>
      </c>
      <c r="G51" s="10" t="str">
        <f t="shared" si="3"/>
        <v/>
      </c>
      <c r="J51" s="18" t="s">
        <v>2616</v>
      </c>
      <c r="K51" s="18">
        <v>22</v>
      </c>
      <c r="L51" s="18">
        <v>21</v>
      </c>
      <c r="M51" s="18" t="s">
        <v>761</v>
      </c>
      <c r="N51" s="18" t="s">
        <v>755</v>
      </c>
      <c r="O51" s="18" t="str">
        <f t="shared" si="4"/>
        <v>11212</v>
      </c>
    </row>
    <row r="52" spans="1:15" ht="15" customHeight="1" x14ac:dyDescent="0.2">
      <c r="A52" s="21">
        <v>50</v>
      </c>
      <c r="B52" s="22">
        <v>11213</v>
      </c>
      <c r="C52" s="23" t="str">
        <f>VLOOKUP(B52,Sheet1!A:B,2,FALSE)</f>
        <v>Chất xếp và vận chuyển hàng hoá 1</v>
      </c>
      <c r="D52" s="24" t="str">
        <f t="shared" si="0"/>
        <v>N01</v>
      </c>
      <c r="E52" s="24">
        <f t="shared" si="1"/>
        <v>58</v>
      </c>
      <c r="F52" s="24">
        <f t="shared" si="2"/>
        <v>58</v>
      </c>
      <c r="G52" s="10" t="str">
        <f t="shared" si="3"/>
        <v/>
      </c>
      <c r="J52" s="18" t="s">
        <v>2617</v>
      </c>
      <c r="K52" s="18">
        <v>58</v>
      </c>
      <c r="L52" s="18">
        <v>58</v>
      </c>
      <c r="M52" s="18" t="s">
        <v>756</v>
      </c>
      <c r="N52" s="18" t="s">
        <v>755</v>
      </c>
      <c r="O52" s="18" t="str">
        <f t="shared" si="4"/>
        <v>11213</v>
      </c>
    </row>
    <row r="53" spans="1:15" ht="15" customHeight="1" x14ac:dyDescent="0.2">
      <c r="A53" s="21">
        <v>51</v>
      </c>
      <c r="B53" s="22">
        <v>11213</v>
      </c>
      <c r="C53" s="23" t="str">
        <f>VLOOKUP(B53,Sheet1!A:B,2,FALSE)</f>
        <v>Chất xếp và vận chuyển hàng hoá 1</v>
      </c>
      <c r="D53" s="24" t="str">
        <f t="shared" si="0"/>
        <v>N02</v>
      </c>
      <c r="E53" s="24">
        <f t="shared" si="1"/>
        <v>7</v>
      </c>
      <c r="F53" s="24">
        <f t="shared" si="2"/>
        <v>7</v>
      </c>
      <c r="G53" s="10" t="str">
        <f t="shared" si="3"/>
        <v>Hủy lớp</v>
      </c>
      <c r="J53" s="18" t="s">
        <v>2618</v>
      </c>
      <c r="K53" s="18">
        <v>7</v>
      </c>
      <c r="L53" s="18">
        <v>7</v>
      </c>
      <c r="M53" s="18" t="s">
        <v>756</v>
      </c>
      <c r="N53" s="18" t="s">
        <v>757</v>
      </c>
      <c r="O53" s="18" t="str">
        <f t="shared" si="4"/>
        <v>11213</v>
      </c>
    </row>
    <row r="54" spans="1:15" ht="15" customHeight="1" x14ac:dyDescent="0.2">
      <c r="A54" s="21">
        <v>52</v>
      </c>
      <c r="B54" s="22">
        <v>11213</v>
      </c>
      <c r="C54" s="23" t="str">
        <f>VLOOKUP(B54,Sheet1!A:B,2,FALSE)</f>
        <v>Chất xếp và vận chuyển hàng hoá 1</v>
      </c>
      <c r="D54" s="24" t="str">
        <f t="shared" si="0"/>
        <v>N03</v>
      </c>
      <c r="E54" s="24">
        <f t="shared" si="1"/>
        <v>57</v>
      </c>
      <c r="F54" s="24">
        <f t="shared" si="2"/>
        <v>57</v>
      </c>
      <c r="G54" s="10" t="str">
        <f t="shared" si="3"/>
        <v/>
      </c>
      <c r="J54" s="18" t="s">
        <v>2619</v>
      </c>
      <c r="K54" s="18">
        <v>57</v>
      </c>
      <c r="L54" s="18">
        <v>57</v>
      </c>
      <c r="M54" s="18" t="s">
        <v>756</v>
      </c>
      <c r="N54" s="18" t="s">
        <v>755</v>
      </c>
      <c r="O54" s="18" t="str">
        <f t="shared" si="4"/>
        <v>11213</v>
      </c>
    </row>
    <row r="55" spans="1:15" ht="15" customHeight="1" x14ac:dyDescent="0.2">
      <c r="A55" s="21">
        <v>53</v>
      </c>
      <c r="B55" s="22">
        <v>11216</v>
      </c>
      <c r="C55" s="23" t="str">
        <f>VLOOKUP(B55,Sheet1!A:B,2,FALSE)</f>
        <v>Thu nhận và phân tích các thông tin thời tiết trên tàu biển</v>
      </c>
      <c r="D55" s="24" t="str">
        <f t="shared" si="0"/>
        <v>N01</v>
      </c>
      <c r="E55" s="24">
        <f t="shared" si="1"/>
        <v>34</v>
      </c>
      <c r="F55" s="24">
        <f t="shared" si="2"/>
        <v>34</v>
      </c>
      <c r="G55" s="10" t="str">
        <f t="shared" si="3"/>
        <v/>
      </c>
      <c r="J55" s="18" t="s">
        <v>2620</v>
      </c>
      <c r="K55" s="18">
        <v>34</v>
      </c>
      <c r="L55" s="18">
        <v>34</v>
      </c>
      <c r="M55" s="18" t="s">
        <v>756</v>
      </c>
      <c r="N55" s="18" t="s">
        <v>755</v>
      </c>
      <c r="O55" s="18" t="str">
        <f t="shared" si="4"/>
        <v>11216</v>
      </c>
    </row>
    <row r="56" spans="1:15" ht="15" customHeight="1" x14ac:dyDescent="0.2">
      <c r="A56" s="21">
        <v>54</v>
      </c>
      <c r="B56" s="22">
        <v>11216</v>
      </c>
      <c r="C56" s="23" t="str">
        <f>VLOOKUP(B56,Sheet1!A:B,2,FALSE)</f>
        <v>Thu nhận và phân tích các thông tin thời tiết trên tàu biển</v>
      </c>
      <c r="D56" s="24" t="str">
        <f t="shared" si="0"/>
        <v>N03</v>
      </c>
      <c r="E56" s="24">
        <f t="shared" si="1"/>
        <v>19</v>
      </c>
      <c r="F56" s="24">
        <f t="shared" si="2"/>
        <v>19</v>
      </c>
      <c r="G56" s="10" t="str">
        <f t="shared" si="3"/>
        <v/>
      </c>
      <c r="J56" s="18" t="s">
        <v>2621</v>
      </c>
      <c r="K56" s="18">
        <v>19</v>
      </c>
      <c r="L56" s="18">
        <v>19</v>
      </c>
      <c r="M56" s="18" t="s">
        <v>756</v>
      </c>
      <c r="N56" s="18" t="s">
        <v>755</v>
      </c>
      <c r="O56" s="18" t="str">
        <f t="shared" si="4"/>
        <v>11216</v>
      </c>
    </row>
    <row r="57" spans="1:15" ht="15" customHeight="1" x14ac:dyDescent="0.2">
      <c r="A57" s="21">
        <v>55</v>
      </c>
      <c r="B57" s="22">
        <v>11217</v>
      </c>
      <c r="C57" s="23" t="str">
        <f>VLOOKUP(B57,Sheet1!A:B,2,FALSE)</f>
        <v>Khai thác sử dụng hiệu quả radar HH</v>
      </c>
      <c r="D57" s="24" t="str">
        <f t="shared" si="0"/>
        <v>N01</v>
      </c>
      <c r="E57" s="24">
        <f t="shared" si="1"/>
        <v>2</v>
      </c>
      <c r="F57" s="24">
        <f t="shared" si="2"/>
        <v>1</v>
      </c>
      <c r="G57" s="10" t="str">
        <f t="shared" si="3"/>
        <v>Hủy lớp</v>
      </c>
      <c r="J57" s="18" t="s">
        <v>936</v>
      </c>
      <c r="K57" s="18">
        <v>2</v>
      </c>
      <c r="L57" s="18">
        <v>1</v>
      </c>
      <c r="M57" s="18" t="s">
        <v>764</v>
      </c>
      <c r="N57" s="18" t="s">
        <v>757</v>
      </c>
      <c r="O57" s="18" t="str">
        <f t="shared" si="4"/>
        <v>11217</v>
      </c>
    </row>
    <row r="58" spans="1:15" ht="15" customHeight="1" x14ac:dyDescent="0.2">
      <c r="A58" s="21">
        <v>56</v>
      </c>
      <c r="B58" s="22">
        <v>11218</v>
      </c>
      <c r="C58" s="23" t="str">
        <f>VLOOKUP(B58,Sheet1!A:B,2,FALSE)</f>
        <v>Nghiệp vụ khai thác tàu container</v>
      </c>
      <c r="D58" s="24" t="str">
        <f t="shared" si="0"/>
        <v>N01</v>
      </c>
      <c r="E58" s="24">
        <f t="shared" si="1"/>
        <v>24</v>
      </c>
      <c r="F58" s="24">
        <f t="shared" si="2"/>
        <v>24</v>
      </c>
      <c r="G58" s="10" t="str">
        <f t="shared" si="3"/>
        <v/>
      </c>
      <c r="J58" s="18" t="s">
        <v>2622</v>
      </c>
      <c r="K58" s="18">
        <v>24</v>
      </c>
      <c r="L58" s="18">
        <v>24</v>
      </c>
      <c r="M58" s="18" t="s">
        <v>761</v>
      </c>
      <c r="N58" s="18" t="s">
        <v>755</v>
      </c>
      <c r="O58" s="18" t="str">
        <f t="shared" si="4"/>
        <v>11218</v>
      </c>
    </row>
    <row r="59" spans="1:15" ht="15" customHeight="1" x14ac:dyDescent="0.2">
      <c r="A59" s="21">
        <v>57</v>
      </c>
      <c r="B59" s="22">
        <v>11218</v>
      </c>
      <c r="C59" s="23" t="str">
        <f>VLOOKUP(B59,Sheet1!A:B,2,FALSE)</f>
        <v>Nghiệp vụ khai thác tàu container</v>
      </c>
      <c r="D59" s="24" t="str">
        <f t="shared" si="0"/>
        <v>N02</v>
      </c>
      <c r="E59" s="24">
        <f t="shared" si="1"/>
        <v>37</v>
      </c>
      <c r="F59" s="24">
        <f t="shared" si="2"/>
        <v>37</v>
      </c>
      <c r="G59" s="10" t="str">
        <f t="shared" si="3"/>
        <v/>
      </c>
      <c r="J59" s="18" t="s">
        <v>2623</v>
      </c>
      <c r="K59" s="18">
        <v>37</v>
      </c>
      <c r="L59" s="18">
        <v>37</v>
      </c>
      <c r="M59" s="18" t="s">
        <v>761</v>
      </c>
      <c r="N59" s="18" t="s">
        <v>755</v>
      </c>
      <c r="O59" s="18" t="str">
        <f t="shared" si="4"/>
        <v>11218</v>
      </c>
    </row>
    <row r="60" spans="1:15" ht="15" customHeight="1" x14ac:dyDescent="0.2">
      <c r="A60" s="21">
        <v>58</v>
      </c>
      <c r="B60" s="22">
        <v>11219</v>
      </c>
      <c r="C60" s="23" t="str">
        <f>VLOOKUP(B60,Sheet1!A:B,2,FALSE)</f>
        <v>Nghiệp vụ khai thác tàu dầu</v>
      </c>
      <c r="D60" s="24" t="str">
        <f t="shared" si="0"/>
        <v>N01</v>
      </c>
      <c r="E60" s="24">
        <f t="shared" si="1"/>
        <v>52</v>
      </c>
      <c r="F60" s="24">
        <f t="shared" si="2"/>
        <v>52</v>
      </c>
      <c r="G60" s="10" t="str">
        <f t="shared" si="3"/>
        <v/>
      </c>
      <c r="J60" s="18" t="s">
        <v>2624</v>
      </c>
      <c r="K60" s="18">
        <v>52</v>
      </c>
      <c r="L60" s="18">
        <v>52</v>
      </c>
      <c r="M60" s="18" t="s">
        <v>761</v>
      </c>
      <c r="N60" s="18" t="s">
        <v>755</v>
      </c>
      <c r="O60" s="18" t="str">
        <f t="shared" si="4"/>
        <v>11219</v>
      </c>
    </row>
    <row r="61" spans="1:15" ht="15" customHeight="1" x14ac:dyDescent="0.2">
      <c r="A61" s="21">
        <v>59</v>
      </c>
      <c r="B61" s="22">
        <v>11219</v>
      </c>
      <c r="C61" s="23" t="str">
        <f>VLOOKUP(B61,Sheet1!A:B,2,FALSE)</f>
        <v>Nghiệp vụ khai thác tàu dầu</v>
      </c>
      <c r="D61" s="24" t="str">
        <f t="shared" si="0"/>
        <v>N02</v>
      </c>
      <c r="E61" s="24">
        <f t="shared" si="1"/>
        <v>51</v>
      </c>
      <c r="F61" s="24">
        <f t="shared" si="2"/>
        <v>51</v>
      </c>
      <c r="G61" s="10" t="str">
        <f t="shared" si="3"/>
        <v/>
      </c>
      <c r="J61" s="18" t="s">
        <v>2625</v>
      </c>
      <c r="K61" s="18">
        <v>51</v>
      </c>
      <c r="L61" s="18">
        <v>51</v>
      </c>
      <c r="M61" s="18" t="s">
        <v>761</v>
      </c>
      <c r="N61" s="18" t="s">
        <v>755</v>
      </c>
      <c r="O61" s="18" t="str">
        <f t="shared" si="4"/>
        <v>11219</v>
      </c>
    </row>
    <row r="62" spans="1:15" ht="15" customHeight="1" x14ac:dyDescent="0.2">
      <c r="A62" s="21">
        <v>60</v>
      </c>
      <c r="B62" s="22">
        <v>11220</v>
      </c>
      <c r="C62" s="23" t="str">
        <f>VLOOKUP(B62,Sheet1!A:B,2,FALSE)</f>
        <v>Giám định hàng hải</v>
      </c>
      <c r="D62" s="24" t="str">
        <f t="shared" si="0"/>
        <v>N01</v>
      </c>
      <c r="E62" s="24">
        <f t="shared" si="1"/>
        <v>46</v>
      </c>
      <c r="F62" s="24">
        <f t="shared" si="2"/>
        <v>37</v>
      </c>
      <c r="G62" s="10" t="str">
        <f t="shared" si="3"/>
        <v/>
      </c>
      <c r="J62" s="18" t="s">
        <v>937</v>
      </c>
      <c r="K62" s="18">
        <v>46</v>
      </c>
      <c r="L62" s="18">
        <v>37</v>
      </c>
      <c r="M62" s="18" t="s">
        <v>764</v>
      </c>
      <c r="N62" s="18" t="s">
        <v>755</v>
      </c>
      <c r="O62" s="18" t="str">
        <f t="shared" si="4"/>
        <v>11220</v>
      </c>
    </row>
    <row r="63" spans="1:15" ht="15" customHeight="1" x14ac:dyDescent="0.2">
      <c r="A63" s="21">
        <v>61</v>
      </c>
      <c r="B63" s="22">
        <v>11221</v>
      </c>
      <c r="C63" s="23" t="str">
        <f>VLOOKUP(B63,Sheet1!A:B,2,FALSE)</f>
        <v>Lập kế hoạch chuyến đi</v>
      </c>
      <c r="D63" s="24" t="str">
        <f t="shared" si="0"/>
        <v>N01</v>
      </c>
      <c r="E63" s="24">
        <f t="shared" si="1"/>
        <v>47</v>
      </c>
      <c r="F63" s="24">
        <f t="shared" si="2"/>
        <v>38</v>
      </c>
      <c r="G63" s="10" t="str">
        <f t="shared" si="3"/>
        <v/>
      </c>
      <c r="J63" s="18" t="s">
        <v>938</v>
      </c>
      <c r="K63" s="18">
        <v>47</v>
      </c>
      <c r="L63" s="18">
        <v>38</v>
      </c>
      <c r="M63" s="18" t="s">
        <v>764</v>
      </c>
      <c r="N63" s="18" t="s">
        <v>755</v>
      </c>
      <c r="O63" s="18" t="str">
        <f t="shared" si="4"/>
        <v>11221</v>
      </c>
    </row>
    <row r="64" spans="1:15" ht="15" customHeight="1" x14ac:dyDescent="0.2">
      <c r="A64" s="21">
        <v>62</v>
      </c>
      <c r="B64" s="22">
        <v>11231</v>
      </c>
      <c r="C64" s="23" t="str">
        <f>VLOOKUP(B64,Sheet1!A:B,2,FALSE)</f>
        <v>Địa văn hàng hải 1</v>
      </c>
      <c r="D64" s="24" t="str">
        <f t="shared" si="0"/>
        <v>N04</v>
      </c>
      <c r="E64" s="24">
        <f t="shared" si="1"/>
        <v>32</v>
      </c>
      <c r="F64" s="24">
        <f t="shared" si="2"/>
        <v>32</v>
      </c>
      <c r="G64" s="10" t="str">
        <f t="shared" si="3"/>
        <v/>
      </c>
      <c r="J64" s="18" t="s">
        <v>2626</v>
      </c>
      <c r="K64" s="18">
        <v>32</v>
      </c>
      <c r="L64" s="18">
        <v>32</v>
      </c>
      <c r="M64" s="18" t="s">
        <v>758</v>
      </c>
      <c r="N64" s="18" t="s">
        <v>755</v>
      </c>
      <c r="O64" s="18" t="str">
        <f t="shared" si="4"/>
        <v>11231</v>
      </c>
    </row>
    <row r="65" spans="1:15" ht="15" customHeight="1" x14ac:dyDescent="0.2">
      <c r="A65" s="21">
        <v>63</v>
      </c>
      <c r="B65" s="22">
        <v>11231</v>
      </c>
      <c r="C65" s="23" t="str">
        <f>VLOOKUP(B65,Sheet1!A:B,2,FALSE)</f>
        <v>Địa văn hàng hải 1</v>
      </c>
      <c r="D65" s="24" t="str">
        <f t="shared" si="0"/>
        <v>N05</v>
      </c>
      <c r="E65" s="24">
        <f t="shared" si="1"/>
        <v>32</v>
      </c>
      <c r="F65" s="24">
        <f t="shared" si="2"/>
        <v>32</v>
      </c>
      <c r="G65" s="10" t="str">
        <f t="shared" si="3"/>
        <v/>
      </c>
      <c r="J65" s="18" t="s">
        <v>2627</v>
      </c>
      <c r="K65" s="18">
        <v>32</v>
      </c>
      <c r="L65" s="18">
        <v>32</v>
      </c>
      <c r="M65" s="18" t="s">
        <v>758</v>
      </c>
      <c r="N65" s="18" t="s">
        <v>755</v>
      </c>
      <c r="O65" s="18" t="str">
        <f t="shared" si="4"/>
        <v>11231</v>
      </c>
    </row>
    <row r="66" spans="1:15" ht="15" customHeight="1" x14ac:dyDescent="0.2">
      <c r="A66" s="21">
        <v>64</v>
      </c>
      <c r="B66" s="22">
        <v>11231</v>
      </c>
      <c r="C66" s="23" t="str">
        <f>VLOOKUP(B66,Sheet1!A:B,2,FALSE)</f>
        <v>Địa văn hàng hải 1</v>
      </c>
      <c r="D66" s="24" t="str">
        <f t="shared" si="0"/>
        <v>N06</v>
      </c>
      <c r="E66" s="24">
        <f t="shared" si="1"/>
        <v>40</v>
      </c>
      <c r="F66" s="24">
        <f t="shared" si="2"/>
        <v>40</v>
      </c>
      <c r="G66" s="10" t="str">
        <f t="shared" si="3"/>
        <v/>
      </c>
      <c r="J66" s="18" t="s">
        <v>2628</v>
      </c>
      <c r="K66" s="18">
        <v>40</v>
      </c>
      <c r="L66" s="18">
        <v>40</v>
      </c>
      <c r="M66" s="18" t="s">
        <v>758</v>
      </c>
      <c r="N66" s="18" t="s">
        <v>755</v>
      </c>
      <c r="O66" s="18" t="str">
        <f t="shared" si="4"/>
        <v>11231</v>
      </c>
    </row>
    <row r="67" spans="1:15" ht="15" customHeight="1" x14ac:dyDescent="0.2">
      <c r="A67" s="21">
        <v>65</v>
      </c>
      <c r="B67" s="22">
        <v>11233</v>
      </c>
      <c r="C67" s="23" t="str">
        <f>VLOOKUP(B67,Sheet1!A:B,2,FALSE)</f>
        <v>Thiên văn hàng hải</v>
      </c>
      <c r="D67" s="24" t="str">
        <f t="shared" si="0"/>
        <v>N01</v>
      </c>
      <c r="E67" s="24">
        <f t="shared" si="1"/>
        <v>37</v>
      </c>
      <c r="F67" s="24">
        <f t="shared" si="2"/>
        <v>37</v>
      </c>
      <c r="G67" s="10" t="str">
        <f t="shared" si="3"/>
        <v/>
      </c>
      <c r="J67" s="18" t="s">
        <v>2629</v>
      </c>
      <c r="K67" s="18">
        <v>37</v>
      </c>
      <c r="L67" s="18">
        <v>37</v>
      </c>
      <c r="M67" s="18" t="s">
        <v>758</v>
      </c>
      <c r="N67" s="18" t="s">
        <v>755</v>
      </c>
      <c r="O67" s="18" t="str">
        <f t="shared" si="4"/>
        <v>11233</v>
      </c>
    </row>
    <row r="68" spans="1:15" ht="15" customHeight="1" x14ac:dyDescent="0.2">
      <c r="A68" s="21">
        <v>66</v>
      </c>
      <c r="B68" s="22">
        <v>11233</v>
      </c>
      <c r="C68" s="23" t="str">
        <f>VLOOKUP(B68,Sheet1!A:B,2,FALSE)</f>
        <v>Thiên văn hàng hải</v>
      </c>
      <c r="D68" s="24" t="str">
        <f t="shared" ref="D68:D129" si="5">RIGHT(J68,3)</f>
        <v>N02</v>
      </c>
      <c r="E68" s="24">
        <f t="shared" ref="E68:E129" si="6">K68</f>
        <v>29</v>
      </c>
      <c r="F68" s="24">
        <f t="shared" ref="F68:F129" si="7">L68</f>
        <v>29</v>
      </c>
      <c r="G68" s="10" t="str">
        <f t="shared" ref="G68:G131" si="8">IF(N68="X","Hủy lớp","")</f>
        <v/>
      </c>
      <c r="J68" s="18" t="s">
        <v>2630</v>
      </c>
      <c r="K68" s="18">
        <v>29</v>
      </c>
      <c r="L68" s="18">
        <v>29</v>
      </c>
      <c r="M68" s="18" t="s">
        <v>758</v>
      </c>
      <c r="N68" s="18" t="s">
        <v>755</v>
      </c>
      <c r="O68" s="18" t="str">
        <f t="shared" ref="O68:O131" si="9">LEFT(J68,FIND("N",J68)-1)</f>
        <v>11233</v>
      </c>
    </row>
    <row r="69" spans="1:15" ht="15" customHeight="1" x14ac:dyDescent="0.2">
      <c r="A69" s="21">
        <v>67</v>
      </c>
      <c r="B69" s="22">
        <v>11233</v>
      </c>
      <c r="C69" s="23" t="str">
        <f>VLOOKUP(B69,Sheet1!A:B,2,FALSE)</f>
        <v>Thiên văn hàng hải</v>
      </c>
      <c r="D69" s="24" t="str">
        <f t="shared" si="5"/>
        <v>N03</v>
      </c>
      <c r="E69" s="24">
        <f t="shared" si="6"/>
        <v>39</v>
      </c>
      <c r="F69" s="24">
        <f t="shared" si="7"/>
        <v>39</v>
      </c>
      <c r="G69" s="10" t="str">
        <f t="shared" si="8"/>
        <v/>
      </c>
      <c r="J69" s="18" t="s">
        <v>2631</v>
      </c>
      <c r="K69" s="18">
        <v>39</v>
      </c>
      <c r="L69" s="18">
        <v>39</v>
      </c>
      <c r="M69" s="18" t="s">
        <v>758</v>
      </c>
      <c r="N69" s="18" t="s">
        <v>755</v>
      </c>
      <c r="O69" s="18" t="str">
        <f t="shared" si="9"/>
        <v>11233</v>
      </c>
    </row>
    <row r="70" spans="1:15" ht="15" customHeight="1" x14ac:dyDescent="0.2">
      <c r="A70" s="21">
        <v>68</v>
      </c>
      <c r="B70" s="44">
        <v>11301</v>
      </c>
      <c r="C70" s="23" t="str">
        <f>VLOOKUP(B70,Sheet1!A:B,2,FALSE)</f>
        <v>Thực tập thủy thủ</v>
      </c>
      <c r="D70" s="24" t="str">
        <f t="shared" si="5"/>
        <v>N02</v>
      </c>
      <c r="E70" s="24">
        <f t="shared" si="6"/>
        <v>9</v>
      </c>
      <c r="F70" s="24">
        <f t="shared" si="7"/>
        <v>9</v>
      </c>
      <c r="G70" s="10" t="str">
        <f t="shared" si="8"/>
        <v/>
      </c>
      <c r="J70" s="18" t="s">
        <v>939</v>
      </c>
      <c r="K70" s="18">
        <v>9</v>
      </c>
      <c r="L70" s="18">
        <v>9</v>
      </c>
      <c r="M70" s="18" t="s">
        <v>756</v>
      </c>
      <c r="N70" s="18" t="s">
        <v>755</v>
      </c>
      <c r="O70" s="18" t="str">
        <f t="shared" si="9"/>
        <v>11301</v>
      </c>
    </row>
    <row r="71" spans="1:15" ht="15" customHeight="1" x14ac:dyDescent="0.2">
      <c r="A71" s="21">
        <v>69</v>
      </c>
      <c r="B71" s="22">
        <v>11303</v>
      </c>
      <c r="C71" s="23" t="str">
        <f>VLOOKUP(B71,Sheet1!A:B,2,FALSE)</f>
        <v>Thực tập tốt nghiệp ĐKT</v>
      </c>
      <c r="D71" s="24" t="str">
        <f t="shared" si="5"/>
        <v>N02</v>
      </c>
      <c r="E71" s="24">
        <f t="shared" si="6"/>
        <v>10</v>
      </c>
      <c r="F71" s="24">
        <f t="shared" si="7"/>
        <v>10</v>
      </c>
      <c r="G71" s="10" t="str">
        <f t="shared" si="8"/>
        <v/>
      </c>
      <c r="J71" s="18" t="s">
        <v>2632</v>
      </c>
      <c r="K71" s="18">
        <v>10</v>
      </c>
      <c r="L71" s="18">
        <v>10</v>
      </c>
      <c r="M71" s="18" t="s">
        <v>764</v>
      </c>
      <c r="N71" s="18" t="s">
        <v>755</v>
      </c>
      <c r="O71" s="18" t="str">
        <f t="shared" si="9"/>
        <v>11303</v>
      </c>
    </row>
    <row r="72" spans="1:15" ht="15" customHeight="1" x14ac:dyDescent="0.2">
      <c r="A72" s="21">
        <v>70</v>
      </c>
      <c r="B72" s="22">
        <v>11306</v>
      </c>
      <c r="C72" s="23" t="str">
        <f>VLOOKUP(B72,Sheet1!A:B,2,FALSE)</f>
        <v>Thực tập tốt nghiệp LBH</v>
      </c>
      <c r="D72" s="24" t="str">
        <f t="shared" si="5"/>
        <v>N01</v>
      </c>
      <c r="E72" s="24">
        <f t="shared" si="6"/>
        <v>50</v>
      </c>
      <c r="F72" s="24">
        <f t="shared" si="7"/>
        <v>50</v>
      </c>
      <c r="G72" s="10" t="str">
        <f t="shared" si="8"/>
        <v/>
      </c>
      <c r="J72" s="18" t="s">
        <v>2633</v>
      </c>
      <c r="K72" s="18">
        <v>50</v>
      </c>
      <c r="L72" s="18">
        <v>50</v>
      </c>
      <c r="M72" s="18" t="s">
        <v>761</v>
      </c>
      <c r="N72" s="18" t="s">
        <v>755</v>
      </c>
      <c r="O72" s="18" t="str">
        <f t="shared" si="9"/>
        <v>11306</v>
      </c>
    </row>
    <row r="73" spans="1:15" ht="15" customHeight="1" x14ac:dyDescent="0.2">
      <c r="A73" s="21">
        <v>71</v>
      </c>
      <c r="B73" s="22">
        <v>11306</v>
      </c>
      <c r="C73" s="23" t="str">
        <f>VLOOKUP(B73,Sheet1!A:B,2,FALSE)</f>
        <v>Thực tập tốt nghiệp LBH</v>
      </c>
      <c r="D73" s="24" t="str">
        <f t="shared" si="5"/>
        <v>N02</v>
      </c>
      <c r="E73" s="24">
        <f t="shared" si="6"/>
        <v>38</v>
      </c>
      <c r="F73" s="24">
        <f t="shared" si="7"/>
        <v>38</v>
      </c>
      <c r="G73" s="10" t="str">
        <f t="shared" si="8"/>
        <v/>
      </c>
      <c r="J73" s="18" t="s">
        <v>2634</v>
      </c>
      <c r="K73" s="18">
        <v>38</v>
      </c>
      <c r="L73" s="18">
        <v>38</v>
      </c>
      <c r="M73" s="18" t="s">
        <v>761</v>
      </c>
      <c r="N73" s="18" t="s">
        <v>755</v>
      </c>
      <c r="O73" s="18" t="str">
        <f t="shared" si="9"/>
        <v>11306</v>
      </c>
    </row>
    <row r="74" spans="1:15" ht="15" customHeight="1" x14ac:dyDescent="0.2">
      <c r="A74" s="21">
        <v>72</v>
      </c>
      <c r="B74" s="22">
        <v>11401</v>
      </c>
      <c r="C74" s="23" t="str">
        <f>VLOOKUP(B74,Sheet1!A:B,2,FALSE)</f>
        <v>Pháp luật đại cương</v>
      </c>
      <c r="D74" s="24" t="str">
        <f t="shared" si="5"/>
        <v>N01</v>
      </c>
      <c r="E74" s="24">
        <f t="shared" si="6"/>
        <v>65</v>
      </c>
      <c r="F74" s="24">
        <f t="shared" si="7"/>
        <v>65</v>
      </c>
      <c r="G74" s="10" t="str">
        <f t="shared" si="8"/>
        <v/>
      </c>
      <c r="J74" s="18" t="s">
        <v>2635</v>
      </c>
      <c r="K74" s="18">
        <v>65</v>
      </c>
      <c r="L74" s="18">
        <v>65</v>
      </c>
      <c r="M74" s="18" t="s">
        <v>2582</v>
      </c>
      <c r="N74" s="18" t="s">
        <v>755</v>
      </c>
      <c r="O74" s="18" t="str">
        <f t="shared" si="9"/>
        <v>11401</v>
      </c>
    </row>
    <row r="75" spans="1:15" ht="15" customHeight="1" x14ac:dyDescent="0.2">
      <c r="A75" s="21">
        <v>73</v>
      </c>
      <c r="B75" s="22">
        <v>11401</v>
      </c>
      <c r="C75" s="23" t="str">
        <f>VLOOKUP(B75,Sheet1!A:B,2,FALSE)</f>
        <v>Pháp luật đại cương</v>
      </c>
      <c r="D75" s="24" t="str">
        <f t="shared" si="5"/>
        <v>N02</v>
      </c>
      <c r="E75" s="24">
        <f t="shared" si="6"/>
        <v>64</v>
      </c>
      <c r="F75" s="24">
        <f t="shared" si="7"/>
        <v>64</v>
      </c>
      <c r="G75" s="10" t="str">
        <f t="shared" si="8"/>
        <v/>
      </c>
      <c r="J75" s="18" t="s">
        <v>2636</v>
      </c>
      <c r="K75" s="18">
        <v>64</v>
      </c>
      <c r="L75" s="18">
        <v>64</v>
      </c>
      <c r="M75" s="18" t="s">
        <v>2582</v>
      </c>
      <c r="N75" s="18" t="s">
        <v>755</v>
      </c>
      <c r="O75" s="18" t="str">
        <f t="shared" si="9"/>
        <v>11401</v>
      </c>
    </row>
    <row r="76" spans="1:15" ht="15" customHeight="1" x14ac:dyDescent="0.2">
      <c r="A76" s="21">
        <v>74</v>
      </c>
      <c r="B76" s="22">
        <v>11401</v>
      </c>
      <c r="C76" s="23" t="str">
        <f>VLOOKUP(B76,Sheet1!A:B,2,FALSE)</f>
        <v>Pháp luật đại cương</v>
      </c>
      <c r="D76" s="24" t="str">
        <f t="shared" si="5"/>
        <v>N03</v>
      </c>
      <c r="E76" s="24">
        <f t="shared" si="6"/>
        <v>64</v>
      </c>
      <c r="F76" s="24">
        <f t="shared" si="7"/>
        <v>64</v>
      </c>
      <c r="G76" s="10" t="str">
        <f t="shared" si="8"/>
        <v/>
      </c>
      <c r="J76" s="18" t="s">
        <v>2637</v>
      </c>
      <c r="K76" s="18">
        <v>64</v>
      </c>
      <c r="L76" s="18">
        <v>64</v>
      </c>
      <c r="M76" s="18" t="s">
        <v>2582</v>
      </c>
      <c r="N76" s="18" t="s">
        <v>755</v>
      </c>
      <c r="O76" s="18" t="str">
        <f t="shared" si="9"/>
        <v>11401</v>
      </c>
    </row>
    <row r="77" spans="1:15" ht="15" customHeight="1" x14ac:dyDescent="0.2">
      <c r="A77" s="21">
        <v>75</v>
      </c>
      <c r="B77" s="22">
        <v>11401</v>
      </c>
      <c r="C77" s="23" t="str">
        <f>VLOOKUP(B77,Sheet1!A:B,2,FALSE)</f>
        <v>Pháp luật đại cương</v>
      </c>
      <c r="D77" s="24" t="str">
        <f t="shared" si="5"/>
        <v>N04</v>
      </c>
      <c r="E77" s="24">
        <f t="shared" si="6"/>
        <v>64</v>
      </c>
      <c r="F77" s="24">
        <f t="shared" si="7"/>
        <v>64</v>
      </c>
      <c r="G77" s="10" t="str">
        <f t="shared" si="8"/>
        <v/>
      </c>
      <c r="J77" s="18" t="s">
        <v>2638</v>
      </c>
      <c r="K77" s="18">
        <v>64</v>
      </c>
      <c r="L77" s="18">
        <v>64</v>
      </c>
      <c r="M77" s="18" t="s">
        <v>2582</v>
      </c>
      <c r="N77" s="18" t="s">
        <v>755</v>
      </c>
      <c r="O77" s="18" t="str">
        <f t="shared" si="9"/>
        <v>11401</v>
      </c>
    </row>
    <row r="78" spans="1:15" ht="15" customHeight="1" x14ac:dyDescent="0.2">
      <c r="A78" s="21">
        <v>76</v>
      </c>
      <c r="B78" s="22">
        <v>11401</v>
      </c>
      <c r="C78" s="23" t="str">
        <f>VLOOKUP(B78,Sheet1!A:B,2,FALSE)</f>
        <v>Pháp luật đại cương</v>
      </c>
      <c r="D78" s="24" t="str">
        <f t="shared" si="5"/>
        <v>N05</v>
      </c>
      <c r="E78" s="24">
        <f t="shared" si="6"/>
        <v>66</v>
      </c>
      <c r="F78" s="24">
        <f t="shared" si="7"/>
        <v>66</v>
      </c>
      <c r="G78" s="10" t="str">
        <f t="shared" si="8"/>
        <v/>
      </c>
      <c r="J78" s="18" t="s">
        <v>2639</v>
      </c>
      <c r="K78" s="18">
        <v>66</v>
      </c>
      <c r="L78" s="18">
        <v>66</v>
      </c>
      <c r="M78" s="18" t="s">
        <v>2582</v>
      </c>
      <c r="N78" s="18" t="s">
        <v>755</v>
      </c>
      <c r="O78" s="18" t="str">
        <f t="shared" si="9"/>
        <v>11401</v>
      </c>
    </row>
    <row r="79" spans="1:15" ht="15" customHeight="1" x14ac:dyDescent="0.2">
      <c r="A79" s="21">
        <v>77</v>
      </c>
      <c r="B79" s="22">
        <v>11401</v>
      </c>
      <c r="C79" s="23" t="str">
        <f>VLOOKUP(B79,Sheet1!A:B,2,FALSE)</f>
        <v>Pháp luật đại cương</v>
      </c>
      <c r="D79" s="24" t="str">
        <f t="shared" si="5"/>
        <v>N06</v>
      </c>
      <c r="E79" s="24">
        <f t="shared" si="6"/>
        <v>66</v>
      </c>
      <c r="F79" s="24">
        <f t="shared" si="7"/>
        <v>66</v>
      </c>
      <c r="G79" s="10" t="str">
        <f t="shared" si="8"/>
        <v/>
      </c>
      <c r="J79" s="18" t="s">
        <v>2640</v>
      </c>
      <c r="K79" s="18">
        <v>66</v>
      </c>
      <c r="L79" s="18">
        <v>66</v>
      </c>
      <c r="M79" s="18" t="s">
        <v>2582</v>
      </c>
      <c r="N79" s="18" t="s">
        <v>755</v>
      </c>
      <c r="O79" s="18" t="str">
        <f t="shared" si="9"/>
        <v>11401</v>
      </c>
    </row>
    <row r="80" spans="1:15" ht="15" customHeight="1" x14ac:dyDescent="0.2">
      <c r="A80" s="21">
        <v>78</v>
      </c>
      <c r="B80" s="22">
        <v>11401</v>
      </c>
      <c r="C80" s="23" t="str">
        <f>VLOOKUP(B80,Sheet1!A:B,2,FALSE)</f>
        <v>Pháp luật đại cương</v>
      </c>
      <c r="D80" s="24" t="str">
        <f t="shared" si="5"/>
        <v>N07</v>
      </c>
      <c r="E80" s="24">
        <f t="shared" si="6"/>
        <v>65</v>
      </c>
      <c r="F80" s="24">
        <f t="shared" si="7"/>
        <v>65</v>
      </c>
      <c r="G80" s="10" t="str">
        <f t="shared" si="8"/>
        <v/>
      </c>
      <c r="J80" s="18" t="s">
        <v>2641</v>
      </c>
      <c r="K80" s="18">
        <v>65</v>
      </c>
      <c r="L80" s="18">
        <v>65</v>
      </c>
      <c r="M80" s="18" t="s">
        <v>2582</v>
      </c>
      <c r="N80" s="18" t="s">
        <v>755</v>
      </c>
      <c r="O80" s="18" t="str">
        <f t="shared" si="9"/>
        <v>11401</v>
      </c>
    </row>
    <row r="81" spans="1:15" ht="15" customHeight="1" x14ac:dyDescent="0.2">
      <c r="A81" s="21">
        <v>79</v>
      </c>
      <c r="B81" s="22">
        <v>11401</v>
      </c>
      <c r="C81" s="23" t="str">
        <f>VLOOKUP(B81,Sheet1!A:B,2,FALSE)</f>
        <v>Pháp luật đại cương</v>
      </c>
      <c r="D81" s="24" t="str">
        <f t="shared" si="5"/>
        <v>N08</v>
      </c>
      <c r="E81" s="24">
        <f t="shared" si="6"/>
        <v>63</v>
      </c>
      <c r="F81" s="24">
        <f t="shared" si="7"/>
        <v>63</v>
      </c>
      <c r="G81" s="10" t="str">
        <f t="shared" si="8"/>
        <v/>
      </c>
      <c r="J81" s="18" t="s">
        <v>2642</v>
      </c>
      <c r="K81" s="18">
        <v>63</v>
      </c>
      <c r="L81" s="18">
        <v>63</v>
      </c>
      <c r="M81" s="18" t="s">
        <v>2582</v>
      </c>
      <c r="N81" s="18" t="s">
        <v>755</v>
      </c>
      <c r="O81" s="18" t="str">
        <f t="shared" si="9"/>
        <v>11401</v>
      </c>
    </row>
    <row r="82" spans="1:15" ht="15" customHeight="1" x14ac:dyDescent="0.2">
      <c r="A82" s="21">
        <v>80</v>
      </c>
      <c r="B82" s="22">
        <v>11401</v>
      </c>
      <c r="C82" s="23" t="str">
        <f>VLOOKUP(B82,Sheet1!A:B,2,FALSE)</f>
        <v>Pháp luật đại cương</v>
      </c>
      <c r="D82" s="24" t="str">
        <f t="shared" si="5"/>
        <v>N09</v>
      </c>
      <c r="E82" s="24">
        <f t="shared" si="6"/>
        <v>65</v>
      </c>
      <c r="F82" s="24">
        <f t="shared" si="7"/>
        <v>65</v>
      </c>
      <c r="G82" s="10" t="str">
        <f t="shared" si="8"/>
        <v/>
      </c>
      <c r="J82" s="18" t="s">
        <v>2643</v>
      </c>
      <c r="K82" s="18">
        <v>65</v>
      </c>
      <c r="L82" s="18">
        <v>65</v>
      </c>
      <c r="M82" s="18" t="s">
        <v>2582</v>
      </c>
      <c r="N82" s="18" t="s">
        <v>755</v>
      </c>
      <c r="O82" s="18" t="str">
        <f t="shared" si="9"/>
        <v>11401</v>
      </c>
    </row>
    <row r="83" spans="1:15" ht="15" customHeight="1" x14ac:dyDescent="0.2">
      <c r="A83" s="21">
        <v>81</v>
      </c>
      <c r="B83" s="22">
        <v>11401</v>
      </c>
      <c r="C83" s="23" t="str">
        <f>VLOOKUP(B83,Sheet1!A:B,2,FALSE)</f>
        <v>Pháp luật đại cương</v>
      </c>
      <c r="D83" s="24" t="str">
        <f t="shared" si="5"/>
        <v>N10</v>
      </c>
      <c r="E83" s="24">
        <f t="shared" si="6"/>
        <v>64</v>
      </c>
      <c r="F83" s="24">
        <f t="shared" si="7"/>
        <v>64</v>
      </c>
      <c r="G83" s="10" t="str">
        <f t="shared" si="8"/>
        <v/>
      </c>
      <c r="J83" s="18" t="s">
        <v>2644</v>
      </c>
      <c r="K83" s="18">
        <v>64</v>
      </c>
      <c r="L83" s="18">
        <v>64</v>
      </c>
      <c r="M83" s="18" t="s">
        <v>2582</v>
      </c>
      <c r="N83" s="18" t="s">
        <v>755</v>
      </c>
      <c r="O83" s="18" t="str">
        <f t="shared" si="9"/>
        <v>11401</v>
      </c>
    </row>
    <row r="84" spans="1:15" ht="15" customHeight="1" x14ac:dyDescent="0.2">
      <c r="A84" s="21">
        <v>82</v>
      </c>
      <c r="B84" s="22">
        <v>11401</v>
      </c>
      <c r="C84" s="23" t="str">
        <f>VLOOKUP(B84,Sheet1!A:B,2,FALSE)</f>
        <v>Pháp luật đại cương</v>
      </c>
      <c r="D84" s="24" t="str">
        <f t="shared" si="5"/>
        <v>N11</v>
      </c>
      <c r="E84" s="24">
        <f t="shared" si="6"/>
        <v>65</v>
      </c>
      <c r="F84" s="24">
        <f t="shared" si="7"/>
        <v>65</v>
      </c>
      <c r="G84" s="10" t="str">
        <f t="shared" si="8"/>
        <v/>
      </c>
      <c r="J84" s="18" t="s">
        <v>2645</v>
      </c>
      <c r="K84" s="18">
        <v>65</v>
      </c>
      <c r="L84" s="18">
        <v>65</v>
      </c>
      <c r="M84" s="18" t="s">
        <v>2582</v>
      </c>
      <c r="N84" s="18" t="s">
        <v>755</v>
      </c>
      <c r="O84" s="18" t="str">
        <f t="shared" si="9"/>
        <v>11401</v>
      </c>
    </row>
    <row r="85" spans="1:15" ht="15" customHeight="1" x14ac:dyDescent="0.2">
      <c r="A85" s="21">
        <v>83</v>
      </c>
      <c r="B85" s="22">
        <v>11401</v>
      </c>
      <c r="C85" s="23" t="str">
        <f>VLOOKUP(B85,Sheet1!A:B,2,FALSE)</f>
        <v>Pháp luật đại cương</v>
      </c>
      <c r="D85" s="24" t="str">
        <f t="shared" si="5"/>
        <v>N12</v>
      </c>
      <c r="E85" s="24">
        <f t="shared" si="6"/>
        <v>64</v>
      </c>
      <c r="F85" s="24">
        <f t="shared" si="7"/>
        <v>64</v>
      </c>
      <c r="G85" s="10" t="str">
        <f t="shared" si="8"/>
        <v/>
      </c>
      <c r="J85" s="18" t="s">
        <v>2646</v>
      </c>
      <c r="K85" s="18">
        <v>64</v>
      </c>
      <c r="L85" s="18">
        <v>64</v>
      </c>
      <c r="M85" s="18" t="s">
        <v>2582</v>
      </c>
      <c r="N85" s="18" t="s">
        <v>755</v>
      </c>
      <c r="O85" s="18" t="str">
        <f t="shared" si="9"/>
        <v>11401</v>
      </c>
    </row>
    <row r="86" spans="1:15" ht="15" customHeight="1" x14ac:dyDescent="0.2">
      <c r="A86" s="21">
        <v>84</v>
      </c>
      <c r="B86" s="22">
        <v>11401</v>
      </c>
      <c r="C86" s="23" t="str">
        <f>VLOOKUP(B86,Sheet1!A:B,2,FALSE)</f>
        <v>Pháp luật đại cương</v>
      </c>
      <c r="D86" s="24" t="str">
        <f t="shared" si="5"/>
        <v>N13</v>
      </c>
      <c r="E86" s="24">
        <f t="shared" si="6"/>
        <v>64</v>
      </c>
      <c r="F86" s="24">
        <f t="shared" si="7"/>
        <v>64</v>
      </c>
      <c r="G86" s="10" t="str">
        <f t="shared" si="8"/>
        <v/>
      </c>
      <c r="J86" s="18" t="s">
        <v>2647</v>
      </c>
      <c r="K86" s="18">
        <v>64</v>
      </c>
      <c r="L86" s="18">
        <v>64</v>
      </c>
      <c r="M86" s="18" t="s">
        <v>2582</v>
      </c>
      <c r="N86" s="18" t="s">
        <v>755</v>
      </c>
      <c r="O86" s="18" t="str">
        <f t="shared" si="9"/>
        <v>11401</v>
      </c>
    </row>
    <row r="87" spans="1:15" ht="15" customHeight="1" x14ac:dyDescent="0.2">
      <c r="A87" s="21">
        <v>85</v>
      </c>
      <c r="B87" s="22">
        <v>11401</v>
      </c>
      <c r="C87" s="23" t="str">
        <f>VLOOKUP(B87,Sheet1!A:B,2,FALSE)</f>
        <v>Pháp luật đại cương</v>
      </c>
      <c r="D87" s="24" t="str">
        <f t="shared" si="5"/>
        <v>N14</v>
      </c>
      <c r="E87" s="24">
        <f t="shared" si="6"/>
        <v>64</v>
      </c>
      <c r="F87" s="24">
        <f t="shared" si="7"/>
        <v>64</v>
      </c>
      <c r="G87" s="10" t="str">
        <f t="shared" si="8"/>
        <v/>
      </c>
      <c r="J87" s="18" t="s">
        <v>2648</v>
      </c>
      <c r="K87" s="18">
        <v>64</v>
      </c>
      <c r="L87" s="18">
        <v>64</v>
      </c>
      <c r="M87" s="18" t="s">
        <v>2582</v>
      </c>
      <c r="N87" s="18" t="s">
        <v>755</v>
      </c>
      <c r="O87" s="18" t="str">
        <f t="shared" si="9"/>
        <v>11401</v>
      </c>
    </row>
    <row r="88" spans="1:15" ht="15" customHeight="1" x14ac:dyDescent="0.2">
      <c r="A88" s="21">
        <v>86</v>
      </c>
      <c r="B88" s="22">
        <v>11401</v>
      </c>
      <c r="C88" s="23" t="str">
        <f>VLOOKUP(B88,Sheet1!A:B,2,FALSE)</f>
        <v>Pháp luật đại cương</v>
      </c>
      <c r="D88" s="24" t="str">
        <f t="shared" si="5"/>
        <v>N15</v>
      </c>
      <c r="E88" s="24">
        <f t="shared" si="6"/>
        <v>64</v>
      </c>
      <c r="F88" s="24">
        <f t="shared" si="7"/>
        <v>64</v>
      </c>
      <c r="G88" s="10" t="str">
        <f t="shared" si="8"/>
        <v/>
      </c>
      <c r="J88" s="18" t="s">
        <v>2649</v>
      </c>
      <c r="K88" s="18">
        <v>64</v>
      </c>
      <c r="L88" s="18">
        <v>64</v>
      </c>
      <c r="M88" s="18" t="s">
        <v>2582</v>
      </c>
      <c r="N88" s="18" t="s">
        <v>755</v>
      </c>
      <c r="O88" s="18" t="str">
        <f t="shared" si="9"/>
        <v>11401</v>
      </c>
    </row>
    <row r="89" spans="1:15" ht="15" customHeight="1" x14ac:dyDescent="0.2">
      <c r="A89" s="21">
        <v>87</v>
      </c>
      <c r="B89" s="22">
        <v>11401</v>
      </c>
      <c r="C89" s="23" t="str">
        <f>VLOOKUP(B89,Sheet1!A:B,2,FALSE)</f>
        <v>Pháp luật đại cương</v>
      </c>
      <c r="D89" s="24" t="str">
        <f t="shared" si="5"/>
        <v>N16</v>
      </c>
      <c r="E89" s="24">
        <f t="shared" si="6"/>
        <v>64</v>
      </c>
      <c r="F89" s="24">
        <f t="shared" si="7"/>
        <v>64</v>
      </c>
      <c r="G89" s="10" t="str">
        <f t="shared" si="8"/>
        <v/>
      </c>
      <c r="J89" s="18" t="s">
        <v>2650</v>
      </c>
      <c r="K89" s="18">
        <v>64</v>
      </c>
      <c r="L89" s="18">
        <v>64</v>
      </c>
      <c r="M89" s="18" t="s">
        <v>2582</v>
      </c>
      <c r="N89" s="18" t="s">
        <v>755</v>
      </c>
      <c r="O89" s="18" t="str">
        <f t="shared" si="9"/>
        <v>11401</v>
      </c>
    </row>
    <row r="90" spans="1:15" ht="15" customHeight="1" x14ac:dyDescent="0.2">
      <c r="A90" s="21">
        <v>88</v>
      </c>
      <c r="B90" s="22">
        <v>11401</v>
      </c>
      <c r="C90" s="23" t="str">
        <f>VLOOKUP(B90,Sheet1!A:B,2,FALSE)</f>
        <v>Pháp luật đại cương</v>
      </c>
      <c r="D90" s="24" t="str">
        <f t="shared" si="5"/>
        <v>N17</v>
      </c>
      <c r="E90" s="24">
        <f t="shared" si="6"/>
        <v>64</v>
      </c>
      <c r="F90" s="24">
        <f t="shared" si="7"/>
        <v>64</v>
      </c>
      <c r="G90" s="10" t="str">
        <f t="shared" si="8"/>
        <v/>
      </c>
      <c r="J90" s="18" t="s">
        <v>2651</v>
      </c>
      <c r="K90" s="18">
        <v>64</v>
      </c>
      <c r="L90" s="18">
        <v>64</v>
      </c>
      <c r="M90" s="18" t="s">
        <v>2582</v>
      </c>
      <c r="N90" s="18" t="s">
        <v>755</v>
      </c>
      <c r="O90" s="18" t="str">
        <f t="shared" si="9"/>
        <v>11401</v>
      </c>
    </row>
    <row r="91" spans="1:15" ht="15" customHeight="1" x14ac:dyDescent="0.2">
      <c r="A91" s="21">
        <v>89</v>
      </c>
      <c r="B91" s="22">
        <v>11401</v>
      </c>
      <c r="C91" s="23" t="str">
        <f>VLOOKUP(B91,Sheet1!A:B,2,FALSE)</f>
        <v>Pháp luật đại cương</v>
      </c>
      <c r="D91" s="24" t="str">
        <f t="shared" si="5"/>
        <v>N18</v>
      </c>
      <c r="E91" s="24">
        <f t="shared" si="6"/>
        <v>65</v>
      </c>
      <c r="F91" s="24">
        <f t="shared" si="7"/>
        <v>65</v>
      </c>
      <c r="G91" s="10" t="str">
        <f t="shared" si="8"/>
        <v/>
      </c>
      <c r="J91" s="18" t="s">
        <v>2652</v>
      </c>
      <c r="K91" s="18">
        <v>65</v>
      </c>
      <c r="L91" s="18">
        <v>65</v>
      </c>
      <c r="M91" s="18" t="s">
        <v>2582</v>
      </c>
      <c r="N91" s="18" t="s">
        <v>755</v>
      </c>
      <c r="O91" s="18" t="str">
        <f t="shared" si="9"/>
        <v>11401</v>
      </c>
    </row>
    <row r="92" spans="1:15" ht="15" customHeight="1" x14ac:dyDescent="0.2">
      <c r="A92" s="21">
        <v>90</v>
      </c>
      <c r="B92" s="22">
        <v>11401</v>
      </c>
      <c r="C92" s="23" t="str">
        <f>VLOOKUP(B92,Sheet1!A:B,2,FALSE)</f>
        <v>Pháp luật đại cương</v>
      </c>
      <c r="D92" s="24" t="str">
        <f t="shared" si="5"/>
        <v>N19</v>
      </c>
      <c r="E92" s="24">
        <f t="shared" si="6"/>
        <v>92</v>
      </c>
      <c r="F92" s="24">
        <f t="shared" si="7"/>
        <v>92</v>
      </c>
      <c r="G92" s="10" t="str">
        <f t="shared" si="8"/>
        <v/>
      </c>
      <c r="J92" s="18" t="s">
        <v>2653</v>
      </c>
      <c r="K92" s="18">
        <v>92</v>
      </c>
      <c r="L92" s="18">
        <v>92</v>
      </c>
      <c r="M92" s="18" t="s">
        <v>2582</v>
      </c>
      <c r="N92" s="18" t="s">
        <v>755</v>
      </c>
      <c r="O92" s="18" t="str">
        <f t="shared" si="9"/>
        <v>11401</v>
      </c>
    </row>
    <row r="93" spans="1:15" ht="15" customHeight="1" x14ac:dyDescent="0.2">
      <c r="A93" s="21">
        <v>91</v>
      </c>
      <c r="B93" s="22">
        <v>11401</v>
      </c>
      <c r="C93" s="23" t="str">
        <f>VLOOKUP(B93,Sheet1!A:B,2,FALSE)</f>
        <v>Pháp luật đại cương</v>
      </c>
      <c r="D93" s="24" t="str">
        <f t="shared" si="5"/>
        <v>N20</v>
      </c>
      <c r="E93" s="24">
        <f t="shared" si="6"/>
        <v>1</v>
      </c>
      <c r="F93" s="24">
        <f t="shared" si="7"/>
        <v>1</v>
      </c>
      <c r="G93" s="10" t="str">
        <f t="shared" si="8"/>
        <v>Hủy lớp</v>
      </c>
      <c r="J93" s="18" t="s">
        <v>2654</v>
      </c>
      <c r="K93" s="18">
        <v>1</v>
      </c>
      <c r="L93" s="18">
        <v>1</v>
      </c>
      <c r="M93" s="18" t="s">
        <v>2582</v>
      </c>
      <c r="N93" s="18" t="s">
        <v>757</v>
      </c>
      <c r="O93" s="18" t="str">
        <f t="shared" si="9"/>
        <v>11401</v>
      </c>
    </row>
    <row r="94" spans="1:15" ht="15" customHeight="1" x14ac:dyDescent="0.2">
      <c r="A94" s="21">
        <v>92</v>
      </c>
      <c r="B94" s="22">
        <v>11401</v>
      </c>
      <c r="C94" s="23" t="str">
        <f>VLOOKUP(B94,Sheet1!A:B,2,FALSE)</f>
        <v>Pháp luật đại cương</v>
      </c>
      <c r="D94" s="24" t="str">
        <f t="shared" si="5"/>
        <v>N21</v>
      </c>
      <c r="E94" s="24">
        <f t="shared" si="6"/>
        <v>101</v>
      </c>
      <c r="F94" s="24">
        <f t="shared" si="7"/>
        <v>101</v>
      </c>
      <c r="G94" s="10" t="str">
        <f t="shared" si="8"/>
        <v/>
      </c>
      <c r="J94" s="18" t="s">
        <v>2655</v>
      </c>
      <c r="K94" s="18">
        <v>101</v>
      </c>
      <c r="L94" s="18">
        <v>101</v>
      </c>
      <c r="M94" s="18" t="s">
        <v>2582</v>
      </c>
      <c r="N94" s="18" t="s">
        <v>755</v>
      </c>
      <c r="O94" s="18" t="str">
        <f t="shared" si="9"/>
        <v>11401</v>
      </c>
    </row>
    <row r="95" spans="1:15" ht="15" customHeight="1" x14ac:dyDescent="0.2">
      <c r="A95" s="21">
        <v>93</v>
      </c>
      <c r="B95" s="22">
        <v>11401</v>
      </c>
      <c r="C95" s="23" t="str">
        <f>VLOOKUP(B95,Sheet1!A:B,2,FALSE)</f>
        <v>Pháp luật đại cương</v>
      </c>
      <c r="D95" s="24" t="str">
        <f t="shared" si="5"/>
        <v>N22</v>
      </c>
      <c r="E95" s="24">
        <f t="shared" si="6"/>
        <v>12</v>
      </c>
      <c r="F95" s="24">
        <f t="shared" si="7"/>
        <v>12</v>
      </c>
      <c r="G95" s="10" t="str">
        <f t="shared" si="8"/>
        <v>Hủy lớp</v>
      </c>
      <c r="J95" s="18" t="s">
        <v>2656</v>
      </c>
      <c r="K95" s="18">
        <v>12</v>
      </c>
      <c r="L95" s="18">
        <v>12</v>
      </c>
      <c r="M95" s="18" t="s">
        <v>2582</v>
      </c>
      <c r="N95" s="18" t="s">
        <v>757</v>
      </c>
      <c r="O95" s="18" t="str">
        <f t="shared" si="9"/>
        <v>11401</v>
      </c>
    </row>
    <row r="96" spans="1:15" ht="15" customHeight="1" x14ac:dyDescent="0.2">
      <c r="A96" s="21">
        <v>94</v>
      </c>
      <c r="B96" s="22">
        <v>11402</v>
      </c>
      <c r="C96" s="23" t="str">
        <f>VLOOKUP(B96,Sheet1!A:B,2,FALSE)</f>
        <v>Luật biển</v>
      </c>
      <c r="D96" s="24" t="str">
        <f t="shared" si="5"/>
        <v>N02</v>
      </c>
      <c r="E96" s="24">
        <f t="shared" si="6"/>
        <v>40</v>
      </c>
      <c r="F96" s="24">
        <f t="shared" si="7"/>
        <v>40</v>
      </c>
      <c r="G96" s="10" t="str">
        <f t="shared" si="8"/>
        <v/>
      </c>
      <c r="J96" s="18" t="s">
        <v>940</v>
      </c>
      <c r="K96" s="18">
        <v>40</v>
      </c>
      <c r="L96" s="18">
        <v>40</v>
      </c>
      <c r="M96" s="18" t="s">
        <v>758</v>
      </c>
      <c r="N96" s="18" t="s">
        <v>755</v>
      </c>
      <c r="O96" s="18" t="str">
        <f t="shared" si="9"/>
        <v>11402</v>
      </c>
    </row>
    <row r="97" spans="1:15" ht="15" customHeight="1" x14ac:dyDescent="0.2">
      <c r="A97" s="21">
        <v>95</v>
      </c>
      <c r="B97" s="22">
        <v>11402</v>
      </c>
      <c r="C97" s="23" t="str">
        <f>VLOOKUP(B97,Sheet1!A:B,2,FALSE)</f>
        <v>Luật biển</v>
      </c>
      <c r="D97" s="24" t="str">
        <f t="shared" si="5"/>
        <v>N03</v>
      </c>
      <c r="E97" s="24">
        <f t="shared" si="6"/>
        <v>41</v>
      </c>
      <c r="F97" s="24">
        <f t="shared" si="7"/>
        <v>41</v>
      </c>
      <c r="G97" s="10" t="str">
        <f t="shared" si="8"/>
        <v/>
      </c>
      <c r="J97" s="18" t="s">
        <v>941</v>
      </c>
      <c r="K97" s="18">
        <v>41</v>
      </c>
      <c r="L97" s="18">
        <v>41</v>
      </c>
      <c r="M97" s="18" t="s">
        <v>758</v>
      </c>
      <c r="N97" s="18" t="s">
        <v>755</v>
      </c>
      <c r="O97" s="18" t="str">
        <f t="shared" si="9"/>
        <v>11402</v>
      </c>
    </row>
    <row r="98" spans="1:15" ht="15" customHeight="1" x14ac:dyDescent="0.2">
      <c r="A98" s="21">
        <v>96</v>
      </c>
      <c r="B98" s="22">
        <v>11402</v>
      </c>
      <c r="C98" s="23" t="str">
        <f>VLOOKUP(B98,Sheet1!A:B,2,FALSE)</f>
        <v>Luật biển</v>
      </c>
      <c r="D98" s="24" t="str">
        <f t="shared" si="5"/>
        <v>N04</v>
      </c>
      <c r="E98" s="24">
        <f t="shared" si="6"/>
        <v>29</v>
      </c>
      <c r="F98" s="24">
        <f t="shared" si="7"/>
        <v>29</v>
      </c>
      <c r="G98" s="10" t="str">
        <f t="shared" si="8"/>
        <v/>
      </c>
      <c r="J98" s="18" t="s">
        <v>942</v>
      </c>
      <c r="K98" s="18">
        <v>29</v>
      </c>
      <c r="L98" s="18">
        <v>29</v>
      </c>
      <c r="M98" s="18" t="s">
        <v>758</v>
      </c>
      <c r="N98" s="18" t="s">
        <v>755</v>
      </c>
      <c r="O98" s="18" t="str">
        <f t="shared" si="9"/>
        <v>11402</v>
      </c>
    </row>
    <row r="99" spans="1:15" ht="15" customHeight="1" x14ac:dyDescent="0.2">
      <c r="A99" s="21">
        <v>97</v>
      </c>
      <c r="B99" s="22">
        <v>11403</v>
      </c>
      <c r="C99" s="23" t="str">
        <f>VLOOKUP(B99,Sheet1!A:B,2,FALSE)</f>
        <v>Pháp luật hàng hải 1</v>
      </c>
      <c r="D99" s="24" t="str">
        <f t="shared" si="5"/>
        <v>N01</v>
      </c>
      <c r="E99" s="24">
        <f t="shared" si="6"/>
        <v>46</v>
      </c>
      <c r="F99" s="24">
        <f t="shared" si="7"/>
        <v>45</v>
      </c>
      <c r="G99" s="10" t="str">
        <f t="shared" si="8"/>
        <v/>
      </c>
      <c r="J99" s="18" t="s">
        <v>2657</v>
      </c>
      <c r="K99" s="18">
        <v>46</v>
      </c>
      <c r="L99" s="18">
        <v>45</v>
      </c>
      <c r="M99" s="18" t="s">
        <v>756</v>
      </c>
      <c r="N99" s="18" t="s">
        <v>755</v>
      </c>
      <c r="O99" s="18" t="str">
        <f t="shared" si="9"/>
        <v>11403</v>
      </c>
    </row>
    <row r="100" spans="1:15" ht="15" customHeight="1" x14ac:dyDescent="0.2">
      <c r="A100" s="21">
        <v>98</v>
      </c>
      <c r="B100" s="22">
        <v>11403</v>
      </c>
      <c r="C100" s="23" t="str">
        <f>VLOOKUP(B100,Sheet1!A:B,2,FALSE)</f>
        <v>Pháp luật hàng hải 1</v>
      </c>
      <c r="D100" s="24" t="str">
        <f t="shared" si="5"/>
        <v>N02</v>
      </c>
      <c r="E100" s="24">
        <f t="shared" si="6"/>
        <v>44</v>
      </c>
      <c r="F100" s="24">
        <f t="shared" si="7"/>
        <v>43</v>
      </c>
      <c r="G100" s="10" t="str">
        <f t="shared" si="8"/>
        <v/>
      </c>
      <c r="J100" s="18" t="s">
        <v>2658</v>
      </c>
      <c r="K100" s="18">
        <v>44</v>
      </c>
      <c r="L100" s="18">
        <v>43</v>
      </c>
      <c r="M100" s="18" t="s">
        <v>756</v>
      </c>
      <c r="N100" s="18" t="s">
        <v>755</v>
      </c>
      <c r="O100" s="18" t="str">
        <f t="shared" si="9"/>
        <v>11403</v>
      </c>
    </row>
    <row r="101" spans="1:15" ht="15" customHeight="1" x14ac:dyDescent="0.2">
      <c r="A101" s="21">
        <v>99</v>
      </c>
      <c r="B101" s="22">
        <v>11403</v>
      </c>
      <c r="C101" s="23" t="str">
        <f>VLOOKUP(B101,Sheet1!A:B,2,FALSE)</f>
        <v>Pháp luật hàng hải 1</v>
      </c>
      <c r="D101" s="24" t="str">
        <f t="shared" si="5"/>
        <v>N03</v>
      </c>
      <c r="E101" s="24">
        <f t="shared" si="6"/>
        <v>46</v>
      </c>
      <c r="F101" s="24">
        <f t="shared" si="7"/>
        <v>44</v>
      </c>
      <c r="G101" s="10" t="str">
        <f t="shared" si="8"/>
        <v/>
      </c>
      <c r="J101" s="18" t="s">
        <v>2659</v>
      </c>
      <c r="K101" s="18">
        <v>46</v>
      </c>
      <c r="L101" s="18">
        <v>44</v>
      </c>
      <c r="M101" s="18" t="s">
        <v>756</v>
      </c>
      <c r="N101" s="18" t="s">
        <v>755</v>
      </c>
      <c r="O101" s="18" t="str">
        <f t="shared" si="9"/>
        <v>11403</v>
      </c>
    </row>
    <row r="102" spans="1:15" ht="15" customHeight="1" x14ac:dyDescent="0.2">
      <c r="A102" s="21">
        <v>100</v>
      </c>
      <c r="B102" s="22">
        <v>11405</v>
      </c>
      <c r="C102" s="23" t="str">
        <f>VLOOKUP(B102,Sheet1!A:B,2,FALSE)</f>
        <v>Pháp luật hàng hải 3</v>
      </c>
      <c r="D102" s="24" t="str">
        <f t="shared" si="5"/>
        <v>N01</v>
      </c>
      <c r="E102" s="24">
        <f t="shared" si="6"/>
        <v>50</v>
      </c>
      <c r="F102" s="24">
        <f t="shared" si="7"/>
        <v>50</v>
      </c>
      <c r="G102" s="10" t="str">
        <f t="shared" si="8"/>
        <v/>
      </c>
      <c r="J102" s="18" t="s">
        <v>2660</v>
      </c>
      <c r="K102" s="18">
        <v>50</v>
      </c>
      <c r="L102" s="18">
        <v>50</v>
      </c>
      <c r="M102" s="18" t="s">
        <v>761</v>
      </c>
      <c r="N102" s="18" t="s">
        <v>755</v>
      </c>
      <c r="O102" s="18" t="str">
        <f t="shared" si="9"/>
        <v>11405</v>
      </c>
    </row>
    <row r="103" spans="1:15" ht="15" customHeight="1" x14ac:dyDescent="0.2">
      <c r="A103" s="21">
        <v>101</v>
      </c>
      <c r="B103" s="22">
        <v>11405</v>
      </c>
      <c r="C103" s="23" t="str">
        <f>VLOOKUP(B103,Sheet1!A:B,2,FALSE)</f>
        <v>Pháp luật hàng hải 3</v>
      </c>
      <c r="D103" s="24" t="str">
        <f t="shared" si="5"/>
        <v>N02</v>
      </c>
      <c r="E103" s="24">
        <f t="shared" si="6"/>
        <v>53</v>
      </c>
      <c r="F103" s="24">
        <f t="shared" si="7"/>
        <v>53</v>
      </c>
      <c r="G103" s="10" t="str">
        <f t="shared" si="8"/>
        <v/>
      </c>
      <c r="J103" s="18" t="s">
        <v>2661</v>
      </c>
      <c r="K103" s="18">
        <v>53</v>
      </c>
      <c r="L103" s="18">
        <v>53</v>
      </c>
      <c r="M103" s="18" t="s">
        <v>761</v>
      </c>
      <c r="N103" s="18" t="s">
        <v>755</v>
      </c>
      <c r="O103" s="18" t="str">
        <f t="shared" si="9"/>
        <v>11405</v>
      </c>
    </row>
    <row r="104" spans="1:15" ht="15" customHeight="1" x14ac:dyDescent="0.2">
      <c r="A104" s="21">
        <v>102</v>
      </c>
      <c r="B104" s="22">
        <v>11405</v>
      </c>
      <c r="C104" s="23" t="str">
        <f>VLOOKUP(B104,Sheet1!A:B,2,FALSE)</f>
        <v>Pháp luật hàng hải 3</v>
      </c>
      <c r="D104" s="24" t="str">
        <f t="shared" si="5"/>
        <v>N03</v>
      </c>
      <c r="E104" s="24">
        <f t="shared" si="6"/>
        <v>32</v>
      </c>
      <c r="F104" s="24">
        <f t="shared" si="7"/>
        <v>32</v>
      </c>
      <c r="G104" s="10" t="str">
        <f t="shared" si="8"/>
        <v/>
      </c>
      <c r="J104" s="18" t="s">
        <v>2662</v>
      </c>
      <c r="K104" s="18">
        <v>32</v>
      </c>
      <c r="L104" s="18">
        <v>32</v>
      </c>
      <c r="M104" s="18" t="s">
        <v>761</v>
      </c>
      <c r="N104" s="18" t="s">
        <v>755</v>
      </c>
      <c r="O104" s="18" t="str">
        <f t="shared" si="9"/>
        <v>11405</v>
      </c>
    </row>
    <row r="105" spans="1:15" ht="15" customHeight="1" x14ac:dyDescent="0.2">
      <c r="A105" s="21">
        <v>103</v>
      </c>
      <c r="B105" s="22">
        <v>11406</v>
      </c>
      <c r="C105" s="23" t="str">
        <f>VLOOKUP(B105,Sheet1!A:B,2,FALSE)</f>
        <v>Kinh tế khai thác thương vụ</v>
      </c>
      <c r="D105" s="24" t="str">
        <f t="shared" si="5"/>
        <v>N01</v>
      </c>
      <c r="E105" s="24">
        <f t="shared" si="6"/>
        <v>53</v>
      </c>
      <c r="F105" s="24">
        <f t="shared" si="7"/>
        <v>52</v>
      </c>
      <c r="G105" s="10" t="str">
        <f t="shared" si="8"/>
        <v/>
      </c>
      <c r="J105" s="18" t="s">
        <v>765</v>
      </c>
      <c r="K105" s="18">
        <v>53</v>
      </c>
      <c r="L105" s="18">
        <v>52</v>
      </c>
      <c r="M105" s="18" t="s">
        <v>761</v>
      </c>
      <c r="N105" s="18" t="s">
        <v>755</v>
      </c>
      <c r="O105" s="18" t="str">
        <f t="shared" si="9"/>
        <v>11406</v>
      </c>
    </row>
    <row r="106" spans="1:15" ht="15" customHeight="1" x14ac:dyDescent="0.2">
      <c r="A106" s="21">
        <v>104</v>
      </c>
      <c r="B106" s="22">
        <v>11406</v>
      </c>
      <c r="C106" s="23" t="str">
        <f>VLOOKUP(B106,Sheet1!A:B,2,FALSE)</f>
        <v>Kinh tế khai thác thương vụ</v>
      </c>
      <c r="D106" s="24" t="str">
        <f t="shared" si="5"/>
        <v>N02</v>
      </c>
      <c r="E106" s="24">
        <f t="shared" si="6"/>
        <v>22</v>
      </c>
      <c r="F106" s="24">
        <f t="shared" si="7"/>
        <v>20</v>
      </c>
      <c r="G106" s="10" t="str">
        <f t="shared" si="8"/>
        <v/>
      </c>
      <c r="J106" s="18" t="s">
        <v>943</v>
      </c>
      <c r="K106" s="18">
        <v>22</v>
      </c>
      <c r="L106" s="18">
        <v>20</v>
      </c>
      <c r="M106" s="18" t="s">
        <v>761</v>
      </c>
      <c r="N106" s="18" t="s">
        <v>755</v>
      </c>
      <c r="O106" s="18" t="str">
        <f t="shared" si="9"/>
        <v>11406</v>
      </c>
    </row>
    <row r="107" spans="1:15" ht="15" customHeight="1" x14ac:dyDescent="0.2">
      <c r="A107" s="21">
        <v>105</v>
      </c>
      <c r="B107" s="22">
        <v>11406</v>
      </c>
      <c r="C107" s="23" t="str">
        <f>VLOOKUP(B107,Sheet1!A:B,2,FALSE)</f>
        <v>Kinh tế khai thác thương vụ</v>
      </c>
      <c r="D107" s="24" t="str">
        <f t="shared" si="5"/>
        <v>N03</v>
      </c>
      <c r="E107" s="24">
        <f t="shared" si="6"/>
        <v>60</v>
      </c>
      <c r="F107" s="24">
        <f t="shared" si="7"/>
        <v>59</v>
      </c>
      <c r="G107" s="10" t="str">
        <f t="shared" si="8"/>
        <v/>
      </c>
      <c r="J107" s="18" t="s">
        <v>2663</v>
      </c>
      <c r="K107" s="18">
        <v>60</v>
      </c>
      <c r="L107" s="18">
        <v>59</v>
      </c>
      <c r="M107" s="18" t="s">
        <v>761</v>
      </c>
      <c r="N107" s="18" t="s">
        <v>755</v>
      </c>
      <c r="O107" s="18" t="str">
        <f t="shared" si="9"/>
        <v>11406</v>
      </c>
    </row>
    <row r="108" spans="1:15" ht="15" customHeight="1" x14ac:dyDescent="0.2">
      <c r="A108" s="21">
        <v>106</v>
      </c>
      <c r="B108" s="22">
        <v>11407</v>
      </c>
      <c r="C108" s="23" t="str">
        <f>VLOOKUP(B108,Sheet1!A:B,2,FALSE)</f>
        <v>Quản lý an toàn và an ninh hàng hải</v>
      </c>
      <c r="D108" s="24" t="str">
        <f t="shared" si="5"/>
        <v>N01</v>
      </c>
      <c r="E108" s="24">
        <f t="shared" si="6"/>
        <v>38</v>
      </c>
      <c r="F108" s="24">
        <f t="shared" si="7"/>
        <v>36</v>
      </c>
      <c r="G108" s="10" t="str">
        <f t="shared" si="8"/>
        <v/>
      </c>
      <c r="J108" s="18" t="s">
        <v>766</v>
      </c>
      <c r="K108" s="18">
        <v>38</v>
      </c>
      <c r="L108" s="18">
        <v>36</v>
      </c>
      <c r="M108" s="18" t="s">
        <v>761</v>
      </c>
      <c r="N108" s="18" t="s">
        <v>755</v>
      </c>
      <c r="O108" s="18" t="str">
        <f t="shared" si="9"/>
        <v>11407</v>
      </c>
    </row>
    <row r="109" spans="1:15" ht="15" customHeight="1" x14ac:dyDescent="0.2">
      <c r="A109" s="21">
        <v>107</v>
      </c>
      <c r="B109" s="22">
        <v>11407</v>
      </c>
      <c r="C109" s="23" t="str">
        <f>VLOOKUP(B109,Sheet1!A:B,2,FALSE)</f>
        <v>Quản lý an toàn và an ninh hàng hải</v>
      </c>
      <c r="D109" s="24" t="str">
        <f t="shared" si="5"/>
        <v>N02</v>
      </c>
      <c r="E109" s="24">
        <f t="shared" si="6"/>
        <v>12</v>
      </c>
      <c r="F109" s="24">
        <f t="shared" si="7"/>
        <v>6</v>
      </c>
      <c r="G109" s="10" t="str">
        <f t="shared" si="8"/>
        <v/>
      </c>
      <c r="J109" s="18" t="s">
        <v>944</v>
      </c>
      <c r="K109" s="18">
        <v>12</v>
      </c>
      <c r="L109" s="18">
        <v>6</v>
      </c>
      <c r="M109" s="18" t="s">
        <v>764</v>
      </c>
      <c r="N109" s="18" t="s">
        <v>755</v>
      </c>
      <c r="O109" s="18" t="str">
        <f t="shared" si="9"/>
        <v>11407</v>
      </c>
    </row>
    <row r="110" spans="1:15" ht="15" customHeight="1" x14ac:dyDescent="0.2">
      <c r="A110" s="21">
        <v>108</v>
      </c>
      <c r="B110" s="22">
        <v>11413</v>
      </c>
      <c r="C110" s="23" t="str">
        <f>VLOOKUP(B110,Sheet1!A:B,2,FALSE)</f>
        <v>Các sự cố và tai nạn hàng hải</v>
      </c>
      <c r="D110" s="24" t="str">
        <f t="shared" si="5"/>
        <v>N01</v>
      </c>
      <c r="E110" s="24">
        <f t="shared" si="6"/>
        <v>55</v>
      </c>
      <c r="F110" s="24">
        <f t="shared" si="7"/>
        <v>55</v>
      </c>
      <c r="G110" s="10" t="str">
        <f t="shared" si="8"/>
        <v/>
      </c>
      <c r="J110" s="18" t="s">
        <v>2664</v>
      </c>
      <c r="K110" s="18">
        <v>55</v>
      </c>
      <c r="L110" s="18">
        <v>55</v>
      </c>
      <c r="M110" s="18" t="s">
        <v>756</v>
      </c>
      <c r="N110" s="18" t="s">
        <v>755</v>
      </c>
      <c r="O110" s="18" t="str">
        <f t="shared" si="9"/>
        <v>11413</v>
      </c>
    </row>
    <row r="111" spans="1:15" ht="15" customHeight="1" x14ac:dyDescent="0.2">
      <c r="A111" s="21">
        <v>109</v>
      </c>
      <c r="B111" s="22">
        <v>11415</v>
      </c>
      <c r="C111" s="23" t="str">
        <f>VLOOKUP(B111,Sheet1!A:B,2,FALSE)</f>
        <v>PL quốc tế về ATHH và PN ô nhiễm biển</v>
      </c>
      <c r="D111" s="24" t="str">
        <f t="shared" si="5"/>
        <v>N01</v>
      </c>
      <c r="E111" s="24">
        <f t="shared" si="6"/>
        <v>50</v>
      </c>
      <c r="F111" s="24">
        <f t="shared" si="7"/>
        <v>50</v>
      </c>
      <c r="G111" s="10" t="str">
        <f t="shared" si="8"/>
        <v/>
      </c>
      <c r="J111" s="18" t="s">
        <v>2665</v>
      </c>
      <c r="K111" s="18">
        <v>50</v>
      </c>
      <c r="L111" s="18">
        <v>50</v>
      </c>
      <c r="M111" s="18" t="s">
        <v>756</v>
      </c>
      <c r="N111" s="18" t="s">
        <v>755</v>
      </c>
      <c r="O111" s="18" t="str">
        <f t="shared" si="9"/>
        <v>11415</v>
      </c>
    </row>
    <row r="112" spans="1:15" ht="15" customHeight="1" x14ac:dyDescent="0.2">
      <c r="A112" s="21">
        <v>110</v>
      </c>
      <c r="B112" s="22">
        <v>11416</v>
      </c>
      <c r="C112" s="23" t="str">
        <f>VLOOKUP(B112,Sheet1!A:B,2,FALSE)</f>
        <v>Bảo hiểm thân tàu biển</v>
      </c>
      <c r="D112" s="24" t="str">
        <f t="shared" si="5"/>
        <v>N01</v>
      </c>
      <c r="E112" s="24">
        <f t="shared" si="6"/>
        <v>53</v>
      </c>
      <c r="F112" s="24">
        <f t="shared" si="7"/>
        <v>53</v>
      </c>
      <c r="G112" s="10" t="str">
        <f t="shared" si="8"/>
        <v/>
      </c>
      <c r="J112" s="18" t="s">
        <v>2666</v>
      </c>
      <c r="K112" s="18">
        <v>53</v>
      </c>
      <c r="L112" s="18">
        <v>53</v>
      </c>
      <c r="M112" s="18" t="s">
        <v>756</v>
      </c>
      <c r="N112" s="18" t="s">
        <v>755</v>
      </c>
      <c r="O112" s="18" t="str">
        <f t="shared" si="9"/>
        <v>11416</v>
      </c>
    </row>
    <row r="113" spans="1:15" ht="15" customHeight="1" x14ac:dyDescent="0.2">
      <c r="A113" s="21">
        <v>111</v>
      </c>
      <c r="B113" s="22">
        <v>11420</v>
      </c>
      <c r="C113" s="23" t="str">
        <f>VLOOKUP(B113,Sheet1!A:B,2,FALSE)</f>
        <v>Tập quán thương mại quốc tế</v>
      </c>
      <c r="D113" s="24" t="str">
        <f t="shared" si="5"/>
        <v>N01</v>
      </c>
      <c r="E113" s="24">
        <f t="shared" si="6"/>
        <v>49</v>
      </c>
      <c r="F113" s="24">
        <f t="shared" si="7"/>
        <v>49</v>
      </c>
      <c r="G113" s="10" t="str">
        <f t="shared" si="8"/>
        <v/>
      </c>
      <c r="J113" s="18" t="s">
        <v>2667</v>
      </c>
      <c r="K113" s="18">
        <v>49</v>
      </c>
      <c r="L113" s="18">
        <v>49</v>
      </c>
      <c r="M113" s="18" t="s">
        <v>756</v>
      </c>
      <c r="N113" s="18" t="s">
        <v>755</v>
      </c>
      <c r="O113" s="18" t="str">
        <f t="shared" si="9"/>
        <v>11420</v>
      </c>
    </row>
    <row r="114" spans="1:15" ht="15" customHeight="1" x14ac:dyDescent="0.2">
      <c r="A114" s="21">
        <v>112</v>
      </c>
      <c r="B114" s="22">
        <v>11420</v>
      </c>
      <c r="C114" s="23" t="str">
        <f>VLOOKUP(B114,Sheet1!A:B,2,FALSE)</f>
        <v>Tập quán thương mại quốc tế</v>
      </c>
      <c r="D114" s="24" t="str">
        <f t="shared" si="5"/>
        <v>N03</v>
      </c>
      <c r="E114" s="24">
        <f t="shared" si="6"/>
        <v>33</v>
      </c>
      <c r="F114" s="24">
        <f t="shared" si="7"/>
        <v>33</v>
      </c>
      <c r="G114" s="10" t="str">
        <f t="shared" si="8"/>
        <v/>
      </c>
      <c r="J114" s="18" t="s">
        <v>2668</v>
      </c>
      <c r="K114" s="18">
        <v>33</v>
      </c>
      <c r="L114" s="18">
        <v>33</v>
      </c>
      <c r="M114" s="18" t="s">
        <v>758</v>
      </c>
      <c r="N114" s="18" t="s">
        <v>755</v>
      </c>
      <c r="O114" s="18" t="str">
        <f t="shared" si="9"/>
        <v>11420</v>
      </c>
    </row>
    <row r="115" spans="1:15" ht="15" customHeight="1" x14ac:dyDescent="0.2">
      <c r="A115" s="21">
        <v>113</v>
      </c>
      <c r="B115" s="22">
        <v>11421</v>
      </c>
      <c r="C115" s="23" t="str">
        <f>VLOOKUP(B115,Sheet1!A:B,2,FALSE)</f>
        <v>Bộ Luật Hàng hải Việt Nam</v>
      </c>
      <c r="D115" s="24" t="str">
        <f t="shared" si="5"/>
        <v>N01</v>
      </c>
      <c r="E115" s="24">
        <f t="shared" si="6"/>
        <v>39</v>
      </c>
      <c r="F115" s="24">
        <f t="shared" si="7"/>
        <v>34</v>
      </c>
      <c r="G115" s="10" t="str">
        <f t="shared" si="8"/>
        <v/>
      </c>
      <c r="J115" s="18" t="s">
        <v>767</v>
      </c>
      <c r="K115" s="18">
        <v>39</v>
      </c>
      <c r="L115" s="18">
        <v>34</v>
      </c>
      <c r="M115" s="18" t="s">
        <v>761</v>
      </c>
      <c r="N115" s="18" t="s">
        <v>755</v>
      </c>
      <c r="O115" s="18" t="str">
        <f t="shared" si="9"/>
        <v>11421</v>
      </c>
    </row>
    <row r="116" spans="1:15" ht="15" customHeight="1" x14ac:dyDescent="0.2">
      <c r="A116" s="21">
        <v>114</v>
      </c>
      <c r="B116" s="22">
        <v>11422</v>
      </c>
      <c r="C116" s="23" t="str">
        <f>VLOOKUP(B116,Sheet1!A:B,2,FALSE)</f>
        <v>Tính toán phân bổ tổn thất chung</v>
      </c>
      <c r="D116" s="24" t="str">
        <f t="shared" si="5"/>
        <v>N01</v>
      </c>
      <c r="E116" s="24">
        <f t="shared" si="6"/>
        <v>43</v>
      </c>
      <c r="F116" s="24">
        <f t="shared" si="7"/>
        <v>43</v>
      </c>
      <c r="G116" s="10" t="str">
        <f t="shared" si="8"/>
        <v/>
      </c>
      <c r="J116" s="18" t="s">
        <v>2669</v>
      </c>
      <c r="K116" s="18">
        <v>43</v>
      </c>
      <c r="L116" s="18">
        <v>43</v>
      </c>
      <c r="M116" s="18" t="s">
        <v>756</v>
      </c>
      <c r="N116" s="18" t="s">
        <v>755</v>
      </c>
      <c r="O116" s="18" t="str">
        <f t="shared" si="9"/>
        <v>11422</v>
      </c>
    </row>
    <row r="117" spans="1:15" ht="15" customHeight="1" x14ac:dyDescent="0.2">
      <c r="A117" s="21">
        <v>115</v>
      </c>
      <c r="B117" s="22">
        <v>11423</v>
      </c>
      <c r="C117" s="23" t="str">
        <f>VLOOKUP(B117,Sheet1!A:B,2,FALSE)</f>
        <v>Công tác bồi thường tổn thất trong BHHH</v>
      </c>
      <c r="D117" s="24" t="str">
        <f t="shared" si="5"/>
        <v>N01</v>
      </c>
      <c r="E117" s="24">
        <f t="shared" si="6"/>
        <v>32</v>
      </c>
      <c r="F117" s="24">
        <f t="shared" si="7"/>
        <v>29</v>
      </c>
      <c r="G117" s="10" t="str">
        <f t="shared" si="8"/>
        <v/>
      </c>
      <c r="J117" s="18" t="s">
        <v>768</v>
      </c>
      <c r="K117" s="18">
        <v>32</v>
      </c>
      <c r="L117" s="18">
        <v>29</v>
      </c>
      <c r="M117" s="18" t="s">
        <v>761</v>
      </c>
      <c r="N117" s="18" t="s">
        <v>755</v>
      </c>
      <c r="O117" s="18" t="str">
        <f t="shared" si="9"/>
        <v>11423</v>
      </c>
    </row>
    <row r="118" spans="1:15" ht="15" customHeight="1" x14ac:dyDescent="0.2">
      <c r="A118" s="21">
        <v>116</v>
      </c>
      <c r="B118" s="22">
        <v>11427</v>
      </c>
      <c r="C118" s="23" t="str">
        <f>VLOOKUP(B118,Sheet1!A:B,2,FALSE)</f>
        <v>Giám định tổn thất hàng hải</v>
      </c>
      <c r="D118" s="24" t="str">
        <f t="shared" si="5"/>
        <v>N01</v>
      </c>
      <c r="E118" s="24">
        <f t="shared" si="6"/>
        <v>50</v>
      </c>
      <c r="F118" s="24">
        <f t="shared" si="7"/>
        <v>50</v>
      </c>
      <c r="G118" s="10" t="str">
        <f t="shared" si="8"/>
        <v/>
      </c>
      <c r="J118" s="18" t="s">
        <v>2670</v>
      </c>
      <c r="K118" s="18">
        <v>50</v>
      </c>
      <c r="L118" s="18">
        <v>50</v>
      </c>
      <c r="M118" s="18" t="s">
        <v>756</v>
      </c>
      <c r="N118" s="18" t="s">
        <v>755</v>
      </c>
      <c r="O118" s="18" t="str">
        <f t="shared" si="9"/>
        <v>11427</v>
      </c>
    </row>
    <row r="119" spans="1:15" ht="15" customHeight="1" x14ac:dyDescent="0.2">
      <c r="A119" s="21">
        <v>117</v>
      </c>
      <c r="B119" s="22">
        <v>11428</v>
      </c>
      <c r="C119" s="23" t="str">
        <f>VLOOKUP(B119,Sheet1!A:B,2,FALSE)</f>
        <v>Chính sách về biển và đại dương</v>
      </c>
      <c r="D119" s="24" t="str">
        <f t="shared" si="5"/>
        <v>N01</v>
      </c>
      <c r="E119" s="24">
        <f t="shared" si="6"/>
        <v>35</v>
      </c>
      <c r="F119" s="24">
        <f t="shared" si="7"/>
        <v>35</v>
      </c>
      <c r="G119" s="10" t="str">
        <f t="shared" si="8"/>
        <v/>
      </c>
      <c r="J119" s="18" t="s">
        <v>945</v>
      </c>
      <c r="K119" s="18">
        <v>35</v>
      </c>
      <c r="L119" s="18">
        <v>35</v>
      </c>
      <c r="M119" s="18" t="s">
        <v>758</v>
      </c>
      <c r="N119" s="18" t="s">
        <v>755</v>
      </c>
      <c r="O119" s="18" t="str">
        <f t="shared" si="9"/>
        <v>11428</v>
      </c>
    </row>
    <row r="120" spans="1:15" ht="15" customHeight="1" x14ac:dyDescent="0.2">
      <c r="A120" s="21">
        <v>118</v>
      </c>
      <c r="B120" s="22">
        <v>11428</v>
      </c>
      <c r="C120" s="23" t="str">
        <f>VLOOKUP(B120,Sheet1!A:B,2,FALSE)</f>
        <v>Chính sách về biển và đại dương</v>
      </c>
      <c r="D120" s="24" t="str">
        <f t="shared" si="5"/>
        <v>N02</v>
      </c>
      <c r="E120" s="24">
        <f t="shared" si="6"/>
        <v>15</v>
      </c>
      <c r="F120" s="24">
        <f t="shared" si="7"/>
        <v>15</v>
      </c>
      <c r="G120" s="10" t="str">
        <f t="shared" si="8"/>
        <v/>
      </c>
      <c r="J120" s="18" t="s">
        <v>946</v>
      </c>
      <c r="K120" s="18">
        <v>15</v>
      </c>
      <c r="L120" s="18">
        <v>15</v>
      </c>
      <c r="M120" s="18" t="s">
        <v>758</v>
      </c>
      <c r="N120" s="18" t="s">
        <v>755</v>
      </c>
      <c r="O120" s="18" t="str">
        <f t="shared" si="9"/>
        <v>11428</v>
      </c>
    </row>
    <row r="121" spans="1:15" ht="15" customHeight="1" x14ac:dyDescent="0.2">
      <c r="A121" s="21">
        <v>119</v>
      </c>
      <c r="B121" s="22">
        <v>11431</v>
      </c>
      <c r="C121" s="23" t="str">
        <f>VLOOKUP(B121,Sheet1!A:B,2,FALSE)</f>
        <v>Luật hành chính Việt Nam</v>
      </c>
      <c r="D121" s="24" t="str">
        <f t="shared" si="5"/>
        <v>N01</v>
      </c>
      <c r="E121" s="24">
        <f t="shared" si="6"/>
        <v>51</v>
      </c>
      <c r="F121" s="24">
        <f t="shared" si="7"/>
        <v>51</v>
      </c>
      <c r="G121" s="10" t="str">
        <f t="shared" si="8"/>
        <v/>
      </c>
      <c r="J121" s="18" t="s">
        <v>2671</v>
      </c>
      <c r="K121" s="18">
        <v>51</v>
      </c>
      <c r="L121" s="18">
        <v>51</v>
      </c>
      <c r="M121" s="18" t="s">
        <v>2582</v>
      </c>
      <c r="N121" s="18" t="s">
        <v>755</v>
      </c>
      <c r="O121" s="18" t="str">
        <f t="shared" si="9"/>
        <v>11431</v>
      </c>
    </row>
    <row r="122" spans="1:15" ht="15" customHeight="1" x14ac:dyDescent="0.2">
      <c r="A122" s="21">
        <v>120</v>
      </c>
      <c r="B122" s="22">
        <v>11431</v>
      </c>
      <c r="C122" s="23" t="str">
        <f>VLOOKUP(B122,Sheet1!A:B,2,FALSE)</f>
        <v>Luật hành chính Việt Nam</v>
      </c>
      <c r="D122" s="24" t="str">
        <f t="shared" si="5"/>
        <v>N02</v>
      </c>
      <c r="E122" s="24">
        <f t="shared" si="6"/>
        <v>47</v>
      </c>
      <c r="F122" s="24">
        <f t="shared" si="7"/>
        <v>47</v>
      </c>
      <c r="G122" s="10" t="str">
        <f t="shared" si="8"/>
        <v/>
      </c>
      <c r="J122" s="18" t="s">
        <v>2672</v>
      </c>
      <c r="K122" s="18">
        <v>47</v>
      </c>
      <c r="L122" s="18">
        <v>47</v>
      </c>
      <c r="M122" s="18" t="s">
        <v>2582</v>
      </c>
      <c r="N122" s="18" t="s">
        <v>755</v>
      </c>
      <c r="O122" s="18" t="str">
        <f t="shared" si="9"/>
        <v>11431</v>
      </c>
    </row>
    <row r="123" spans="1:15" ht="15" customHeight="1" x14ac:dyDescent="0.2">
      <c r="A123" s="21">
        <v>121</v>
      </c>
      <c r="B123" s="22">
        <v>11434</v>
      </c>
      <c r="C123" s="23" t="str">
        <f>VLOOKUP(B123,Sheet1!A:B,2,FALSE)</f>
        <v>Luật biển Việt Nam</v>
      </c>
      <c r="D123" s="24" t="str">
        <f t="shared" si="5"/>
        <v>N01</v>
      </c>
      <c r="E123" s="24">
        <f t="shared" si="6"/>
        <v>6</v>
      </c>
      <c r="F123" s="24">
        <f t="shared" si="7"/>
        <v>5</v>
      </c>
      <c r="G123" s="10" t="str">
        <f t="shared" si="8"/>
        <v>Hủy lớp</v>
      </c>
      <c r="J123" s="18" t="s">
        <v>2673</v>
      </c>
      <c r="K123" s="18">
        <v>6</v>
      </c>
      <c r="L123" s="18">
        <v>5</v>
      </c>
      <c r="M123" s="18" t="s">
        <v>761</v>
      </c>
      <c r="N123" s="18" t="s">
        <v>757</v>
      </c>
      <c r="O123" s="18" t="str">
        <f t="shared" si="9"/>
        <v>11434</v>
      </c>
    </row>
    <row r="124" spans="1:15" ht="15" customHeight="1" x14ac:dyDescent="0.2">
      <c r="A124" s="21">
        <v>122</v>
      </c>
      <c r="B124" s="22">
        <v>11434</v>
      </c>
      <c r="C124" s="23" t="str">
        <f>VLOOKUP(B124,Sheet1!A:B,2,FALSE)</f>
        <v>Luật biển Việt Nam</v>
      </c>
      <c r="D124" s="24" t="str">
        <f t="shared" si="5"/>
        <v>N02</v>
      </c>
      <c r="E124" s="24">
        <f t="shared" si="6"/>
        <v>21</v>
      </c>
      <c r="F124" s="24">
        <f t="shared" si="7"/>
        <v>21</v>
      </c>
      <c r="G124" s="10" t="str">
        <f t="shared" si="8"/>
        <v/>
      </c>
      <c r="J124" s="18" t="s">
        <v>2674</v>
      </c>
      <c r="K124" s="18">
        <v>21</v>
      </c>
      <c r="L124" s="18">
        <v>21</v>
      </c>
      <c r="M124" s="18" t="s">
        <v>761</v>
      </c>
      <c r="N124" s="18" t="s">
        <v>755</v>
      </c>
      <c r="O124" s="18" t="str">
        <f t="shared" si="9"/>
        <v>11434</v>
      </c>
    </row>
    <row r="125" spans="1:15" ht="15" customHeight="1" x14ac:dyDescent="0.2">
      <c r="A125" s="21">
        <v>123</v>
      </c>
      <c r="B125" s="22">
        <v>11435</v>
      </c>
      <c r="C125" s="23" t="str">
        <f>VLOOKUP(B125,Sheet1!A:B,2,FALSE)</f>
        <v>Luật Bảo hiểm</v>
      </c>
      <c r="D125" s="24" t="str">
        <f t="shared" si="5"/>
        <v>N01</v>
      </c>
      <c r="E125" s="24">
        <f t="shared" si="6"/>
        <v>2</v>
      </c>
      <c r="F125" s="24">
        <f t="shared" si="7"/>
        <v>2</v>
      </c>
      <c r="G125" s="10" t="str">
        <f t="shared" si="8"/>
        <v>Hủy lớp</v>
      </c>
      <c r="J125" s="18" t="s">
        <v>769</v>
      </c>
      <c r="K125" s="18">
        <v>2</v>
      </c>
      <c r="L125" s="18">
        <v>2</v>
      </c>
      <c r="M125" s="18" t="s">
        <v>756</v>
      </c>
      <c r="N125" s="18" t="s">
        <v>757</v>
      </c>
      <c r="O125" s="18" t="str">
        <f t="shared" si="9"/>
        <v>11435</v>
      </c>
    </row>
    <row r="126" spans="1:15" ht="15" customHeight="1" x14ac:dyDescent="0.2">
      <c r="A126" s="21">
        <v>124</v>
      </c>
      <c r="B126" s="22">
        <v>11435</v>
      </c>
      <c r="C126" s="23" t="str">
        <f>VLOOKUP(B126,Sheet1!A:B,2,FALSE)</f>
        <v>Luật Bảo hiểm</v>
      </c>
      <c r="D126" s="24" t="str">
        <f t="shared" si="5"/>
        <v>N02</v>
      </c>
      <c r="E126" s="24">
        <f t="shared" si="6"/>
        <v>54</v>
      </c>
      <c r="F126" s="24">
        <f t="shared" si="7"/>
        <v>54</v>
      </c>
      <c r="G126" s="10" t="str">
        <f t="shared" si="8"/>
        <v/>
      </c>
      <c r="J126" s="18" t="s">
        <v>2675</v>
      </c>
      <c r="K126" s="18">
        <v>54</v>
      </c>
      <c r="L126" s="18">
        <v>54</v>
      </c>
      <c r="M126" s="18" t="s">
        <v>756</v>
      </c>
      <c r="N126" s="18" t="s">
        <v>755</v>
      </c>
      <c r="O126" s="18" t="str">
        <f t="shared" si="9"/>
        <v>11435</v>
      </c>
    </row>
    <row r="127" spans="1:15" ht="15" customHeight="1" x14ac:dyDescent="0.2">
      <c r="A127" s="21">
        <v>125</v>
      </c>
      <c r="B127" s="22">
        <v>11435</v>
      </c>
      <c r="C127" s="23" t="str">
        <f>VLOOKUP(B127,Sheet1!A:B,2,FALSE)</f>
        <v>Luật Bảo hiểm</v>
      </c>
      <c r="D127" s="24" t="str">
        <f t="shared" si="5"/>
        <v>N03</v>
      </c>
      <c r="E127" s="24">
        <f t="shared" si="6"/>
        <v>53</v>
      </c>
      <c r="F127" s="24">
        <f t="shared" si="7"/>
        <v>53</v>
      </c>
      <c r="G127" s="10" t="str">
        <f t="shared" si="8"/>
        <v/>
      </c>
      <c r="J127" s="18" t="s">
        <v>2676</v>
      </c>
      <c r="K127" s="18">
        <v>53</v>
      </c>
      <c r="L127" s="18">
        <v>53</v>
      </c>
      <c r="M127" s="18" t="s">
        <v>756</v>
      </c>
      <c r="N127" s="18" t="s">
        <v>755</v>
      </c>
      <c r="O127" s="18" t="str">
        <f t="shared" si="9"/>
        <v>11435</v>
      </c>
    </row>
    <row r="128" spans="1:15" ht="15" customHeight="1" x14ac:dyDescent="0.2">
      <c r="A128" s="21">
        <v>126</v>
      </c>
      <c r="B128" s="22">
        <v>11436</v>
      </c>
      <c r="C128" s="23" t="str">
        <f>VLOOKUP(B128,Sheet1!A:B,2,FALSE)</f>
        <v>Luật Lao động Việt Nam</v>
      </c>
      <c r="D128" s="24" t="str">
        <f t="shared" si="5"/>
        <v>N01</v>
      </c>
      <c r="E128" s="24">
        <f t="shared" si="6"/>
        <v>40</v>
      </c>
      <c r="F128" s="24">
        <f t="shared" si="7"/>
        <v>40</v>
      </c>
      <c r="G128" s="10" t="str">
        <f t="shared" si="8"/>
        <v/>
      </c>
      <c r="J128" s="18" t="s">
        <v>947</v>
      </c>
      <c r="K128" s="18">
        <v>40</v>
      </c>
      <c r="L128" s="18">
        <v>40</v>
      </c>
      <c r="M128" s="18" t="s">
        <v>758</v>
      </c>
      <c r="N128" s="18" t="s">
        <v>755</v>
      </c>
      <c r="O128" s="18" t="str">
        <f t="shared" si="9"/>
        <v>11436</v>
      </c>
    </row>
    <row r="129" spans="1:15" ht="15" customHeight="1" x14ac:dyDescent="0.2">
      <c r="A129" s="21">
        <v>127</v>
      </c>
      <c r="B129" s="22">
        <v>11436</v>
      </c>
      <c r="C129" s="23" t="str">
        <f>VLOOKUP(B129,Sheet1!A:B,2,FALSE)</f>
        <v>Luật Lao động Việt Nam</v>
      </c>
      <c r="D129" s="24" t="str">
        <f t="shared" si="5"/>
        <v>N02</v>
      </c>
      <c r="E129" s="24">
        <f t="shared" si="6"/>
        <v>29</v>
      </c>
      <c r="F129" s="24">
        <f t="shared" si="7"/>
        <v>29</v>
      </c>
      <c r="G129" s="10" t="str">
        <f t="shared" si="8"/>
        <v/>
      </c>
      <c r="J129" s="18" t="s">
        <v>2677</v>
      </c>
      <c r="K129" s="18">
        <v>29</v>
      </c>
      <c r="L129" s="18">
        <v>29</v>
      </c>
      <c r="M129" s="18" t="s">
        <v>758</v>
      </c>
      <c r="N129" s="18" t="s">
        <v>755</v>
      </c>
      <c r="O129" s="18" t="str">
        <f t="shared" si="9"/>
        <v>11436</v>
      </c>
    </row>
    <row r="130" spans="1:15" ht="15" customHeight="1" x14ac:dyDescent="0.2">
      <c r="A130" s="21">
        <v>128</v>
      </c>
      <c r="B130" s="22">
        <v>11437</v>
      </c>
      <c r="C130" s="23" t="str">
        <f>VLOOKUP(B130,Sheet1!A:B,2,FALSE)</f>
        <v>Giới hạn trách nhiệm dân sự trong HH</v>
      </c>
      <c r="D130" s="24" t="str">
        <f t="shared" ref="D130:D191" si="10">RIGHT(J130,3)</f>
        <v>N01</v>
      </c>
      <c r="E130" s="24">
        <f t="shared" ref="E130:E191" si="11">K130</f>
        <v>2</v>
      </c>
      <c r="F130" s="24">
        <f t="shared" ref="F130:F191" si="12">L130</f>
        <v>2</v>
      </c>
      <c r="G130" s="10" t="str">
        <f t="shared" si="8"/>
        <v>Hủy lớp</v>
      </c>
      <c r="J130" s="18" t="s">
        <v>2678</v>
      </c>
      <c r="K130" s="18">
        <v>2</v>
      </c>
      <c r="L130" s="18">
        <v>2</v>
      </c>
      <c r="M130" s="18" t="s">
        <v>756</v>
      </c>
      <c r="N130" s="18" t="s">
        <v>757</v>
      </c>
      <c r="O130" s="18" t="str">
        <f t="shared" si="9"/>
        <v>11437</v>
      </c>
    </row>
    <row r="131" spans="1:15" ht="15" customHeight="1" x14ac:dyDescent="0.2">
      <c r="A131" s="21">
        <v>129</v>
      </c>
      <c r="B131" s="22">
        <v>11438</v>
      </c>
      <c r="C131" s="23" t="str">
        <f>VLOOKUP(B131,Sheet1!A:B,2,FALSE)</f>
        <v>Quản lý rủi ro hàng hải</v>
      </c>
      <c r="D131" s="24" t="str">
        <f t="shared" si="10"/>
        <v>N02</v>
      </c>
      <c r="E131" s="24">
        <f t="shared" si="11"/>
        <v>56</v>
      </c>
      <c r="F131" s="24">
        <f t="shared" si="12"/>
        <v>56</v>
      </c>
      <c r="G131" s="10" t="str">
        <f t="shared" si="8"/>
        <v/>
      </c>
      <c r="J131" s="18" t="s">
        <v>2679</v>
      </c>
      <c r="K131" s="18">
        <v>56</v>
      </c>
      <c r="L131" s="18">
        <v>56</v>
      </c>
      <c r="M131" s="18" t="s">
        <v>756</v>
      </c>
      <c r="N131" s="18" t="s">
        <v>755</v>
      </c>
      <c r="O131" s="18" t="str">
        <f t="shared" si="9"/>
        <v>11438</v>
      </c>
    </row>
    <row r="132" spans="1:15" ht="15" customHeight="1" x14ac:dyDescent="0.2">
      <c r="A132" s="21">
        <v>130</v>
      </c>
      <c r="B132" s="22">
        <v>11439</v>
      </c>
      <c r="C132" s="23" t="str">
        <f>VLOOKUP(B132,Sheet1!A:B,2,FALSE)</f>
        <v>Pháp luật quốc tế về lao động hàng hải</v>
      </c>
      <c r="D132" s="24" t="str">
        <f t="shared" si="10"/>
        <v>N01</v>
      </c>
      <c r="E132" s="24">
        <f t="shared" si="11"/>
        <v>53</v>
      </c>
      <c r="F132" s="24">
        <f t="shared" si="12"/>
        <v>53</v>
      </c>
      <c r="G132" s="10" t="str">
        <f t="shared" ref="G132:G195" si="13">IF(N132="X","Hủy lớp","")</f>
        <v/>
      </c>
      <c r="J132" s="18" t="s">
        <v>2680</v>
      </c>
      <c r="K132" s="18">
        <v>53</v>
      </c>
      <c r="L132" s="18">
        <v>53</v>
      </c>
      <c r="M132" s="18" t="s">
        <v>756</v>
      </c>
      <c r="N132" s="18" t="s">
        <v>755</v>
      </c>
      <c r="O132" s="18" t="str">
        <f t="shared" ref="O132:O195" si="14">LEFT(J132,FIND("N",J132)-1)</f>
        <v>11439</v>
      </c>
    </row>
    <row r="133" spans="1:15" ht="15" customHeight="1" x14ac:dyDescent="0.2">
      <c r="A133" s="21">
        <v>131</v>
      </c>
      <c r="B133" s="22">
        <v>11440</v>
      </c>
      <c r="C133" s="23" t="str">
        <f>VLOOKUP(B133,Sheet1!A:B,2,FALSE)</f>
        <v>Kiểm tra nhà nước cảng biển</v>
      </c>
      <c r="D133" s="24" t="str">
        <f t="shared" si="10"/>
        <v>N01</v>
      </c>
      <c r="E133" s="24">
        <f t="shared" si="11"/>
        <v>47</v>
      </c>
      <c r="F133" s="24">
        <f t="shared" si="12"/>
        <v>47</v>
      </c>
      <c r="G133" s="10" t="str">
        <f t="shared" si="13"/>
        <v/>
      </c>
      <c r="J133" s="18" t="s">
        <v>2681</v>
      </c>
      <c r="K133" s="18">
        <v>47</v>
      </c>
      <c r="L133" s="18">
        <v>47</v>
      </c>
      <c r="M133" s="18" t="s">
        <v>761</v>
      </c>
      <c r="N133" s="18" t="s">
        <v>755</v>
      </c>
      <c r="O133" s="18" t="str">
        <f t="shared" si="14"/>
        <v>11440</v>
      </c>
    </row>
    <row r="134" spans="1:15" ht="15" customHeight="1" x14ac:dyDescent="0.2">
      <c r="A134" s="21">
        <v>132</v>
      </c>
      <c r="B134" s="22">
        <v>11440</v>
      </c>
      <c r="C134" s="23" t="str">
        <f>VLOOKUP(B134,Sheet1!A:B,2,FALSE)</f>
        <v>Kiểm tra nhà nước cảng biển</v>
      </c>
      <c r="D134" s="24" t="str">
        <f t="shared" si="10"/>
        <v>N02</v>
      </c>
      <c r="E134" s="24">
        <f t="shared" si="11"/>
        <v>23</v>
      </c>
      <c r="F134" s="24">
        <f t="shared" si="12"/>
        <v>23</v>
      </c>
      <c r="G134" s="10" t="str">
        <f t="shared" si="13"/>
        <v/>
      </c>
      <c r="J134" s="18" t="s">
        <v>2682</v>
      </c>
      <c r="K134" s="18">
        <v>23</v>
      </c>
      <c r="L134" s="18">
        <v>23</v>
      </c>
      <c r="M134" s="18" t="s">
        <v>761</v>
      </c>
      <c r="N134" s="18" t="s">
        <v>755</v>
      </c>
      <c r="O134" s="18" t="str">
        <f t="shared" si="14"/>
        <v>11440</v>
      </c>
    </row>
    <row r="135" spans="1:15" ht="15" customHeight="1" x14ac:dyDescent="0.2">
      <c r="A135" s="21">
        <v>133</v>
      </c>
      <c r="B135" s="22">
        <v>11440</v>
      </c>
      <c r="C135" s="23" t="str">
        <f>VLOOKUP(B135,Sheet1!A:B,2,FALSE)</f>
        <v>Kiểm tra nhà nước cảng biển</v>
      </c>
      <c r="D135" s="24" t="str">
        <f t="shared" si="10"/>
        <v>N03</v>
      </c>
      <c r="E135" s="24">
        <f t="shared" si="11"/>
        <v>15</v>
      </c>
      <c r="F135" s="24">
        <f t="shared" si="12"/>
        <v>15</v>
      </c>
      <c r="G135" s="10" t="str">
        <f t="shared" si="13"/>
        <v/>
      </c>
      <c r="J135" s="18" t="s">
        <v>2683</v>
      </c>
      <c r="K135" s="18">
        <v>15</v>
      </c>
      <c r="L135" s="18">
        <v>15</v>
      </c>
      <c r="M135" s="18" t="s">
        <v>756</v>
      </c>
      <c r="N135" s="18" t="s">
        <v>755</v>
      </c>
      <c r="O135" s="18" t="str">
        <f t="shared" si="14"/>
        <v>11440</v>
      </c>
    </row>
    <row r="136" spans="1:15" ht="15" customHeight="1" x14ac:dyDescent="0.2">
      <c r="A136" s="21">
        <v>134</v>
      </c>
      <c r="B136" s="22">
        <v>11444</v>
      </c>
      <c r="C136" s="23" t="str">
        <f>VLOOKUP(B136,Sheet1!A:B,2,FALSE)</f>
        <v>Luật Tố tụng hình sự</v>
      </c>
      <c r="D136" s="24" t="str">
        <f t="shared" si="10"/>
        <v>N01</v>
      </c>
      <c r="E136" s="24">
        <f t="shared" si="11"/>
        <v>40</v>
      </c>
      <c r="F136" s="24">
        <f t="shared" si="12"/>
        <v>40</v>
      </c>
      <c r="G136" s="10" t="str">
        <f t="shared" si="13"/>
        <v/>
      </c>
      <c r="J136" s="18" t="s">
        <v>2684</v>
      </c>
      <c r="K136" s="18">
        <v>40</v>
      </c>
      <c r="L136" s="18">
        <v>40</v>
      </c>
      <c r="M136" s="18" t="s">
        <v>758</v>
      </c>
      <c r="N136" s="18" t="s">
        <v>755</v>
      </c>
      <c r="O136" s="18" t="str">
        <f t="shared" si="14"/>
        <v>11444</v>
      </c>
    </row>
    <row r="137" spans="1:15" ht="15" customHeight="1" x14ac:dyDescent="0.2">
      <c r="A137" s="21">
        <v>135</v>
      </c>
      <c r="B137" s="22">
        <v>11444</v>
      </c>
      <c r="C137" s="23" t="str">
        <f>VLOOKUP(B137,Sheet1!A:B,2,FALSE)</f>
        <v>Luật Tố tụng hình sự</v>
      </c>
      <c r="D137" s="24" t="str">
        <f t="shared" si="10"/>
        <v>N02</v>
      </c>
      <c r="E137" s="24">
        <f t="shared" si="11"/>
        <v>27</v>
      </c>
      <c r="F137" s="24">
        <f t="shared" si="12"/>
        <v>27</v>
      </c>
      <c r="G137" s="10" t="str">
        <f t="shared" si="13"/>
        <v/>
      </c>
      <c r="J137" s="18" t="s">
        <v>2685</v>
      </c>
      <c r="K137" s="18">
        <v>27</v>
      </c>
      <c r="L137" s="18">
        <v>27</v>
      </c>
      <c r="M137" s="18" t="s">
        <v>758</v>
      </c>
      <c r="N137" s="18" t="s">
        <v>755</v>
      </c>
      <c r="O137" s="18" t="str">
        <f t="shared" si="14"/>
        <v>11444</v>
      </c>
    </row>
    <row r="138" spans="1:15" ht="15" customHeight="1" x14ac:dyDescent="0.2">
      <c r="A138" s="21">
        <v>136</v>
      </c>
      <c r="B138" s="22">
        <v>11445</v>
      </c>
      <c r="C138" s="23" t="str">
        <f>VLOOKUP(B138,Sheet1!A:B,2,FALSE)</f>
        <v>Pháp luật KD thương mại</v>
      </c>
      <c r="D138" s="24" t="str">
        <f t="shared" si="10"/>
        <v>N01</v>
      </c>
      <c r="E138" s="24">
        <f t="shared" si="11"/>
        <v>25</v>
      </c>
      <c r="F138" s="24">
        <f t="shared" si="12"/>
        <v>25</v>
      </c>
      <c r="G138" s="10" t="str">
        <f t="shared" si="13"/>
        <v/>
      </c>
      <c r="J138" s="18" t="s">
        <v>2686</v>
      </c>
      <c r="K138" s="18">
        <v>25</v>
      </c>
      <c r="L138" s="18">
        <v>25</v>
      </c>
      <c r="M138" s="18" t="s">
        <v>758</v>
      </c>
      <c r="N138" s="18" t="s">
        <v>755</v>
      </c>
      <c r="O138" s="18" t="str">
        <f t="shared" si="14"/>
        <v>11445</v>
      </c>
    </row>
    <row r="139" spans="1:15" ht="15" customHeight="1" x14ac:dyDescent="0.2">
      <c r="A139" s="21">
        <v>137</v>
      </c>
      <c r="B139" s="22">
        <v>11445</v>
      </c>
      <c r="C139" s="23" t="str">
        <f>VLOOKUP(B139,Sheet1!A:B,2,FALSE)</f>
        <v>Pháp luật KD thương mại</v>
      </c>
      <c r="D139" s="24" t="str">
        <f t="shared" si="10"/>
        <v>N02</v>
      </c>
      <c r="E139" s="24">
        <f t="shared" si="11"/>
        <v>37</v>
      </c>
      <c r="F139" s="24">
        <f t="shared" si="12"/>
        <v>37</v>
      </c>
      <c r="G139" s="10" t="str">
        <f t="shared" si="13"/>
        <v/>
      </c>
      <c r="J139" s="18" t="s">
        <v>2687</v>
      </c>
      <c r="K139" s="18">
        <v>37</v>
      </c>
      <c r="L139" s="18">
        <v>37</v>
      </c>
      <c r="M139" s="18" t="s">
        <v>758</v>
      </c>
      <c r="N139" s="18" t="s">
        <v>755</v>
      </c>
      <c r="O139" s="18" t="str">
        <f t="shared" si="14"/>
        <v>11445</v>
      </c>
    </row>
    <row r="140" spans="1:15" ht="15" customHeight="1" x14ac:dyDescent="0.2">
      <c r="A140" s="21">
        <v>138</v>
      </c>
      <c r="B140" s="22">
        <v>11445</v>
      </c>
      <c r="C140" s="23" t="str">
        <f>VLOOKUP(B140,Sheet1!A:B,2,FALSE)</f>
        <v>Pháp luật KD thương mại</v>
      </c>
      <c r="D140" s="24" t="str">
        <f t="shared" si="10"/>
        <v>N03</v>
      </c>
      <c r="E140" s="24">
        <f t="shared" si="11"/>
        <v>44</v>
      </c>
      <c r="F140" s="24">
        <f t="shared" si="12"/>
        <v>44</v>
      </c>
      <c r="G140" s="10" t="str">
        <f t="shared" si="13"/>
        <v/>
      </c>
      <c r="J140" s="18" t="s">
        <v>2688</v>
      </c>
      <c r="K140" s="18">
        <v>44</v>
      </c>
      <c r="L140" s="18">
        <v>44</v>
      </c>
      <c r="M140" s="18" t="s">
        <v>758</v>
      </c>
      <c r="N140" s="18" t="s">
        <v>755</v>
      </c>
      <c r="O140" s="18" t="str">
        <f t="shared" si="14"/>
        <v>11445</v>
      </c>
    </row>
    <row r="141" spans="1:15" ht="15" customHeight="1" x14ac:dyDescent="0.2">
      <c r="A141" s="21">
        <v>139</v>
      </c>
      <c r="B141" s="22">
        <v>11445</v>
      </c>
      <c r="C141" s="23" t="str">
        <f>VLOOKUP(B141,Sheet1!A:B,2,FALSE)</f>
        <v>Pháp luật KD thương mại</v>
      </c>
      <c r="D141" s="24" t="str">
        <f t="shared" si="10"/>
        <v>N04</v>
      </c>
      <c r="E141" s="24">
        <f t="shared" si="11"/>
        <v>9</v>
      </c>
      <c r="F141" s="24">
        <f t="shared" si="12"/>
        <v>9</v>
      </c>
      <c r="G141" s="10" t="str">
        <f t="shared" si="13"/>
        <v>Hủy lớp</v>
      </c>
      <c r="J141" s="18" t="s">
        <v>2689</v>
      </c>
      <c r="K141" s="18">
        <v>9</v>
      </c>
      <c r="L141" s="18">
        <v>9</v>
      </c>
      <c r="M141" s="18" t="s">
        <v>758</v>
      </c>
      <c r="N141" s="18" t="s">
        <v>757</v>
      </c>
      <c r="O141" s="18" t="str">
        <f t="shared" si="14"/>
        <v>11445</v>
      </c>
    </row>
    <row r="142" spans="1:15" ht="15" customHeight="1" x14ac:dyDescent="0.2">
      <c r="A142" s="21">
        <v>140</v>
      </c>
      <c r="B142" s="22">
        <v>11445</v>
      </c>
      <c r="C142" s="23" t="str">
        <f>VLOOKUP(B142,Sheet1!A:B,2,FALSE)</f>
        <v>Pháp luật KD thương mại</v>
      </c>
      <c r="D142" s="24" t="str">
        <f t="shared" si="10"/>
        <v>N05</v>
      </c>
      <c r="E142" s="24">
        <f t="shared" si="11"/>
        <v>11</v>
      </c>
      <c r="F142" s="24">
        <f t="shared" si="12"/>
        <v>11</v>
      </c>
      <c r="G142" s="10" t="str">
        <f t="shared" si="13"/>
        <v>Hủy lớp</v>
      </c>
      <c r="J142" s="18" t="s">
        <v>2690</v>
      </c>
      <c r="K142" s="18">
        <v>11</v>
      </c>
      <c r="L142" s="18">
        <v>11</v>
      </c>
      <c r="M142" s="18" t="s">
        <v>758</v>
      </c>
      <c r="N142" s="18" t="s">
        <v>757</v>
      </c>
      <c r="O142" s="18" t="str">
        <f t="shared" si="14"/>
        <v>11445</v>
      </c>
    </row>
    <row r="143" spans="1:15" x14ac:dyDescent="0.2">
      <c r="A143" s="21">
        <v>141</v>
      </c>
      <c r="B143" s="22">
        <v>11446</v>
      </c>
      <c r="C143" s="23" t="str">
        <f>VLOOKUP(B143,Sheet1!A:B,2,FALSE)</f>
        <v>Công pháp quốc tế</v>
      </c>
      <c r="D143" s="24" t="str">
        <f t="shared" si="10"/>
        <v>N01</v>
      </c>
      <c r="E143" s="24">
        <f t="shared" si="11"/>
        <v>52</v>
      </c>
      <c r="F143" s="24">
        <f t="shared" si="12"/>
        <v>52</v>
      </c>
      <c r="G143" s="10" t="str">
        <f t="shared" si="13"/>
        <v/>
      </c>
      <c r="J143" s="18" t="s">
        <v>2691</v>
      </c>
      <c r="K143" s="18">
        <v>52</v>
      </c>
      <c r="L143" s="18">
        <v>52</v>
      </c>
      <c r="M143" s="18" t="s">
        <v>2582</v>
      </c>
      <c r="N143" s="18" t="s">
        <v>755</v>
      </c>
      <c r="O143" s="18" t="str">
        <f t="shared" si="14"/>
        <v>11446</v>
      </c>
    </row>
    <row r="144" spans="1:15" x14ac:dyDescent="0.2">
      <c r="A144" s="21">
        <v>142</v>
      </c>
      <c r="B144" s="22">
        <v>11446</v>
      </c>
      <c r="C144" s="23" t="str">
        <f>VLOOKUP(B144,Sheet1!A:B,2,FALSE)</f>
        <v>Công pháp quốc tế</v>
      </c>
      <c r="D144" s="24" t="str">
        <f t="shared" si="10"/>
        <v>N02</v>
      </c>
      <c r="E144" s="24">
        <f t="shared" si="11"/>
        <v>39</v>
      </c>
      <c r="F144" s="24">
        <f t="shared" si="12"/>
        <v>39</v>
      </c>
      <c r="G144" s="10" t="str">
        <f t="shared" si="13"/>
        <v/>
      </c>
      <c r="J144" s="18" t="s">
        <v>2692</v>
      </c>
      <c r="K144" s="18">
        <v>39</v>
      </c>
      <c r="L144" s="18">
        <v>39</v>
      </c>
      <c r="M144" s="18" t="s">
        <v>2582</v>
      </c>
      <c r="N144" s="18" t="s">
        <v>755</v>
      </c>
      <c r="O144" s="18" t="str">
        <f t="shared" si="14"/>
        <v>11446</v>
      </c>
    </row>
    <row r="145" spans="1:15" x14ac:dyDescent="0.2">
      <c r="A145" s="21">
        <v>143</v>
      </c>
      <c r="B145" s="22">
        <v>11448</v>
      </c>
      <c r="C145" s="23" t="str">
        <f>VLOOKUP(B145,Sheet1!A:B,2,FALSE)</f>
        <v>Luật tố tụng dân sự</v>
      </c>
      <c r="D145" s="24" t="str">
        <f t="shared" si="10"/>
        <v>N01</v>
      </c>
      <c r="E145" s="24">
        <f t="shared" si="11"/>
        <v>40</v>
      </c>
      <c r="F145" s="24">
        <f t="shared" si="12"/>
        <v>40</v>
      </c>
      <c r="G145" s="10" t="str">
        <f t="shared" si="13"/>
        <v/>
      </c>
      <c r="J145" s="18" t="s">
        <v>2693</v>
      </c>
      <c r="K145" s="18">
        <v>40</v>
      </c>
      <c r="L145" s="18">
        <v>40</v>
      </c>
      <c r="M145" s="18" t="s">
        <v>758</v>
      </c>
      <c r="N145" s="18" t="s">
        <v>755</v>
      </c>
      <c r="O145" s="18" t="str">
        <f t="shared" si="14"/>
        <v>11448</v>
      </c>
    </row>
    <row r="146" spans="1:15" x14ac:dyDescent="0.2">
      <c r="A146" s="21">
        <v>144</v>
      </c>
      <c r="B146" s="22">
        <v>11448</v>
      </c>
      <c r="C146" s="23" t="str">
        <f>VLOOKUP(B146,Sheet1!A:B,2,FALSE)</f>
        <v>Luật tố tụng dân sự</v>
      </c>
      <c r="D146" s="24" t="str">
        <f t="shared" si="10"/>
        <v>N02</v>
      </c>
      <c r="E146" s="24">
        <f t="shared" si="11"/>
        <v>26</v>
      </c>
      <c r="F146" s="24">
        <f t="shared" si="12"/>
        <v>26</v>
      </c>
      <c r="G146" s="10" t="str">
        <f t="shared" si="13"/>
        <v/>
      </c>
      <c r="J146" s="18" t="s">
        <v>2694</v>
      </c>
      <c r="K146" s="18">
        <v>26</v>
      </c>
      <c r="L146" s="18">
        <v>26</v>
      </c>
      <c r="M146" s="18" t="s">
        <v>758</v>
      </c>
      <c r="N146" s="18" t="s">
        <v>755</v>
      </c>
      <c r="O146" s="18" t="str">
        <f t="shared" si="14"/>
        <v>11448</v>
      </c>
    </row>
    <row r="147" spans="1:15" x14ac:dyDescent="0.2">
      <c r="A147" s="21">
        <v>145</v>
      </c>
      <c r="B147" s="22" t="s">
        <v>1966</v>
      </c>
      <c r="C147" s="23" t="str">
        <f>VLOOKUP(B147,Sheet1!A:B,2,FALSE)</f>
        <v>Pháp luật kinh tế</v>
      </c>
      <c r="D147" s="24" t="str">
        <f t="shared" si="10"/>
        <v>N07</v>
      </c>
      <c r="E147" s="24">
        <f t="shared" si="11"/>
        <v>9</v>
      </c>
      <c r="F147" s="24">
        <f t="shared" si="12"/>
        <v>7</v>
      </c>
      <c r="G147" s="10" t="str">
        <f t="shared" si="13"/>
        <v>Hủy lớp</v>
      </c>
      <c r="J147" s="18" t="s">
        <v>2695</v>
      </c>
      <c r="K147" s="18">
        <v>9</v>
      </c>
      <c r="L147" s="18">
        <v>7</v>
      </c>
      <c r="M147" s="18" t="s">
        <v>1673</v>
      </c>
      <c r="N147" s="18" t="s">
        <v>757</v>
      </c>
      <c r="O147" s="18" t="str">
        <f t="shared" si="14"/>
        <v>11469H</v>
      </c>
    </row>
    <row r="148" spans="1:15" x14ac:dyDescent="0.2">
      <c r="A148" s="21">
        <v>146</v>
      </c>
      <c r="B148" s="22">
        <v>11469</v>
      </c>
      <c r="C148" s="23" t="str">
        <f>VLOOKUP(B148,Sheet1!A:B,2,FALSE)</f>
        <v>Pháp luật kinh tế</v>
      </c>
      <c r="D148" s="24" t="str">
        <f t="shared" si="10"/>
        <v>N01</v>
      </c>
      <c r="E148" s="24">
        <f t="shared" si="11"/>
        <v>46</v>
      </c>
      <c r="F148" s="24">
        <f t="shared" si="12"/>
        <v>46</v>
      </c>
      <c r="G148" s="10" t="str">
        <f t="shared" si="13"/>
        <v/>
      </c>
      <c r="J148" s="18" t="s">
        <v>2696</v>
      </c>
      <c r="K148" s="18">
        <v>46</v>
      </c>
      <c r="L148" s="18">
        <v>46</v>
      </c>
      <c r="M148" s="18" t="s">
        <v>758</v>
      </c>
      <c r="N148" s="18" t="s">
        <v>755</v>
      </c>
      <c r="O148" s="18" t="str">
        <f t="shared" si="14"/>
        <v>11469</v>
      </c>
    </row>
    <row r="149" spans="1:15" x14ac:dyDescent="0.2">
      <c r="A149" s="21">
        <v>147</v>
      </c>
      <c r="B149" s="22">
        <v>11469</v>
      </c>
      <c r="C149" s="23" t="str">
        <f>VLOOKUP(B149,Sheet1!A:B,2,FALSE)</f>
        <v>Pháp luật kinh tế</v>
      </c>
      <c r="D149" s="24" t="str">
        <f t="shared" si="10"/>
        <v>N02</v>
      </c>
      <c r="E149" s="24">
        <f t="shared" si="11"/>
        <v>45</v>
      </c>
      <c r="F149" s="24">
        <f t="shared" si="12"/>
        <v>35</v>
      </c>
      <c r="G149" s="10" t="str">
        <f t="shared" si="13"/>
        <v/>
      </c>
      <c r="J149" s="18" t="s">
        <v>2697</v>
      </c>
      <c r="K149" s="18">
        <v>45</v>
      </c>
      <c r="L149" s="18">
        <v>35</v>
      </c>
      <c r="M149" s="18" t="s">
        <v>758</v>
      </c>
      <c r="N149" s="18" t="s">
        <v>755</v>
      </c>
      <c r="O149" s="18" t="str">
        <f t="shared" si="14"/>
        <v>11469</v>
      </c>
    </row>
    <row r="150" spans="1:15" x14ac:dyDescent="0.2">
      <c r="A150" s="21">
        <v>148</v>
      </c>
      <c r="B150" s="22">
        <v>11469</v>
      </c>
      <c r="C150" s="23" t="str">
        <f>VLOOKUP(B150,Sheet1!A:B,2,FALSE)</f>
        <v>Pháp luật kinh tế</v>
      </c>
      <c r="D150" s="24" t="str">
        <f t="shared" si="10"/>
        <v>N03</v>
      </c>
      <c r="E150" s="24">
        <f t="shared" si="11"/>
        <v>49</v>
      </c>
      <c r="F150" s="24">
        <f t="shared" si="12"/>
        <v>48</v>
      </c>
      <c r="G150" s="10" t="str">
        <f t="shared" si="13"/>
        <v/>
      </c>
      <c r="J150" s="18" t="s">
        <v>2698</v>
      </c>
      <c r="K150" s="18">
        <v>49</v>
      </c>
      <c r="L150" s="18">
        <v>48</v>
      </c>
      <c r="M150" s="18" t="s">
        <v>758</v>
      </c>
      <c r="N150" s="18" t="s">
        <v>755</v>
      </c>
      <c r="O150" s="18" t="str">
        <f t="shared" si="14"/>
        <v>11469</v>
      </c>
    </row>
    <row r="151" spans="1:15" x14ac:dyDescent="0.2">
      <c r="A151" s="21">
        <v>149</v>
      </c>
      <c r="B151" s="22">
        <v>11469</v>
      </c>
      <c r="C151" s="23" t="str">
        <f>VLOOKUP(B151,Sheet1!A:B,2,FALSE)</f>
        <v>Pháp luật kinh tế</v>
      </c>
      <c r="D151" s="24" t="str">
        <f t="shared" si="10"/>
        <v>N04</v>
      </c>
      <c r="E151" s="24">
        <f t="shared" si="11"/>
        <v>2</v>
      </c>
      <c r="F151" s="24">
        <f t="shared" si="12"/>
        <v>2</v>
      </c>
      <c r="G151" s="10" t="str">
        <f t="shared" si="13"/>
        <v>Hủy lớp</v>
      </c>
      <c r="J151" s="18" t="s">
        <v>2699</v>
      </c>
      <c r="K151" s="18">
        <v>2</v>
      </c>
      <c r="L151" s="18">
        <v>2</v>
      </c>
      <c r="M151" s="18" t="s">
        <v>758</v>
      </c>
      <c r="N151" s="18" t="s">
        <v>757</v>
      </c>
      <c r="O151" s="18" t="str">
        <f t="shared" si="14"/>
        <v>11469</v>
      </c>
    </row>
    <row r="152" spans="1:15" x14ac:dyDescent="0.2">
      <c r="A152" s="21">
        <v>150</v>
      </c>
      <c r="B152" s="22">
        <v>11469</v>
      </c>
      <c r="C152" s="23" t="str">
        <f>VLOOKUP(B152,Sheet1!A:B,2,FALSE)</f>
        <v>Pháp luật kinh tế</v>
      </c>
      <c r="D152" s="24" t="str">
        <f t="shared" si="10"/>
        <v>N05</v>
      </c>
      <c r="E152" s="24">
        <f t="shared" si="11"/>
        <v>50</v>
      </c>
      <c r="F152" s="24">
        <f t="shared" si="12"/>
        <v>48</v>
      </c>
      <c r="G152" s="10" t="str">
        <f t="shared" si="13"/>
        <v/>
      </c>
      <c r="J152" s="18" t="s">
        <v>2700</v>
      </c>
      <c r="K152" s="18">
        <v>50</v>
      </c>
      <c r="L152" s="18">
        <v>48</v>
      </c>
      <c r="M152" s="18" t="s">
        <v>758</v>
      </c>
      <c r="N152" s="18" t="s">
        <v>755</v>
      </c>
      <c r="O152" s="18" t="str">
        <f t="shared" si="14"/>
        <v>11469</v>
      </c>
    </row>
    <row r="153" spans="1:15" x14ac:dyDescent="0.2">
      <c r="A153" s="21">
        <v>151</v>
      </c>
      <c r="B153" s="22">
        <v>11469</v>
      </c>
      <c r="C153" s="23" t="str">
        <f>VLOOKUP(B153,Sheet1!A:B,2,FALSE)</f>
        <v>Pháp luật kinh tế</v>
      </c>
      <c r="D153" s="24" t="str">
        <f t="shared" si="10"/>
        <v>N06</v>
      </c>
      <c r="E153" s="24">
        <f t="shared" si="11"/>
        <v>51</v>
      </c>
      <c r="F153" s="24">
        <f t="shared" si="12"/>
        <v>49</v>
      </c>
      <c r="G153" s="10" t="str">
        <f t="shared" si="13"/>
        <v/>
      </c>
      <c r="J153" s="18" t="s">
        <v>2701</v>
      </c>
      <c r="K153" s="18">
        <v>51</v>
      </c>
      <c r="L153" s="18">
        <v>49</v>
      </c>
      <c r="M153" s="18" t="s">
        <v>758</v>
      </c>
      <c r="N153" s="18" t="s">
        <v>755</v>
      </c>
      <c r="O153" s="18" t="str">
        <f t="shared" si="14"/>
        <v>11469</v>
      </c>
    </row>
    <row r="154" spans="1:15" x14ac:dyDescent="0.2">
      <c r="A154" s="21">
        <v>152</v>
      </c>
      <c r="B154" s="22">
        <v>11471</v>
      </c>
      <c r="C154" s="23" t="str">
        <f>VLOOKUP(B154,Sheet1!A:B,2,FALSE)</f>
        <v>Luật hiến pháp Việt Nam</v>
      </c>
      <c r="D154" s="24" t="str">
        <f t="shared" si="10"/>
        <v>N01</v>
      </c>
      <c r="E154" s="24">
        <f t="shared" si="11"/>
        <v>55</v>
      </c>
      <c r="F154" s="24">
        <f t="shared" si="12"/>
        <v>55</v>
      </c>
      <c r="G154" s="10" t="str">
        <f t="shared" si="13"/>
        <v/>
      </c>
      <c r="J154" s="18" t="s">
        <v>2702</v>
      </c>
      <c r="K154" s="18">
        <v>55</v>
      </c>
      <c r="L154" s="18">
        <v>55</v>
      </c>
      <c r="M154" s="18" t="s">
        <v>2582</v>
      </c>
      <c r="N154" s="18" t="s">
        <v>755</v>
      </c>
      <c r="O154" s="18" t="str">
        <f t="shared" si="14"/>
        <v>11471</v>
      </c>
    </row>
    <row r="155" spans="1:15" x14ac:dyDescent="0.2">
      <c r="A155" s="21">
        <v>153</v>
      </c>
      <c r="B155" s="22">
        <v>11471</v>
      </c>
      <c r="C155" s="23" t="str">
        <f>VLOOKUP(B155,Sheet1!A:B,2,FALSE)</f>
        <v>Luật hiến pháp Việt Nam</v>
      </c>
      <c r="D155" s="24" t="str">
        <f t="shared" si="10"/>
        <v>N02</v>
      </c>
      <c r="E155" s="24">
        <f t="shared" si="11"/>
        <v>38</v>
      </c>
      <c r="F155" s="24">
        <f t="shared" si="12"/>
        <v>38</v>
      </c>
      <c r="G155" s="10" t="str">
        <f t="shared" si="13"/>
        <v/>
      </c>
      <c r="J155" s="18" t="s">
        <v>2703</v>
      </c>
      <c r="K155" s="18">
        <v>38</v>
      </c>
      <c r="L155" s="18">
        <v>38</v>
      </c>
      <c r="M155" s="18" t="s">
        <v>2582</v>
      </c>
      <c r="N155" s="18" t="s">
        <v>755</v>
      </c>
      <c r="O155" s="18" t="str">
        <f t="shared" si="14"/>
        <v>11471</v>
      </c>
    </row>
    <row r="156" spans="1:15" x14ac:dyDescent="0.2">
      <c r="A156" s="21">
        <v>154</v>
      </c>
      <c r="B156" s="22">
        <v>11499</v>
      </c>
      <c r="C156" s="23" t="str">
        <f>VLOOKUP(B156,Sheet1!A:B,2,FALSE)</f>
        <v>Đồ án tốt nghiệp</v>
      </c>
      <c r="D156" s="24" t="str">
        <f t="shared" si="10"/>
        <v>N01</v>
      </c>
      <c r="E156" s="24">
        <f t="shared" si="11"/>
        <v>38</v>
      </c>
      <c r="F156" s="24">
        <f t="shared" si="12"/>
        <v>34</v>
      </c>
      <c r="G156" s="10" t="str">
        <f t="shared" si="13"/>
        <v/>
      </c>
      <c r="J156" s="18" t="s">
        <v>948</v>
      </c>
      <c r="K156" s="18">
        <v>38</v>
      </c>
      <c r="L156" s="18">
        <v>34</v>
      </c>
      <c r="M156" s="18" t="s">
        <v>761</v>
      </c>
      <c r="N156" s="18" t="s">
        <v>755</v>
      </c>
      <c r="O156" s="18" t="str">
        <f t="shared" si="14"/>
        <v>11499</v>
      </c>
    </row>
    <row r="157" spans="1:15" x14ac:dyDescent="0.2">
      <c r="A157" s="21">
        <v>155</v>
      </c>
      <c r="B157" s="22">
        <v>11611</v>
      </c>
      <c r="C157" s="23" t="str">
        <f>VLOOKUP(B157,Sheet1!A:B,2,FALSE)</f>
        <v>Đồ án tốt nghiệp ĐKT</v>
      </c>
      <c r="D157" s="24" t="str">
        <f t="shared" si="10"/>
        <v>N01</v>
      </c>
      <c r="E157" s="24">
        <f t="shared" si="11"/>
        <v>15</v>
      </c>
      <c r="F157" s="24">
        <f t="shared" si="12"/>
        <v>13</v>
      </c>
      <c r="G157" s="10" t="str">
        <f t="shared" si="13"/>
        <v/>
      </c>
      <c r="J157" s="18" t="s">
        <v>949</v>
      </c>
      <c r="K157" s="18">
        <v>15</v>
      </c>
      <c r="L157" s="18">
        <v>13</v>
      </c>
      <c r="M157" s="18" t="s">
        <v>764</v>
      </c>
      <c r="N157" s="18" t="s">
        <v>755</v>
      </c>
      <c r="O157" s="18" t="str">
        <f t="shared" si="14"/>
        <v>11611</v>
      </c>
    </row>
    <row r="158" spans="1:15" x14ac:dyDescent="0.2">
      <c r="A158" s="21">
        <v>156</v>
      </c>
      <c r="B158" s="22">
        <v>12103</v>
      </c>
      <c r="C158" s="23" t="str">
        <f>VLOOKUP(B158,Sheet1!A:B,2,FALSE)</f>
        <v>Máy lạnh và điều hòa không khí tàu thủy</v>
      </c>
      <c r="D158" s="24" t="str">
        <f t="shared" si="10"/>
        <v>N01</v>
      </c>
      <c r="E158" s="24">
        <f t="shared" si="11"/>
        <v>42</v>
      </c>
      <c r="F158" s="24">
        <f t="shared" si="12"/>
        <v>42</v>
      </c>
      <c r="G158" s="10" t="str">
        <f t="shared" si="13"/>
        <v/>
      </c>
      <c r="J158" s="18" t="s">
        <v>2704</v>
      </c>
      <c r="K158" s="18">
        <v>42</v>
      </c>
      <c r="L158" s="18">
        <v>42</v>
      </c>
      <c r="M158" s="18" t="s">
        <v>756</v>
      </c>
      <c r="N158" s="18" t="s">
        <v>755</v>
      </c>
      <c r="O158" s="18" t="str">
        <f t="shared" si="14"/>
        <v>12103</v>
      </c>
    </row>
    <row r="159" spans="1:15" x14ac:dyDescent="0.2">
      <c r="A159" s="21">
        <v>157</v>
      </c>
      <c r="B159" s="22">
        <v>12107</v>
      </c>
      <c r="C159" s="23" t="str">
        <f>VLOOKUP(B159,Sheet1!A:B,2,FALSE)</f>
        <v>Tin học chuyên ngành</v>
      </c>
      <c r="D159" s="24" t="str">
        <f t="shared" si="10"/>
        <v>N01</v>
      </c>
      <c r="E159" s="24">
        <f t="shared" si="11"/>
        <v>31</v>
      </c>
      <c r="F159" s="24">
        <f t="shared" si="12"/>
        <v>31</v>
      </c>
      <c r="G159" s="10" t="str">
        <f t="shared" si="13"/>
        <v/>
      </c>
      <c r="J159" s="18" t="s">
        <v>2705</v>
      </c>
      <c r="K159" s="18">
        <v>31</v>
      </c>
      <c r="L159" s="18">
        <v>31</v>
      </c>
      <c r="M159" s="18" t="s">
        <v>756</v>
      </c>
      <c r="N159" s="18" t="s">
        <v>755</v>
      </c>
      <c r="O159" s="18" t="str">
        <f t="shared" si="14"/>
        <v>12107</v>
      </c>
    </row>
    <row r="160" spans="1:15" x14ac:dyDescent="0.2">
      <c r="A160" s="21">
        <v>158</v>
      </c>
      <c r="B160" s="22">
        <v>12107</v>
      </c>
      <c r="C160" s="23" t="str">
        <f>VLOOKUP(B160,Sheet1!A:B,2,FALSE)</f>
        <v>Tin học chuyên ngành</v>
      </c>
      <c r="D160" s="24" t="str">
        <f t="shared" si="10"/>
        <v>N02</v>
      </c>
      <c r="E160" s="24">
        <f t="shared" si="11"/>
        <v>46</v>
      </c>
      <c r="F160" s="24">
        <f t="shared" si="12"/>
        <v>45</v>
      </c>
      <c r="G160" s="10" t="str">
        <f t="shared" si="13"/>
        <v/>
      </c>
      <c r="J160" s="18" t="s">
        <v>2706</v>
      </c>
      <c r="K160" s="18">
        <v>46</v>
      </c>
      <c r="L160" s="18">
        <v>45</v>
      </c>
      <c r="M160" s="18" t="s">
        <v>756</v>
      </c>
      <c r="N160" s="18" t="s">
        <v>755</v>
      </c>
      <c r="O160" s="18" t="str">
        <f t="shared" si="14"/>
        <v>12107</v>
      </c>
    </row>
    <row r="161" spans="1:15" x14ac:dyDescent="0.2">
      <c r="A161" s="21">
        <v>159</v>
      </c>
      <c r="B161" s="22">
        <v>12109</v>
      </c>
      <c r="C161" s="23" t="str">
        <f>VLOOKUP(B161,Sheet1!A:B,2,FALSE)</f>
        <v>An toàn lao động trên tàu</v>
      </c>
      <c r="D161" s="24" t="str">
        <f t="shared" si="10"/>
        <v>N01</v>
      </c>
      <c r="E161" s="24">
        <f t="shared" si="11"/>
        <v>46</v>
      </c>
      <c r="F161" s="24">
        <f t="shared" si="12"/>
        <v>42</v>
      </c>
      <c r="G161" s="10" t="str">
        <f t="shared" si="13"/>
        <v/>
      </c>
      <c r="J161" s="18" t="s">
        <v>2707</v>
      </c>
      <c r="K161" s="18">
        <v>46</v>
      </c>
      <c r="L161" s="18">
        <v>42</v>
      </c>
      <c r="M161" s="18" t="s">
        <v>761</v>
      </c>
      <c r="N161" s="18" t="s">
        <v>755</v>
      </c>
      <c r="O161" s="18" t="str">
        <f t="shared" si="14"/>
        <v>12109</v>
      </c>
    </row>
    <row r="162" spans="1:15" x14ac:dyDescent="0.2">
      <c r="A162" s="21">
        <v>160</v>
      </c>
      <c r="B162" s="22">
        <v>12109</v>
      </c>
      <c r="C162" s="23" t="str">
        <f>VLOOKUP(B162,Sheet1!A:B,2,FALSE)</f>
        <v>An toàn lao động trên tàu</v>
      </c>
      <c r="D162" s="24" t="str">
        <f t="shared" si="10"/>
        <v>N02</v>
      </c>
      <c r="E162" s="24">
        <f t="shared" si="11"/>
        <v>40</v>
      </c>
      <c r="F162" s="24">
        <f t="shared" si="12"/>
        <v>35</v>
      </c>
      <c r="G162" s="10" t="str">
        <f t="shared" si="13"/>
        <v/>
      </c>
      <c r="J162" s="18" t="s">
        <v>2708</v>
      </c>
      <c r="K162" s="18">
        <v>40</v>
      </c>
      <c r="L162" s="18">
        <v>35</v>
      </c>
      <c r="M162" s="18" t="s">
        <v>761</v>
      </c>
      <c r="N162" s="18" t="s">
        <v>755</v>
      </c>
      <c r="O162" s="18" t="str">
        <f t="shared" si="14"/>
        <v>12109</v>
      </c>
    </row>
    <row r="163" spans="1:15" x14ac:dyDescent="0.2">
      <c r="A163" s="21">
        <v>161</v>
      </c>
      <c r="B163" s="22">
        <v>12110</v>
      </c>
      <c r="C163" s="23" t="str">
        <f>VLOOKUP(B163,Sheet1!A:B,2,FALSE)</f>
        <v>Luật máy hàng hải</v>
      </c>
      <c r="D163" s="24" t="str">
        <f t="shared" si="10"/>
        <v>N01</v>
      </c>
      <c r="E163" s="24">
        <f t="shared" si="11"/>
        <v>56</v>
      </c>
      <c r="F163" s="24">
        <f t="shared" si="12"/>
        <v>56</v>
      </c>
      <c r="G163" s="10" t="str">
        <f t="shared" si="13"/>
        <v/>
      </c>
      <c r="J163" s="18" t="s">
        <v>2709</v>
      </c>
      <c r="K163" s="18">
        <v>56</v>
      </c>
      <c r="L163" s="18">
        <v>56</v>
      </c>
      <c r="M163" s="18" t="s">
        <v>761</v>
      </c>
      <c r="N163" s="18" t="s">
        <v>755</v>
      </c>
      <c r="O163" s="18" t="str">
        <f t="shared" si="14"/>
        <v>12110</v>
      </c>
    </row>
    <row r="164" spans="1:15" x14ac:dyDescent="0.2">
      <c r="A164" s="21">
        <v>162</v>
      </c>
      <c r="B164" s="22">
        <v>12110</v>
      </c>
      <c r="C164" s="23" t="str">
        <f>VLOOKUP(B164,Sheet1!A:B,2,FALSE)</f>
        <v>Luật máy hàng hải</v>
      </c>
      <c r="D164" s="24" t="str">
        <f t="shared" si="10"/>
        <v>N02</v>
      </c>
      <c r="E164" s="24">
        <f t="shared" si="11"/>
        <v>44</v>
      </c>
      <c r="F164" s="24">
        <f t="shared" si="12"/>
        <v>44</v>
      </c>
      <c r="G164" s="10" t="str">
        <f t="shared" si="13"/>
        <v/>
      </c>
      <c r="J164" s="18" t="s">
        <v>2710</v>
      </c>
      <c r="K164" s="18">
        <v>44</v>
      </c>
      <c r="L164" s="18">
        <v>44</v>
      </c>
      <c r="M164" s="18" t="s">
        <v>761</v>
      </c>
      <c r="N164" s="18" t="s">
        <v>755</v>
      </c>
      <c r="O164" s="18" t="str">
        <f t="shared" si="14"/>
        <v>12110</v>
      </c>
    </row>
    <row r="165" spans="1:15" x14ac:dyDescent="0.2">
      <c r="A165" s="21">
        <v>163</v>
      </c>
      <c r="B165" s="22">
        <v>12110</v>
      </c>
      <c r="C165" s="23" t="str">
        <f>VLOOKUP(B165,Sheet1!A:B,2,FALSE)</f>
        <v>Luật máy hàng hải</v>
      </c>
      <c r="D165" s="24" t="str">
        <f t="shared" si="10"/>
        <v>N03</v>
      </c>
      <c r="E165" s="24">
        <f t="shared" si="11"/>
        <v>10</v>
      </c>
      <c r="F165" s="24">
        <f t="shared" si="12"/>
        <v>10</v>
      </c>
      <c r="G165" s="10" t="str">
        <f t="shared" si="13"/>
        <v/>
      </c>
      <c r="J165" s="18" t="s">
        <v>2711</v>
      </c>
      <c r="K165" s="18">
        <v>10</v>
      </c>
      <c r="L165" s="18">
        <v>10</v>
      </c>
      <c r="M165" s="18" t="s">
        <v>756</v>
      </c>
      <c r="N165" s="18" t="s">
        <v>755</v>
      </c>
      <c r="O165" s="18" t="str">
        <f t="shared" si="14"/>
        <v>12110</v>
      </c>
    </row>
    <row r="166" spans="1:15" x14ac:dyDescent="0.2">
      <c r="A166" s="21">
        <v>164</v>
      </c>
      <c r="B166" s="22">
        <v>12112</v>
      </c>
      <c r="C166" s="23" t="str">
        <f>VLOOKUP(B166,Sheet1!A:B,2,FALSE)</f>
        <v>Tua bin khí tàu thủy</v>
      </c>
      <c r="D166" s="24" t="str">
        <f t="shared" si="10"/>
        <v>N01</v>
      </c>
      <c r="E166" s="24">
        <f t="shared" si="11"/>
        <v>44</v>
      </c>
      <c r="F166" s="24">
        <f t="shared" si="12"/>
        <v>44</v>
      </c>
      <c r="G166" s="10" t="str">
        <f t="shared" si="13"/>
        <v/>
      </c>
      <c r="J166" s="18" t="s">
        <v>2712</v>
      </c>
      <c r="K166" s="18">
        <v>44</v>
      </c>
      <c r="L166" s="18">
        <v>44</v>
      </c>
      <c r="M166" s="18" t="s">
        <v>756</v>
      </c>
      <c r="N166" s="18" t="s">
        <v>755</v>
      </c>
      <c r="O166" s="18" t="str">
        <f t="shared" si="14"/>
        <v>12112</v>
      </c>
    </row>
    <row r="167" spans="1:15" x14ac:dyDescent="0.2">
      <c r="A167" s="21">
        <v>165</v>
      </c>
      <c r="B167" s="22">
        <v>12115</v>
      </c>
      <c r="C167" s="23" t="str">
        <f>VLOOKUP(B167,Sheet1!A:B,2,FALSE)</f>
        <v>Máy lạnh và TB trao đổi nhiệt TT</v>
      </c>
      <c r="D167" s="24" t="str">
        <f t="shared" si="10"/>
        <v>N01</v>
      </c>
      <c r="E167" s="24">
        <f t="shared" si="11"/>
        <v>43</v>
      </c>
      <c r="F167" s="24">
        <f t="shared" si="12"/>
        <v>42</v>
      </c>
      <c r="G167" s="10" t="str">
        <f t="shared" si="13"/>
        <v/>
      </c>
      <c r="J167" s="18" t="s">
        <v>2713</v>
      </c>
      <c r="K167" s="18">
        <v>43</v>
      </c>
      <c r="L167" s="18">
        <v>42</v>
      </c>
      <c r="M167" s="18" t="s">
        <v>758</v>
      </c>
      <c r="N167" s="18" t="s">
        <v>755</v>
      </c>
      <c r="O167" s="18" t="str">
        <f t="shared" si="14"/>
        <v>12115</v>
      </c>
    </row>
    <row r="168" spans="1:15" x14ac:dyDescent="0.2">
      <c r="A168" s="21">
        <v>166</v>
      </c>
      <c r="B168" s="22">
        <v>12116</v>
      </c>
      <c r="C168" s="23" t="str">
        <f>VLOOKUP(B168,Sheet1!A:B,2,FALSE)</f>
        <v>Luật HH và An toàn LĐ trên tàu</v>
      </c>
      <c r="D168" s="24" t="str">
        <f t="shared" si="10"/>
        <v>N01</v>
      </c>
      <c r="E168" s="24">
        <f t="shared" si="11"/>
        <v>12</v>
      </c>
      <c r="F168" s="24">
        <f t="shared" si="12"/>
        <v>12</v>
      </c>
      <c r="G168" s="10" t="str">
        <f t="shared" si="13"/>
        <v/>
      </c>
      <c r="J168" s="18" t="s">
        <v>2714</v>
      </c>
      <c r="K168" s="18">
        <v>12</v>
      </c>
      <c r="L168" s="18">
        <v>12</v>
      </c>
      <c r="M168" s="18" t="s">
        <v>758</v>
      </c>
      <c r="N168" s="18" t="s">
        <v>755</v>
      </c>
      <c r="O168" s="18" t="str">
        <f t="shared" si="14"/>
        <v>12116</v>
      </c>
    </row>
    <row r="169" spans="1:15" x14ac:dyDescent="0.2">
      <c r="A169" s="21">
        <v>167</v>
      </c>
      <c r="B169" s="22">
        <v>12201</v>
      </c>
      <c r="C169" s="23" t="str">
        <f>VLOOKUP(B169,Sheet1!A:B,2,FALSE)</f>
        <v>Nồi hơi tua bin tàu thuỷ</v>
      </c>
      <c r="D169" s="24" t="str">
        <f t="shared" si="10"/>
        <v>N01</v>
      </c>
      <c r="E169" s="24">
        <f t="shared" si="11"/>
        <v>44</v>
      </c>
      <c r="F169" s="24">
        <f t="shared" si="12"/>
        <v>43</v>
      </c>
      <c r="G169" s="10" t="str">
        <f t="shared" si="13"/>
        <v/>
      </c>
      <c r="J169" s="18" t="s">
        <v>2715</v>
      </c>
      <c r="K169" s="18">
        <v>44</v>
      </c>
      <c r="L169" s="18">
        <v>43</v>
      </c>
      <c r="M169" s="18" t="s">
        <v>756</v>
      </c>
      <c r="N169" s="18" t="s">
        <v>755</v>
      </c>
      <c r="O169" s="18" t="str">
        <f t="shared" si="14"/>
        <v>12201</v>
      </c>
    </row>
    <row r="170" spans="1:15" x14ac:dyDescent="0.2">
      <c r="A170" s="21">
        <v>168</v>
      </c>
      <c r="B170" s="22">
        <v>12201</v>
      </c>
      <c r="C170" s="23" t="str">
        <f>VLOOKUP(B170,Sheet1!A:B,2,FALSE)</f>
        <v>Nồi hơi tua bin tàu thuỷ</v>
      </c>
      <c r="D170" s="24" t="str">
        <f t="shared" si="10"/>
        <v>N02</v>
      </c>
      <c r="E170" s="24">
        <f t="shared" si="11"/>
        <v>49</v>
      </c>
      <c r="F170" s="24">
        <f t="shared" si="12"/>
        <v>49</v>
      </c>
      <c r="G170" s="10" t="str">
        <f t="shared" si="13"/>
        <v/>
      </c>
      <c r="J170" s="18" t="s">
        <v>2716</v>
      </c>
      <c r="K170" s="18">
        <v>49</v>
      </c>
      <c r="L170" s="18">
        <v>49</v>
      </c>
      <c r="M170" s="18" t="s">
        <v>756</v>
      </c>
      <c r="N170" s="18" t="s">
        <v>755</v>
      </c>
      <c r="O170" s="18" t="str">
        <f t="shared" si="14"/>
        <v>12201</v>
      </c>
    </row>
    <row r="171" spans="1:15" x14ac:dyDescent="0.2">
      <c r="A171" s="21">
        <v>169</v>
      </c>
      <c r="B171" s="22">
        <v>12202</v>
      </c>
      <c r="C171" s="23" t="str">
        <f>VLOOKUP(B171,Sheet1!A:B,2,FALSE)</f>
        <v>Máy phụ tàu thủy 1</v>
      </c>
      <c r="D171" s="24" t="str">
        <f t="shared" si="10"/>
        <v>N01</v>
      </c>
      <c r="E171" s="24">
        <f t="shared" si="11"/>
        <v>52</v>
      </c>
      <c r="F171" s="24">
        <f t="shared" si="12"/>
        <v>52</v>
      </c>
      <c r="G171" s="10" t="str">
        <f t="shared" si="13"/>
        <v/>
      </c>
      <c r="J171" s="18" t="s">
        <v>2717</v>
      </c>
      <c r="K171" s="18">
        <v>52</v>
      </c>
      <c r="L171" s="18">
        <v>52</v>
      </c>
      <c r="M171" s="18" t="s">
        <v>756</v>
      </c>
      <c r="N171" s="18" t="s">
        <v>755</v>
      </c>
      <c r="O171" s="18" t="str">
        <f t="shared" si="14"/>
        <v>12202</v>
      </c>
    </row>
    <row r="172" spans="1:15" x14ac:dyDescent="0.2">
      <c r="A172" s="21">
        <v>170</v>
      </c>
      <c r="B172" s="22">
        <v>12202</v>
      </c>
      <c r="C172" s="23" t="str">
        <f>VLOOKUP(B172,Sheet1!A:B,2,FALSE)</f>
        <v>Máy phụ tàu thủy 1</v>
      </c>
      <c r="D172" s="24" t="str">
        <f t="shared" si="10"/>
        <v>N02</v>
      </c>
      <c r="E172" s="24">
        <f t="shared" si="11"/>
        <v>40</v>
      </c>
      <c r="F172" s="24">
        <f t="shared" si="12"/>
        <v>40</v>
      </c>
      <c r="G172" s="10" t="str">
        <f t="shared" si="13"/>
        <v/>
      </c>
      <c r="J172" s="18" t="s">
        <v>2718</v>
      </c>
      <c r="K172" s="18">
        <v>40</v>
      </c>
      <c r="L172" s="18">
        <v>40</v>
      </c>
      <c r="M172" s="18" t="s">
        <v>756</v>
      </c>
      <c r="N172" s="18" t="s">
        <v>755</v>
      </c>
      <c r="O172" s="18" t="str">
        <f t="shared" si="14"/>
        <v>12202</v>
      </c>
    </row>
    <row r="173" spans="1:15" x14ac:dyDescent="0.2">
      <c r="A173" s="21">
        <v>171</v>
      </c>
      <c r="B173" s="22">
        <v>12204</v>
      </c>
      <c r="C173" s="23" t="str">
        <f>VLOOKUP(B173,Sheet1!A:B,2,FALSE)</f>
        <v>Động cơ đốt trong 1</v>
      </c>
      <c r="D173" s="24" t="str">
        <f t="shared" si="10"/>
        <v>N01</v>
      </c>
      <c r="E173" s="24">
        <f t="shared" si="11"/>
        <v>45</v>
      </c>
      <c r="F173" s="24">
        <f t="shared" si="12"/>
        <v>45</v>
      </c>
      <c r="G173" s="10" t="str">
        <f t="shared" si="13"/>
        <v/>
      </c>
      <c r="J173" s="18" t="s">
        <v>2719</v>
      </c>
      <c r="K173" s="18">
        <v>45</v>
      </c>
      <c r="L173" s="18">
        <v>45</v>
      </c>
      <c r="M173" s="18" t="s">
        <v>756</v>
      </c>
      <c r="N173" s="18" t="s">
        <v>755</v>
      </c>
      <c r="O173" s="18" t="str">
        <f t="shared" si="14"/>
        <v>12204</v>
      </c>
    </row>
    <row r="174" spans="1:15" x14ac:dyDescent="0.2">
      <c r="A174" s="21">
        <v>172</v>
      </c>
      <c r="B174" s="22">
        <v>12204</v>
      </c>
      <c r="C174" s="23" t="str">
        <f>VLOOKUP(B174,Sheet1!A:B,2,FALSE)</f>
        <v>Động cơ đốt trong 1</v>
      </c>
      <c r="D174" s="24" t="str">
        <f t="shared" si="10"/>
        <v>N02</v>
      </c>
      <c r="E174" s="24">
        <f t="shared" si="11"/>
        <v>50</v>
      </c>
      <c r="F174" s="24">
        <f t="shared" si="12"/>
        <v>49</v>
      </c>
      <c r="G174" s="10" t="str">
        <f t="shared" si="13"/>
        <v/>
      </c>
      <c r="J174" s="18" t="s">
        <v>2720</v>
      </c>
      <c r="K174" s="18">
        <v>50</v>
      </c>
      <c r="L174" s="18">
        <v>49</v>
      </c>
      <c r="M174" s="18" t="s">
        <v>756</v>
      </c>
      <c r="N174" s="18" t="s">
        <v>755</v>
      </c>
      <c r="O174" s="18" t="str">
        <f t="shared" si="14"/>
        <v>12204</v>
      </c>
    </row>
    <row r="175" spans="1:15" x14ac:dyDescent="0.2">
      <c r="A175" s="21">
        <v>173</v>
      </c>
      <c r="B175" s="22">
        <v>12207</v>
      </c>
      <c r="C175" s="23" t="str">
        <f>VLOOKUP(B175,Sheet1!A:B,2,FALSE)</f>
        <v>Sửa chữa máy tàu thủy 2</v>
      </c>
      <c r="D175" s="24" t="str">
        <f t="shared" si="10"/>
        <v>N01</v>
      </c>
      <c r="E175" s="24">
        <f t="shared" si="11"/>
        <v>35</v>
      </c>
      <c r="F175" s="24">
        <f t="shared" si="12"/>
        <v>34</v>
      </c>
      <c r="G175" s="10" t="str">
        <f t="shared" si="13"/>
        <v/>
      </c>
      <c r="J175" s="18" t="s">
        <v>2721</v>
      </c>
      <c r="K175" s="18">
        <v>35</v>
      </c>
      <c r="L175" s="18">
        <v>34</v>
      </c>
      <c r="M175" s="18" t="s">
        <v>761</v>
      </c>
      <c r="N175" s="18" t="s">
        <v>755</v>
      </c>
      <c r="O175" s="18" t="str">
        <f t="shared" si="14"/>
        <v>12207</v>
      </c>
    </row>
    <row r="176" spans="1:15" x14ac:dyDescent="0.2">
      <c r="A176" s="21">
        <v>174</v>
      </c>
      <c r="B176" s="22">
        <v>12207</v>
      </c>
      <c r="C176" s="23" t="str">
        <f>VLOOKUP(B176,Sheet1!A:B,2,FALSE)</f>
        <v>Sửa chữa máy tàu thủy 2</v>
      </c>
      <c r="D176" s="24" t="str">
        <f t="shared" si="10"/>
        <v>N02</v>
      </c>
      <c r="E176" s="24">
        <f t="shared" si="11"/>
        <v>51</v>
      </c>
      <c r="F176" s="24">
        <f t="shared" si="12"/>
        <v>50</v>
      </c>
      <c r="G176" s="10" t="str">
        <f t="shared" si="13"/>
        <v/>
      </c>
      <c r="J176" s="18" t="s">
        <v>2722</v>
      </c>
      <c r="K176" s="18">
        <v>51</v>
      </c>
      <c r="L176" s="18">
        <v>50</v>
      </c>
      <c r="M176" s="18" t="s">
        <v>761</v>
      </c>
      <c r="N176" s="18" t="s">
        <v>755</v>
      </c>
      <c r="O176" s="18" t="str">
        <f t="shared" si="14"/>
        <v>12207</v>
      </c>
    </row>
    <row r="177" spans="1:15" x14ac:dyDescent="0.2">
      <c r="A177" s="21">
        <v>175</v>
      </c>
      <c r="B177" s="22">
        <v>12208</v>
      </c>
      <c r="C177" s="23" t="str">
        <f>VLOOKUP(B177,Sheet1!A:B,2,FALSE)</f>
        <v>Hệ thống tự động</v>
      </c>
      <c r="D177" s="24" t="str">
        <f t="shared" si="10"/>
        <v>N01</v>
      </c>
      <c r="E177" s="24">
        <f t="shared" si="11"/>
        <v>56</v>
      </c>
      <c r="F177" s="24">
        <f t="shared" si="12"/>
        <v>53</v>
      </c>
      <c r="G177" s="10" t="str">
        <f t="shared" si="13"/>
        <v/>
      </c>
      <c r="J177" s="18" t="s">
        <v>2723</v>
      </c>
      <c r="K177" s="18">
        <v>56</v>
      </c>
      <c r="L177" s="18">
        <v>53</v>
      </c>
      <c r="M177" s="18" t="s">
        <v>761</v>
      </c>
      <c r="N177" s="18" t="s">
        <v>755</v>
      </c>
      <c r="O177" s="18" t="str">
        <f t="shared" si="14"/>
        <v>12208</v>
      </c>
    </row>
    <row r="178" spans="1:15" x14ac:dyDescent="0.2">
      <c r="A178" s="21">
        <v>176</v>
      </c>
      <c r="B178" s="22">
        <v>12208</v>
      </c>
      <c r="C178" s="23" t="str">
        <f>VLOOKUP(B178,Sheet1!A:B,2,FALSE)</f>
        <v>Hệ thống tự động</v>
      </c>
      <c r="D178" s="24" t="str">
        <f t="shared" si="10"/>
        <v>N02</v>
      </c>
      <c r="E178" s="24">
        <f t="shared" si="11"/>
        <v>33</v>
      </c>
      <c r="F178" s="24">
        <f t="shared" si="12"/>
        <v>30</v>
      </c>
      <c r="G178" s="10" t="str">
        <f t="shared" si="13"/>
        <v/>
      </c>
      <c r="J178" s="18" t="s">
        <v>2724</v>
      </c>
      <c r="K178" s="18">
        <v>33</v>
      </c>
      <c r="L178" s="18">
        <v>30</v>
      </c>
      <c r="M178" s="18" t="s">
        <v>761</v>
      </c>
      <c r="N178" s="18" t="s">
        <v>755</v>
      </c>
      <c r="O178" s="18" t="str">
        <f t="shared" si="14"/>
        <v>12208</v>
      </c>
    </row>
    <row r="179" spans="1:15" x14ac:dyDescent="0.2">
      <c r="A179" s="21">
        <v>177</v>
      </c>
      <c r="B179" s="22">
        <v>12209</v>
      </c>
      <c r="C179" s="23" t="str">
        <f>VLOOKUP(B179,Sheet1!A:B,2,FALSE)</f>
        <v>Khai thác hệ động lực tàu thuỷ 1</v>
      </c>
      <c r="D179" s="24" t="str">
        <f t="shared" si="10"/>
        <v>N01</v>
      </c>
      <c r="E179" s="24">
        <f t="shared" si="11"/>
        <v>37</v>
      </c>
      <c r="F179" s="24">
        <f t="shared" si="12"/>
        <v>36</v>
      </c>
      <c r="G179" s="10" t="str">
        <f t="shared" si="13"/>
        <v/>
      </c>
      <c r="J179" s="18" t="s">
        <v>950</v>
      </c>
      <c r="K179" s="18">
        <v>37</v>
      </c>
      <c r="L179" s="18">
        <v>36</v>
      </c>
      <c r="M179" s="18" t="s">
        <v>761</v>
      </c>
      <c r="N179" s="18" t="s">
        <v>755</v>
      </c>
      <c r="O179" s="18" t="str">
        <f t="shared" si="14"/>
        <v>12209</v>
      </c>
    </row>
    <row r="180" spans="1:15" x14ac:dyDescent="0.2">
      <c r="A180" s="21">
        <v>178</v>
      </c>
      <c r="B180" s="22">
        <v>12209</v>
      </c>
      <c r="C180" s="23" t="str">
        <f>VLOOKUP(B180,Sheet1!A:B,2,FALSE)</f>
        <v>Khai thác hệ động lực tàu thuỷ 1</v>
      </c>
      <c r="D180" s="24" t="str">
        <f t="shared" si="10"/>
        <v>N02</v>
      </c>
      <c r="E180" s="24">
        <f t="shared" si="11"/>
        <v>54</v>
      </c>
      <c r="F180" s="24">
        <f t="shared" si="12"/>
        <v>53</v>
      </c>
      <c r="G180" s="10" t="str">
        <f t="shared" si="13"/>
        <v/>
      </c>
      <c r="J180" s="18" t="s">
        <v>2725</v>
      </c>
      <c r="K180" s="18">
        <v>54</v>
      </c>
      <c r="L180" s="18">
        <v>53</v>
      </c>
      <c r="M180" s="18" t="s">
        <v>761</v>
      </c>
      <c r="N180" s="18" t="s">
        <v>755</v>
      </c>
      <c r="O180" s="18" t="str">
        <f t="shared" si="14"/>
        <v>12209</v>
      </c>
    </row>
    <row r="181" spans="1:15" x14ac:dyDescent="0.2">
      <c r="A181" s="21">
        <v>179</v>
      </c>
      <c r="B181" s="22">
        <v>12210</v>
      </c>
      <c r="C181" s="23" t="str">
        <f>VLOOKUP(B181,Sheet1!A:B,2,FALSE)</f>
        <v>Khai thác hệ động lực tàu thuỷ 2</v>
      </c>
      <c r="D181" s="24" t="str">
        <f t="shared" si="10"/>
        <v>N01</v>
      </c>
      <c r="E181" s="24">
        <f t="shared" si="11"/>
        <v>35</v>
      </c>
      <c r="F181" s="24">
        <f t="shared" si="12"/>
        <v>35</v>
      </c>
      <c r="G181" s="10" t="str">
        <f t="shared" si="13"/>
        <v/>
      </c>
      <c r="J181" s="18" t="s">
        <v>2726</v>
      </c>
      <c r="K181" s="18">
        <v>35</v>
      </c>
      <c r="L181" s="18">
        <v>35</v>
      </c>
      <c r="M181" s="18" t="s">
        <v>761</v>
      </c>
      <c r="N181" s="18" t="s">
        <v>755</v>
      </c>
      <c r="O181" s="18" t="str">
        <f t="shared" si="14"/>
        <v>12210</v>
      </c>
    </row>
    <row r="182" spans="1:15" x14ac:dyDescent="0.2">
      <c r="A182" s="21">
        <v>180</v>
      </c>
      <c r="B182" s="22">
        <v>12210</v>
      </c>
      <c r="C182" s="23" t="str">
        <f>VLOOKUP(B182,Sheet1!A:B,2,FALSE)</f>
        <v>Khai thác hệ động lực tàu thuỷ 2</v>
      </c>
      <c r="D182" s="24" t="str">
        <f t="shared" si="10"/>
        <v>N02</v>
      </c>
      <c r="E182" s="24">
        <f t="shared" si="11"/>
        <v>54</v>
      </c>
      <c r="F182" s="24">
        <f t="shared" si="12"/>
        <v>54</v>
      </c>
      <c r="G182" s="10" t="str">
        <f t="shared" si="13"/>
        <v/>
      </c>
      <c r="J182" s="18" t="s">
        <v>2727</v>
      </c>
      <c r="K182" s="18">
        <v>54</v>
      </c>
      <c r="L182" s="18">
        <v>54</v>
      </c>
      <c r="M182" s="18" t="s">
        <v>761</v>
      </c>
      <c r="N182" s="18" t="s">
        <v>755</v>
      </c>
      <c r="O182" s="18" t="str">
        <f t="shared" si="14"/>
        <v>12210</v>
      </c>
    </row>
    <row r="183" spans="1:15" x14ac:dyDescent="0.2">
      <c r="A183" s="21">
        <v>181</v>
      </c>
      <c r="B183" s="22">
        <v>12211</v>
      </c>
      <c r="C183" s="23" t="str">
        <f>VLOOKUP(B183,Sheet1!A:B,2,FALSE)</f>
        <v>Đồ án tốt nghiệp MKT</v>
      </c>
      <c r="D183" s="24" t="str">
        <f t="shared" si="10"/>
        <v>N01</v>
      </c>
      <c r="E183" s="24">
        <f t="shared" si="11"/>
        <v>4</v>
      </c>
      <c r="F183" s="24">
        <f t="shared" si="12"/>
        <v>2</v>
      </c>
      <c r="G183" s="10" t="str">
        <f t="shared" si="13"/>
        <v/>
      </c>
      <c r="J183" s="18" t="s">
        <v>951</v>
      </c>
      <c r="K183" s="18">
        <v>4</v>
      </c>
      <c r="L183" s="18">
        <v>2</v>
      </c>
      <c r="M183" s="18" t="s">
        <v>764</v>
      </c>
      <c r="N183" s="18" t="s">
        <v>755</v>
      </c>
      <c r="O183" s="18" t="str">
        <f t="shared" si="14"/>
        <v>12211</v>
      </c>
    </row>
    <row r="184" spans="1:15" x14ac:dyDescent="0.2">
      <c r="A184" s="21">
        <v>182</v>
      </c>
      <c r="B184" s="22">
        <v>12212</v>
      </c>
      <c r="C184" s="23" t="str">
        <f>VLOOKUP(B184,Sheet1!A:B,2,FALSE)</f>
        <v>Máy phụ tổng hợp</v>
      </c>
      <c r="D184" s="24" t="str">
        <f t="shared" si="10"/>
        <v>N01</v>
      </c>
      <c r="E184" s="24">
        <f t="shared" si="11"/>
        <v>26</v>
      </c>
      <c r="F184" s="24">
        <f t="shared" si="12"/>
        <v>23</v>
      </c>
      <c r="G184" s="10" t="str">
        <f t="shared" si="13"/>
        <v/>
      </c>
      <c r="J184" s="18" t="s">
        <v>952</v>
      </c>
      <c r="K184" s="18">
        <v>26</v>
      </c>
      <c r="L184" s="18">
        <v>23</v>
      </c>
      <c r="M184" s="18" t="s">
        <v>764</v>
      </c>
      <c r="N184" s="18" t="s">
        <v>755</v>
      </c>
      <c r="O184" s="18" t="str">
        <f t="shared" si="14"/>
        <v>12212</v>
      </c>
    </row>
    <row r="185" spans="1:15" x14ac:dyDescent="0.2">
      <c r="A185" s="21">
        <v>183</v>
      </c>
      <c r="B185" s="22">
        <v>12213</v>
      </c>
      <c r="C185" s="23" t="str">
        <f>VLOOKUP(B185,Sheet1!A:B,2,FALSE)</f>
        <v>Động lực tổng hợp</v>
      </c>
      <c r="D185" s="24" t="str">
        <f t="shared" si="10"/>
        <v>N01</v>
      </c>
      <c r="E185" s="24">
        <f t="shared" si="11"/>
        <v>27</v>
      </c>
      <c r="F185" s="24">
        <f t="shared" si="12"/>
        <v>24</v>
      </c>
      <c r="G185" s="10" t="str">
        <f t="shared" si="13"/>
        <v/>
      </c>
      <c r="J185" s="18" t="s">
        <v>953</v>
      </c>
      <c r="K185" s="18">
        <v>27</v>
      </c>
      <c r="L185" s="18">
        <v>24</v>
      </c>
      <c r="M185" s="18" t="s">
        <v>764</v>
      </c>
      <c r="N185" s="18" t="s">
        <v>755</v>
      </c>
      <c r="O185" s="18" t="str">
        <f t="shared" si="14"/>
        <v>12213</v>
      </c>
    </row>
    <row r="186" spans="1:15" x14ac:dyDescent="0.2">
      <c r="A186" s="21">
        <v>184</v>
      </c>
      <c r="B186" s="22">
        <v>12301</v>
      </c>
      <c r="C186" s="23" t="str">
        <f>VLOOKUP(B186,Sheet1!A:B,2,FALSE)</f>
        <v>Dao động và động lực học máy</v>
      </c>
      <c r="D186" s="24" t="str">
        <f t="shared" si="10"/>
        <v>N01</v>
      </c>
      <c r="E186" s="24">
        <f t="shared" si="11"/>
        <v>49</v>
      </c>
      <c r="F186" s="24">
        <f t="shared" si="12"/>
        <v>49</v>
      </c>
      <c r="G186" s="10" t="str">
        <f t="shared" si="13"/>
        <v/>
      </c>
      <c r="J186" s="18" t="s">
        <v>770</v>
      </c>
      <c r="K186" s="18">
        <v>49</v>
      </c>
      <c r="L186" s="18">
        <v>49</v>
      </c>
      <c r="M186" s="18" t="s">
        <v>756</v>
      </c>
      <c r="N186" s="18" t="s">
        <v>755</v>
      </c>
      <c r="O186" s="18" t="str">
        <f t="shared" si="14"/>
        <v>12301</v>
      </c>
    </row>
    <row r="187" spans="1:15" x14ac:dyDescent="0.2">
      <c r="A187" s="21">
        <v>185</v>
      </c>
      <c r="B187" s="22">
        <v>12301</v>
      </c>
      <c r="C187" s="23" t="str">
        <f>VLOOKUP(B187,Sheet1!A:B,2,FALSE)</f>
        <v>Dao động và động lực học máy</v>
      </c>
      <c r="D187" s="24" t="str">
        <f t="shared" si="10"/>
        <v>N02</v>
      </c>
      <c r="E187" s="24">
        <f t="shared" si="11"/>
        <v>2</v>
      </c>
      <c r="F187" s="24">
        <f t="shared" si="12"/>
        <v>1</v>
      </c>
      <c r="G187" s="10" t="str">
        <f t="shared" si="13"/>
        <v>Hủy lớp</v>
      </c>
      <c r="J187" s="18" t="s">
        <v>2728</v>
      </c>
      <c r="K187" s="18">
        <v>2</v>
      </c>
      <c r="L187" s="18">
        <v>1</v>
      </c>
      <c r="M187" s="18" t="s">
        <v>758</v>
      </c>
      <c r="N187" s="18" t="s">
        <v>757</v>
      </c>
      <c r="O187" s="18" t="str">
        <f t="shared" si="14"/>
        <v>12301</v>
      </c>
    </row>
    <row r="188" spans="1:15" x14ac:dyDescent="0.2">
      <c r="A188" s="21">
        <v>186</v>
      </c>
      <c r="B188" s="22">
        <v>12303</v>
      </c>
      <c r="C188" s="23" t="str">
        <f>VLOOKUP(B188,Sheet1!A:B,2,FALSE)</f>
        <v>Máy phụ tàu thủy</v>
      </c>
      <c r="D188" s="24" t="str">
        <f t="shared" si="10"/>
        <v>N01</v>
      </c>
      <c r="E188" s="24">
        <f t="shared" si="11"/>
        <v>45</v>
      </c>
      <c r="F188" s="24">
        <f t="shared" si="12"/>
        <v>43</v>
      </c>
      <c r="G188" s="10" t="str">
        <f t="shared" si="13"/>
        <v/>
      </c>
      <c r="J188" s="18" t="s">
        <v>2729</v>
      </c>
      <c r="K188" s="18">
        <v>45</v>
      </c>
      <c r="L188" s="18">
        <v>43</v>
      </c>
      <c r="M188" s="18" t="s">
        <v>756</v>
      </c>
      <c r="N188" s="18" t="s">
        <v>755</v>
      </c>
      <c r="O188" s="18" t="str">
        <f t="shared" si="14"/>
        <v>12303</v>
      </c>
    </row>
    <row r="189" spans="1:15" x14ac:dyDescent="0.2">
      <c r="A189" s="21">
        <v>187</v>
      </c>
      <c r="B189" s="22">
        <v>12304</v>
      </c>
      <c r="C189" s="23" t="str">
        <f>VLOOKUP(B189,Sheet1!A:B,2,FALSE)</f>
        <v>Diesel tàu thủy 1</v>
      </c>
      <c r="D189" s="24" t="str">
        <f t="shared" si="10"/>
        <v>N01</v>
      </c>
      <c r="E189" s="24">
        <f t="shared" si="11"/>
        <v>47</v>
      </c>
      <c r="F189" s="24">
        <f t="shared" si="12"/>
        <v>47</v>
      </c>
      <c r="G189" s="10" t="str">
        <f t="shared" si="13"/>
        <v/>
      </c>
      <c r="J189" s="18" t="s">
        <v>2730</v>
      </c>
      <c r="K189" s="18">
        <v>47</v>
      </c>
      <c r="L189" s="18">
        <v>47</v>
      </c>
      <c r="M189" s="18" t="s">
        <v>756</v>
      </c>
      <c r="N189" s="18" t="s">
        <v>755</v>
      </c>
      <c r="O189" s="18" t="str">
        <f t="shared" si="14"/>
        <v>12304</v>
      </c>
    </row>
    <row r="190" spans="1:15" x14ac:dyDescent="0.2">
      <c r="A190" s="21">
        <v>188</v>
      </c>
      <c r="B190" s="22">
        <v>12306</v>
      </c>
      <c r="C190" s="23" t="str">
        <f>VLOOKUP(B190,Sheet1!A:B,2,FALSE)</f>
        <v>Công nghệ chế tạo máy</v>
      </c>
      <c r="D190" s="24" t="str">
        <f t="shared" si="10"/>
        <v>N01</v>
      </c>
      <c r="E190" s="24">
        <f t="shared" si="11"/>
        <v>43</v>
      </c>
      <c r="F190" s="24">
        <f t="shared" si="12"/>
        <v>43</v>
      </c>
      <c r="G190" s="10" t="str">
        <f t="shared" si="13"/>
        <v/>
      </c>
      <c r="J190" s="18" t="s">
        <v>771</v>
      </c>
      <c r="K190" s="18">
        <v>43</v>
      </c>
      <c r="L190" s="18">
        <v>43</v>
      </c>
      <c r="M190" s="18" t="s">
        <v>756</v>
      </c>
      <c r="N190" s="18" t="s">
        <v>755</v>
      </c>
      <c r="O190" s="18" t="str">
        <f t="shared" si="14"/>
        <v>12306</v>
      </c>
    </row>
    <row r="191" spans="1:15" x14ac:dyDescent="0.2">
      <c r="A191" s="21">
        <v>189</v>
      </c>
      <c r="B191" s="22">
        <v>12306</v>
      </c>
      <c r="C191" s="23" t="str">
        <f>VLOOKUP(B191,Sheet1!A:B,2,FALSE)</f>
        <v>Công nghệ chế tạo máy</v>
      </c>
      <c r="D191" s="24" t="str">
        <f t="shared" si="10"/>
        <v>N02</v>
      </c>
      <c r="E191" s="24">
        <f t="shared" si="11"/>
        <v>14</v>
      </c>
      <c r="F191" s="24">
        <f t="shared" si="12"/>
        <v>14</v>
      </c>
      <c r="G191" s="10" t="str">
        <f t="shared" si="13"/>
        <v/>
      </c>
      <c r="J191" s="18" t="s">
        <v>2731</v>
      </c>
      <c r="K191" s="18">
        <v>14</v>
      </c>
      <c r="L191" s="18">
        <v>14</v>
      </c>
      <c r="M191" s="18" t="s">
        <v>758</v>
      </c>
      <c r="N191" s="18" t="s">
        <v>755</v>
      </c>
      <c r="O191" s="18" t="str">
        <f t="shared" si="14"/>
        <v>12306</v>
      </c>
    </row>
    <row r="192" spans="1:15" x14ac:dyDescent="0.2">
      <c r="A192" s="21">
        <v>190</v>
      </c>
      <c r="B192" s="22">
        <v>12309</v>
      </c>
      <c r="C192" s="23" t="str">
        <f>VLOOKUP(B192,Sheet1!A:B,2,FALSE)</f>
        <v>Thiết kế hệ thống động lực tàu thủy 2</v>
      </c>
      <c r="D192" s="24" t="str">
        <f t="shared" ref="D192:D255" si="15">RIGHT(J192,3)</f>
        <v>N01</v>
      </c>
      <c r="E192" s="24">
        <f t="shared" ref="E192:E255" si="16">K192</f>
        <v>27</v>
      </c>
      <c r="F192" s="24">
        <f t="shared" ref="F192:F255" si="17">L192</f>
        <v>27</v>
      </c>
      <c r="G192" s="10" t="str">
        <f t="shared" si="13"/>
        <v/>
      </c>
      <c r="J192" s="18" t="s">
        <v>2732</v>
      </c>
      <c r="K192" s="18">
        <v>27</v>
      </c>
      <c r="L192" s="18">
        <v>27</v>
      </c>
      <c r="M192" s="18" t="s">
        <v>761</v>
      </c>
      <c r="N192" s="18" t="s">
        <v>755</v>
      </c>
      <c r="O192" s="18" t="str">
        <f t="shared" si="14"/>
        <v>12309</v>
      </c>
    </row>
    <row r="193" spans="1:15" x14ac:dyDescent="0.2">
      <c r="A193" s="21">
        <v>191</v>
      </c>
      <c r="B193" s="22">
        <v>12309</v>
      </c>
      <c r="C193" s="23" t="str">
        <f>VLOOKUP(B193,Sheet1!A:B,2,FALSE)</f>
        <v>Thiết kế hệ thống động lực tàu thủy 2</v>
      </c>
      <c r="D193" s="24" t="str">
        <f t="shared" si="15"/>
        <v>N02</v>
      </c>
      <c r="E193" s="24">
        <f t="shared" si="16"/>
        <v>25</v>
      </c>
      <c r="F193" s="24">
        <f t="shared" si="17"/>
        <v>25</v>
      </c>
      <c r="G193" s="10" t="str">
        <f t="shared" si="13"/>
        <v/>
      </c>
      <c r="J193" s="18" t="s">
        <v>2733</v>
      </c>
      <c r="K193" s="18">
        <v>25</v>
      </c>
      <c r="L193" s="18">
        <v>25</v>
      </c>
      <c r="M193" s="18" t="s">
        <v>761</v>
      </c>
      <c r="N193" s="18" t="s">
        <v>755</v>
      </c>
      <c r="O193" s="18" t="str">
        <f t="shared" si="14"/>
        <v>12309</v>
      </c>
    </row>
    <row r="194" spans="1:15" x14ac:dyDescent="0.2">
      <c r="A194" s="21">
        <v>192</v>
      </c>
      <c r="B194" s="22">
        <v>12310</v>
      </c>
      <c r="C194" s="23" t="str">
        <f>VLOOKUP(B194,Sheet1!A:B,2,FALSE)</f>
        <v>Luật và công ước quốc tế trong đóng tàu</v>
      </c>
      <c r="D194" s="24" t="str">
        <f t="shared" si="15"/>
        <v>N01</v>
      </c>
      <c r="E194" s="24">
        <f t="shared" si="16"/>
        <v>22</v>
      </c>
      <c r="F194" s="24">
        <f t="shared" si="17"/>
        <v>18</v>
      </c>
      <c r="G194" s="10" t="str">
        <f t="shared" si="13"/>
        <v/>
      </c>
      <c r="J194" s="18" t="s">
        <v>2734</v>
      </c>
      <c r="K194" s="18">
        <v>22</v>
      </c>
      <c r="L194" s="18">
        <v>18</v>
      </c>
      <c r="M194" s="18" t="s">
        <v>761</v>
      </c>
      <c r="N194" s="18" t="s">
        <v>755</v>
      </c>
      <c r="O194" s="18" t="str">
        <f t="shared" si="14"/>
        <v>12310</v>
      </c>
    </row>
    <row r="195" spans="1:15" x14ac:dyDescent="0.2">
      <c r="A195" s="21">
        <v>193</v>
      </c>
      <c r="B195" s="22">
        <v>12312</v>
      </c>
      <c r="C195" s="23" t="str">
        <f>VLOOKUP(B195,Sheet1!A:B,2,FALSE)</f>
        <v>Tự động điều chỉnh và ĐKHT ĐLTT</v>
      </c>
      <c r="D195" s="24" t="str">
        <f t="shared" si="15"/>
        <v>N01</v>
      </c>
      <c r="E195" s="24">
        <f t="shared" si="16"/>
        <v>37</v>
      </c>
      <c r="F195" s="24">
        <f t="shared" si="17"/>
        <v>36</v>
      </c>
      <c r="G195" s="10" t="str">
        <f t="shared" si="13"/>
        <v/>
      </c>
      <c r="J195" s="18" t="s">
        <v>2735</v>
      </c>
      <c r="K195" s="18">
        <v>37</v>
      </c>
      <c r="L195" s="18">
        <v>36</v>
      </c>
      <c r="M195" s="18" t="s">
        <v>761</v>
      </c>
      <c r="N195" s="18" t="s">
        <v>755</v>
      </c>
      <c r="O195" s="18" t="str">
        <f t="shared" si="14"/>
        <v>12312</v>
      </c>
    </row>
    <row r="196" spans="1:15" x14ac:dyDescent="0.2">
      <c r="A196" s="21">
        <v>194</v>
      </c>
      <c r="B196" s="22">
        <v>12312</v>
      </c>
      <c r="C196" s="23" t="str">
        <f>VLOOKUP(B196,Sheet1!A:B,2,FALSE)</f>
        <v>Tự động điều chỉnh và ĐKHT ĐLTT</v>
      </c>
      <c r="D196" s="24" t="str">
        <f t="shared" si="15"/>
        <v>N02</v>
      </c>
      <c r="E196" s="24">
        <f t="shared" si="16"/>
        <v>19</v>
      </c>
      <c r="F196" s="24">
        <f t="shared" si="17"/>
        <v>18</v>
      </c>
      <c r="G196" s="10" t="str">
        <f t="shared" ref="G196:G259" si="18">IF(N196="X","Hủy lớp","")</f>
        <v/>
      </c>
      <c r="J196" s="18" t="s">
        <v>2736</v>
      </c>
      <c r="K196" s="18">
        <v>19</v>
      </c>
      <c r="L196" s="18">
        <v>18</v>
      </c>
      <c r="M196" s="18" t="s">
        <v>761</v>
      </c>
      <c r="N196" s="18" t="s">
        <v>755</v>
      </c>
      <c r="O196" s="18" t="str">
        <f t="shared" ref="O196:O259" si="19">LEFT(J196,FIND("N",J196)-1)</f>
        <v>12312</v>
      </c>
    </row>
    <row r="197" spans="1:15" x14ac:dyDescent="0.2">
      <c r="A197" s="21">
        <v>195</v>
      </c>
      <c r="B197" s="22">
        <v>12313</v>
      </c>
      <c r="C197" s="23" t="str">
        <f>VLOOKUP(B197,Sheet1!A:B,2,FALSE)</f>
        <v>Hệ thống đường ống tàu thủy</v>
      </c>
      <c r="D197" s="24" t="str">
        <f t="shared" si="15"/>
        <v>N01</v>
      </c>
      <c r="E197" s="24">
        <f t="shared" si="16"/>
        <v>29</v>
      </c>
      <c r="F197" s="24">
        <f t="shared" si="17"/>
        <v>29</v>
      </c>
      <c r="G197" s="10" t="str">
        <f t="shared" si="18"/>
        <v/>
      </c>
      <c r="J197" s="18" t="s">
        <v>2737</v>
      </c>
      <c r="K197" s="18">
        <v>29</v>
      </c>
      <c r="L197" s="18">
        <v>29</v>
      </c>
      <c r="M197" s="18" t="s">
        <v>761</v>
      </c>
      <c r="N197" s="18" t="s">
        <v>755</v>
      </c>
      <c r="O197" s="18" t="str">
        <f t="shared" si="19"/>
        <v>12313</v>
      </c>
    </row>
    <row r="198" spans="1:15" x14ac:dyDescent="0.2">
      <c r="A198" s="21">
        <v>196</v>
      </c>
      <c r="B198" s="22">
        <v>12313</v>
      </c>
      <c r="C198" s="23" t="str">
        <f>VLOOKUP(B198,Sheet1!A:B,2,FALSE)</f>
        <v>Hệ thống đường ống tàu thủy</v>
      </c>
      <c r="D198" s="24" t="str">
        <f t="shared" si="15"/>
        <v>N02</v>
      </c>
      <c r="E198" s="24">
        <f t="shared" si="16"/>
        <v>25</v>
      </c>
      <c r="F198" s="24">
        <f t="shared" si="17"/>
        <v>24</v>
      </c>
      <c r="G198" s="10" t="str">
        <f t="shared" si="18"/>
        <v/>
      </c>
      <c r="J198" s="18" t="s">
        <v>2738</v>
      </c>
      <c r="K198" s="18">
        <v>25</v>
      </c>
      <c r="L198" s="18">
        <v>24</v>
      </c>
      <c r="M198" s="18" t="s">
        <v>761</v>
      </c>
      <c r="N198" s="18" t="s">
        <v>755</v>
      </c>
      <c r="O198" s="18" t="str">
        <f t="shared" si="19"/>
        <v>12313</v>
      </c>
    </row>
    <row r="199" spans="1:15" x14ac:dyDescent="0.2">
      <c r="A199" s="21">
        <v>197</v>
      </c>
      <c r="B199" s="22">
        <v>12315</v>
      </c>
      <c r="C199" s="23" t="str">
        <f>VLOOKUP(B199,Sheet1!A:B,2,FALSE)</f>
        <v>Sửa chữa hệ thống động lực tàu thủy 2</v>
      </c>
      <c r="D199" s="24" t="str">
        <f t="shared" si="15"/>
        <v>N01</v>
      </c>
      <c r="E199" s="24">
        <f t="shared" si="16"/>
        <v>36</v>
      </c>
      <c r="F199" s="24">
        <f t="shared" si="17"/>
        <v>36</v>
      </c>
      <c r="G199" s="10" t="str">
        <f t="shared" si="18"/>
        <v/>
      </c>
      <c r="J199" s="18" t="s">
        <v>2739</v>
      </c>
      <c r="K199" s="18">
        <v>36</v>
      </c>
      <c r="L199" s="18">
        <v>36</v>
      </c>
      <c r="M199" s="18" t="s">
        <v>761</v>
      </c>
      <c r="N199" s="18" t="s">
        <v>755</v>
      </c>
      <c r="O199" s="18" t="str">
        <f t="shared" si="19"/>
        <v>12315</v>
      </c>
    </row>
    <row r="200" spans="1:15" x14ac:dyDescent="0.2">
      <c r="A200" s="21">
        <v>198</v>
      </c>
      <c r="B200" s="22">
        <v>12315</v>
      </c>
      <c r="C200" s="23" t="str">
        <f>VLOOKUP(B200,Sheet1!A:B,2,FALSE)</f>
        <v>Sửa chữa hệ thống động lực tàu thủy 2</v>
      </c>
      <c r="D200" s="24" t="str">
        <f t="shared" si="15"/>
        <v>N02</v>
      </c>
      <c r="E200" s="24">
        <f t="shared" si="16"/>
        <v>18</v>
      </c>
      <c r="F200" s="24">
        <f t="shared" si="17"/>
        <v>17</v>
      </c>
      <c r="G200" s="10" t="str">
        <f t="shared" si="18"/>
        <v/>
      </c>
      <c r="J200" s="18" t="s">
        <v>2740</v>
      </c>
      <c r="K200" s="18">
        <v>18</v>
      </c>
      <c r="L200" s="18">
        <v>17</v>
      </c>
      <c r="M200" s="18" t="s">
        <v>761</v>
      </c>
      <c r="N200" s="18" t="s">
        <v>755</v>
      </c>
      <c r="O200" s="18" t="str">
        <f t="shared" si="19"/>
        <v>12315</v>
      </c>
    </row>
    <row r="201" spans="1:15" x14ac:dyDescent="0.2">
      <c r="A201" s="21">
        <v>199</v>
      </c>
      <c r="B201" s="22">
        <v>12316</v>
      </c>
      <c r="C201" s="23" t="str">
        <f>VLOOKUP(B201,Sheet1!A:B,2,FALSE)</f>
        <v>Lắp ráp hệ thống động lực tàu thủy</v>
      </c>
      <c r="D201" s="24" t="str">
        <f t="shared" si="15"/>
        <v>N01</v>
      </c>
      <c r="E201" s="24">
        <f t="shared" si="16"/>
        <v>32</v>
      </c>
      <c r="F201" s="24">
        <f t="shared" si="17"/>
        <v>29</v>
      </c>
      <c r="G201" s="10" t="str">
        <f t="shared" si="18"/>
        <v/>
      </c>
      <c r="J201" s="18" t="s">
        <v>2741</v>
      </c>
      <c r="K201" s="18">
        <v>32</v>
      </c>
      <c r="L201" s="18">
        <v>29</v>
      </c>
      <c r="M201" s="18" t="s">
        <v>761</v>
      </c>
      <c r="N201" s="18" t="s">
        <v>755</v>
      </c>
      <c r="O201" s="18" t="str">
        <f t="shared" si="19"/>
        <v>12316</v>
      </c>
    </row>
    <row r="202" spans="1:15" x14ac:dyDescent="0.2">
      <c r="A202" s="21">
        <v>200</v>
      </c>
      <c r="B202" s="22">
        <v>12316</v>
      </c>
      <c r="C202" s="23" t="str">
        <f>VLOOKUP(B202,Sheet1!A:B,2,FALSE)</f>
        <v>Lắp ráp hệ thống động lực tàu thủy</v>
      </c>
      <c r="D202" s="24" t="str">
        <f t="shared" si="15"/>
        <v>N02</v>
      </c>
      <c r="E202" s="24">
        <f t="shared" si="16"/>
        <v>25</v>
      </c>
      <c r="F202" s="24">
        <f t="shared" si="17"/>
        <v>25</v>
      </c>
      <c r="G202" s="10" t="str">
        <f t="shared" si="18"/>
        <v/>
      </c>
      <c r="J202" s="18" t="s">
        <v>2742</v>
      </c>
      <c r="K202" s="18">
        <v>25</v>
      </c>
      <c r="L202" s="18">
        <v>25</v>
      </c>
      <c r="M202" s="18" t="s">
        <v>761</v>
      </c>
      <c r="N202" s="18" t="s">
        <v>755</v>
      </c>
      <c r="O202" s="18" t="str">
        <f t="shared" si="19"/>
        <v>12316</v>
      </c>
    </row>
    <row r="203" spans="1:15" x14ac:dyDescent="0.2">
      <c r="A203" s="21">
        <v>201</v>
      </c>
      <c r="B203" s="22">
        <v>12317</v>
      </c>
      <c r="C203" s="23" t="str">
        <f>VLOOKUP(B203,Sheet1!A:B,2,FALSE)</f>
        <v>Thiết bị cơ khí trên boong</v>
      </c>
      <c r="D203" s="24" t="str">
        <f t="shared" si="15"/>
        <v>N01</v>
      </c>
      <c r="E203" s="24">
        <f t="shared" si="16"/>
        <v>10</v>
      </c>
      <c r="F203" s="24">
        <f t="shared" si="17"/>
        <v>10</v>
      </c>
      <c r="G203" s="10" t="str">
        <f t="shared" si="18"/>
        <v>Hủy lớp</v>
      </c>
      <c r="J203" s="18" t="s">
        <v>772</v>
      </c>
      <c r="K203" s="18">
        <v>10</v>
      </c>
      <c r="L203" s="18">
        <v>10</v>
      </c>
      <c r="M203" s="18" t="s">
        <v>758</v>
      </c>
      <c r="N203" s="18" t="s">
        <v>757</v>
      </c>
      <c r="O203" s="18" t="str">
        <f t="shared" si="19"/>
        <v>12317</v>
      </c>
    </row>
    <row r="204" spans="1:15" x14ac:dyDescent="0.2">
      <c r="A204" s="21">
        <v>202</v>
      </c>
      <c r="B204" s="22">
        <v>12319</v>
      </c>
      <c r="C204" s="23" t="str">
        <f>VLOOKUP(B204,Sheet1!A:B,2,FALSE)</f>
        <v>Tổ chức và quản lý sản xuất</v>
      </c>
      <c r="D204" s="24" t="str">
        <f t="shared" si="15"/>
        <v>N01</v>
      </c>
      <c r="E204" s="24">
        <f t="shared" si="16"/>
        <v>45</v>
      </c>
      <c r="F204" s="24">
        <f t="shared" si="17"/>
        <v>43</v>
      </c>
      <c r="G204" s="10" t="str">
        <f t="shared" si="18"/>
        <v/>
      </c>
      <c r="J204" s="18" t="s">
        <v>2743</v>
      </c>
      <c r="K204" s="18">
        <v>45</v>
      </c>
      <c r="L204" s="18">
        <v>43</v>
      </c>
      <c r="M204" s="18" t="s">
        <v>761</v>
      </c>
      <c r="N204" s="18" t="s">
        <v>755</v>
      </c>
      <c r="O204" s="18" t="str">
        <f t="shared" si="19"/>
        <v>12319</v>
      </c>
    </row>
    <row r="205" spans="1:15" x14ac:dyDescent="0.2">
      <c r="A205" s="21">
        <v>203</v>
      </c>
      <c r="B205" s="22">
        <v>12321</v>
      </c>
      <c r="C205" s="23" t="str">
        <f>VLOOKUP(B205,Sheet1!A:B,2,FALSE)</f>
        <v>Chuyên đề 1: Thiết bị hệ thống động lực tàu thủy</v>
      </c>
      <c r="D205" s="24" t="str">
        <f t="shared" si="15"/>
        <v>N01</v>
      </c>
      <c r="E205" s="24">
        <f t="shared" si="16"/>
        <v>13</v>
      </c>
      <c r="F205" s="24">
        <f t="shared" si="17"/>
        <v>12</v>
      </c>
      <c r="G205" s="10" t="str">
        <f t="shared" si="18"/>
        <v/>
      </c>
      <c r="J205" s="18" t="s">
        <v>954</v>
      </c>
      <c r="K205" s="18">
        <v>13</v>
      </c>
      <c r="L205" s="18">
        <v>12</v>
      </c>
      <c r="M205" s="18" t="s">
        <v>764</v>
      </c>
      <c r="N205" s="18" t="s">
        <v>755</v>
      </c>
      <c r="O205" s="18" t="str">
        <f t="shared" si="19"/>
        <v>12321</v>
      </c>
    </row>
    <row r="206" spans="1:15" x14ac:dyDescent="0.2">
      <c r="A206" s="21">
        <v>204</v>
      </c>
      <c r="B206" s="22">
        <v>12322</v>
      </c>
      <c r="C206" s="23" t="str">
        <f>VLOOKUP(B206,Sheet1!A:B,2,FALSE)</f>
        <v>Chuyên đề 2: Thiết kế hệ thống động lực tàu thủy</v>
      </c>
      <c r="D206" s="24" t="str">
        <f t="shared" si="15"/>
        <v>N01</v>
      </c>
      <c r="E206" s="24">
        <f t="shared" si="16"/>
        <v>11</v>
      </c>
      <c r="F206" s="24">
        <f t="shared" si="17"/>
        <v>10</v>
      </c>
      <c r="G206" s="10" t="str">
        <f t="shared" si="18"/>
        <v/>
      </c>
      <c r="J206" s="18" t="s">
        <v>955</v>
      </c>
      <c r="K206" s="18">
        <v>11</v>
      </c>
      <c r="L206" s="18">
        <v>10</v>
      </c>
      <c r="M206" s="18" t="s">
        <v>764</v>
      </c>
      <c r="N206" s="18" t="s">
        <v>755</v>
      </c>
      <c r="O206" s="18" t="str">
        <f t="shared" si="19"/>
        <v>12322</v>
      </c>
    </row>
    <row r="207" spans="1:15" ht="30" x14ac:dyDescent="0.2">
      <c r="A207" s="21">
        <v>205</v>
      </c>
      <c r="B207" s="22">
        <v>12323</v>
      </c>
      <c r="C207" s="23" t="str">
        <f>VLOOKUP(B207,Sheet1!A:B,2,FALSE)</f>
        <v>Chuyên đề 3: Công nghệ hệ thống động lực tàu thủy</v>
      </c>
      <c r="D207" s="24" t="str">
        <f t="shared" si="15"/>
        <v>N01</v>
      </c>
      <c r="E207" s="24">
        <f t="shared" si="16"/>
        <v>11</v>
      </c>
      <c r="F207" s="24">
        <f t="shared" si="17"/>
        <v>10</v>
      </c>
      <c r="G207" s="10" t="str">
        <f t="shared" si="18"/>
        <v/>
      </c>
      <c r="J207" s="18" t="s">
        <v>956</v>
      </c>
      <c r="K207" s="18">
        <v>11</v>
      </c>
      <c r="L207" s="18">
        <v>10</v>
      </c>
      <c r="M207" s="18" t="s">
        <v>764</v>
      </c>
      <c r="N207" s="18" t="s">
        <v>755</v>
      </c>
      <c r="O207" s="18" t="str">
        <f t="shared" si="19"/>
        <v>12323</v>
      </c>
    </row>
    <row r="208" spans="1:15" x14ac:dyDescent="0.2">
      <c r="A208" s="21">
        <v>206</v>
      </c>
      <c r="B208" s="22">
        <v>12324</v>
      </c>
      <c r="C208" s="23" t="str">
        <f>VLOOKUP(B208,Sheet1!A:B,2,FALSE)</f>
        <v>Đồ án tốt nghiệp MTT</v>
      </c>
      <c r="D208" s="24" t="str">
        <f t="shared" si="15"/>
        <v>N01</v>
      </c>
      <c r="E208" s="24">
        <f t="shared" si="16"/>
        <v>3</v>
      </c>
      <c r="F208" s="24">
        <f t="shared" si="17"/>
        <v>3</v>
      </c>
      <c r="G208" s="10" t="str">
        <f t="shared" si="18"/>
        <v/>
      </c>
      <c r="J208" s="18" t="s">
        <v>957</v>
      </c>
      <c r="K208" s="18">
        <v>3</v>
      </c>
      <c r="L208" s="18">
        <v>3</v>
      </c>
      <c r="M208" s="18" t="s">
        <v>764</v>
      </c>
      <c r="N208" s="18" t="s">
        <v>755</v>
      </c>
      <c r="O208" s="18" t="str">
        <f t="shared" si="19"/>
        <v>12324</v>
      </c>
    </row>
    <row r="209" spans="1:15" x14ac:dyDescent="0.2">
      <c r="A209" s="21">
        <v>207</v>
      </c>
      <c r="B209" s="22">
        <v>12326</v>
      </c>
      <c r="C209" s="23" t="str">
        <f>VLOOKUP(B209,Sheet1!A:B,2,FALSE)</f>
        <v>Hệ động lực tàu thủy</v>
      </c>
      <c r="D209" s="24" t="str">
        <f t="shared" si="15"/>
        <v>N01</v>
      </c>
      <c r="E209" s="24">
        <f t="shared" si="16"/>
        <v>16</v>
      </c>
      <c r="F209" s="24">
        <f t="shared" si="17"/>
        <v>16</v>
      </c>
      <c r="G209" s="10" t="str">
        <f t="shared" si="18"/>
        <v/>
      </c>
      <c r="J209" s="18" t="s">
        <v>2744</v>
      </c>
      <c r="K209" s="18">
        <v>16</v>
      </c>
      <c r="L209" s="18">
        <v>16</v>
      </c>
      <c r="M209" s="18" t="s">
        <v>761</v>
      </c>
      <c r="N209" s="18" t="s">
        <v>755</v>
      </c>
      <c r="O209" s="18" t="str">
        <f t="shared" si="19"/>
        <v>12326</v>
      </c>
    </row>
    <row r="210" spans="1:15" x14ac:dyDescent="0.2">
      <c r="A210" s="21">
        <v>208</v>
      </c>
      <c r="B210" s="22">
        <v>12326</v>
      </c>
      <c r="C210" s="23" t="str">
        <f>VLOOKUP(B210,Sheet1!A:B,2,FALSE)</f>
        <v>Hệ động lực tàu thủy</v>
      </c>
      <c r="D210" s="24" t="str">
        <f t="shared" si="15"/>
        <v>N02</v>
      </c>
      <c r="E210" s="24">
        <f t="shared" si="16"/>
        <v>29</v>
      </c>
      <c r="F210" s="24">
        <f t="shared" si="17"/>
        <v>27</v>
      </c>
      <c r="G210" s="10" t="str">
        <f t="shared" si="18"/>
        <v/>
      </c>
      <c r="J210" s="18" t="s">
        <v>2745</v>
      </c>
      <c r="K210" s="18">
        <v>29</v>
      </c>
      <c r="L210" s="18">
        <v>27</v>
      </c>
      <c r="M210" s="18" t="s">
        <v>756</v>
      </c>
      <c r="N210" s="18" t="s">
        <v>755</v>
      </c>
      <c r="O210" s="18" t="str">
        <f t="shared" si="19"/>
        <v>12326</v>
      </c>
    </row>
    <row r="211" spans="1:15" x14ac:dyDescent="0.2">
      <c r="A211" s="21">
        <v>209</v>
      </c>
      <c r="B211" s="22">
        <v>12326</v>
      </c>
      <c r="C211" s="23" t="str">
        <f>VLOOKUP(B211,Sheet1!A:B,2,FALSE)</f>
        <v>Hệ động lực tàu thủy</v>
      </c>
      <c r="D211" s="24" t="str">
        <f t="shared" si="15"/>
        <v>N03</v>
      </c>
      <c r="E211" s="24">
        <f t="shared" si="16"/>
        <v>22</v>
      </c>
      <c r="F211" s="24">
        <f t="shared" si="17"/>
        <v>22</v>
      </c>
      <c r="G211" s="10" t="str">
        <f t="shared" si="18"/>
        <v/>
      </c>
      <c r="J211" s="18" t="s">
        <v>2746</v>
      </c>
      <c r="K211" s="18">
        <v>22</v>
      </c>
      <c r="L211" s="18">
        <v>22</v>
      </c>
      <c r="M211" s="18" t="s">
        <v>758</v>
      </c>
      <c r="N211" s="18" t="s">
        <v>755</v>
      </c>
      <c r="O211" s="18" t="str">
        <f t="shared" si="19"/>
        <v>12326</v>
      </c>
    </row>
    <row r="212" spans="1:15" x14ac:dyDescent="0.2">
      <c r="A212" s="21">
        <v>210</v>
      </c>
      <c r="B212" s="22">
        <v>12327</v>
      </c>
      <c r="C212" s="23" t="str">
        <f>VLOOKUP(B212,Sheet1!A:B,2,FALSE)</f>
        <v>Lắp ráp hệ động lực tàu thủy</v>
      </c>
      <c r="D212" s="24" t="str">
        <f t="shared" si="15"/>
        <v>N01</v>
      </c>
      <c r="E212" s="24">
        <f t="shared" si="16"/>
        <v>1</v>
      </c>
      <c r="F212" s="24">
        <f t="shared" si="17"/>
        <v>1</v>
      </c>
      <c r="G212" s="10" t="str">
        <f t="shared" si="18"/>
        <v>Hủy lớp</v>
      </c>
      <c r="J212" s="18" t="s">
        <v>2747</v>
      </c>
      <c r="K212" s="18">
        <v>1</v>
      </c>
      <c r="L212" s="18">
        <v>1</v>
      </c>
      <c r="M212" s="18" t="s">
        <v>761</v>
      </c>
      <c r="N212" s="18" t="s">
        <v>757</v>
      </c>
      <c r="O212" s="18" t="str">
        <f t="shared" si="19"/>
        <v>12327</v>
      </c>
    </row>
    <row r="213" spans="1:15" x14ac:dyDescent="0.2">
      <c r="A213" s="21">
        <v>211</v>
      </c>
      <c r="B213" s="22">
        <v>12331</v>
      </c>
      <c r="C213" s="23" t="str">
        <f>VLOOKUP(B213,Sheet1!A:B,2,FALSE)</f>
        <v>Động cơ diesel tàu thủy</v>
      </c>
      <c r="D213" s="24" t="str">
        <f t="shared" si="15"/>
        <v>N01</v>
      </c>
      <c r="E213" s="24">
        <f t="shared" si="16"/>
        <v>20</v>
      </c>
      <c r="F213" s="24">
        <f t="shared" si="17"/>
        <v>19</v>
      </c>
      <c r="G213" s="10" t="str">
        <f t="shared" si="18"/>
        <v/>
      </c>
      <c r="J213" s="18" t="s">
        <v>2748</v>
      </c>
      <c r="K213" s="18">
        <v>20</v>
      </c>
      <c r="L213" s="18">
        <v>19</v>
      </c>
      <c r="M213" s="18" t="s">
        <v>758</v>
      </c>
      <c r="N213" s="18" t="s">
        <v>755</v>
      </c>
      <c r="O213" s="18" t="str">
        <f t="shared" si="19"/>
        <v>12331</v>
      </c>
    </row>
    <row r="214" spans="1:15" x14ac:dyDescent="0.2">
      <c r="A214" s="21">
        <v>212</v>
      </c>
      <c r="B214" s="22">
        <v>12343</v>
      </c>
      <c r="C214" s="23" t="str">
        <f>VLOOKUP(B214,Sheet1!A:B,2,FALSE)</f>
        <v>Công nghệ chế tạo máy</v>
      </c>
      <c r="D214" s="24" t="str">
        <f t="shared" si="15"/>
        <v>N03</v>
      </c>
      <c r="E214" s="24">
        <f t="shared" si="16"/>
        <v>2</v>
      </c>
      <c r="F214" s="24">
        <f t="shared" si="17"/>
        <v>2</v>
      </c>
      <c r="G214" s="10" t="str">
        <f t="shared" si="18"/>
        <v>Hủy lớp</v>
      </c>
      <c r="J214" s="18" t="s">
        <v>2749</v>
      </c>
      <c r="K214" s="18">
        <v>2</v>
      </c>
      <c r="L214" s="18">
        <v>2</v>
      </c>
      <c r="M214" s="18" t="s">
        <v>758</v>
      </c>
      <c r="N214" s="18" t="s">
        <v>757</v>
      </c>
      <c r="O214" s="18" t="str">
        <f t="shared" si="19"/>
        <v>12343</v>
      </c>
    </row>
    <row r="215" spans="1:15" x14ac:dyDescent="0.2">
      <c r="A215" s="21">
        <v>213</v>
      </c>
      <c r="B215" s="22">
        <v>12401</v>
      </c>
      <c r="C215" s="23" t="str">
        <f>VLOOKUP(B215,Sheet1!A:B,2,FALSE)</f>
        <v>Lý thuyết điều khiển tự động</v>
      </c>
      <c r="D215" s="24" t="str">
        <f t="shared" si="15"/>
        <v>N01</v>
      </c>
      <c r="E215" s="24">
        <f t="shared" si="16"/>
        <v>43</v>
      </c>
      <c r="F215" s="24">
        <f t="shared" si="17"/>
        <v>42</v>
      </c>
      <c r="G215" s="10" t="str">
        <f t="shared" si="18"/>
        <v/>
      </c>
      <c r="J215" s="18" t="s">
        <v>958</v>
      </c>
      <c r="K215" s="18">
        <v>43</v>
      </c>
      <c r="L215" s="18">
        <v>42</v>
      </c>
      <c r="M215" s="18" t="s">
        <v>758</v>
      </c>
      <c r="N215" s="18" t="s">
        <v>755</v>
      </c>
      <c r="O215" s="18" t="str">
        <f t="shared" si="19"/>
        <v>12401</v>
      </c>
    </row>
    <row r="216" spans="1:15" x14ac:dyDescent="0.2">
      <c r="A216" s="21">
        <v>214</v>
      </c>
      <c r="B216" s="22">
        <v>12401</v>
      </c>
      <c r="C216" s="23" t="str">
        <f>VLOOKUP(B216,Sheet1!A:B,2,FALSE)</f>
        <v>Lý thuyết điều khiển tự động</v>
      </c>
      <c r="D216" s="24" t="str">
        <f t="shared" si="15"/>
        <v>N02</v>
      </c>
      <c r="E216" s="24">
        <f t="shared" si="16"/>
        <v>19</v>
      </c>
      <c r="F216" s="24">
        <f t="shared" si="17"/>
        <v>19</v>
      </c>
      <c r="G216" s="10" t="str">
        <f t="shared" si="18"/>
        <v/>
      </c>
      <c r="J216" s="18" t="s">
        <v>959</v>
      </c>
      <c r="K216" s="18">
        <v>19</v>
      </c>
      <c r="L216" s="18">
        <v>19</v>
      </c>
      <c r="M216" s="18" t="s">
        <v>758</v>
      </c>
      <c r="N216" s="18" t="s">
        <v>755</v>
      </c>
      <c r="O216" s="18" t="str">
        <f t="shared" si="19"/>
        <v>12401</v>
      </c>
    </row>
    <row r="217" spans="1:15" x14ac:dyDescent="0.2">
      <c r="A217" s="21">
        <v>215</v>
      </c>
      <c r="B217" s="22">
        <v>12402</v>
      </c>
      <c r="C217" s="23" t="str">
        <f>VLOOKUP(B217,Sheet1!A:B,2,FALSE)</f>
        <v>Kỹ thuật thủy khí</v>
      </c>
      <c r="D217" s="24" t="str">
        <f t="shared" si="15"/>
        <v>N01</v>
      </c>
      <c r="E217" s="24">
        <f t="shared" si="16"/>
        <v>14</v>
      </c>
      <c r="F217" s="24">
        <f t="shared" si="17"/>
        <v>14</v>
      </c>
      <c r="G217" s="10" t="str">
        <f t="shared" si="18"/>
        <v/>
      </c>
      <c r="J217" s="18" t="s">
        <v>2750</v>
      </c>
      <c r="K217" s="18">
        <v>14</v>
      </c>
      <c r="L217" s="18">
        <v>14</v>
      </c>
      <c r="M217" s="18" t="s">
        <v>758</v>
      </c>
      <c r="N217" s="18" t="s">
        <v>755</v>
      </c>
      <c r="O217" s="18" t="str">
        <f t="shared" si="19"/>
        <v>12402</v>
      </c>
    </row>
    <row r="218" spans="1:15" x14ac:dyDescent="0.2">
      <c r="A218" s="21">
        <v>216</v>
      </c>
      <c r="B218" s="22">
        <v>12501</v>
      </c>
      <c r="C218" s="23" t="str">
        <f>VLOOKUP(B218,Sheet1!A:B,2,FALSE)</f>
        <v>Thực tập thợ máy</v>
      </c>
      <c r="D218" s="24" t="str">
        <f t="shared" si="15"/>
        <v>N02</v>
      </c>
      <c r="E218" s="24">
        <f t="shared" si="16"/>
        <v>20</v>
      </c>
      <c r="F218" s="24">
        <f t="shared" si="17"/>
        <v>20</v>
      </c>
      <c r="G218" s="10" t="str">
        <f t="shared" si="18"/>
        <v/>
      </c>
      <c r="J218" s="18" t="s">
        <v>960</v>
      </c>
      <c r="K218" s="18">
        <v>20</v>
      </c>
      <c r="L218" s="18">
        <v>20</v>
      </c>
      <c r="M218" s="18" t="s">
        <v>756</v>
      </c>
      <c r="N218" s="18" t="s">
        <v>755</v>
      </c>
      <c r="O218" s="18" t="str">
        <f t="shared" si="19"/>
        <v>12501</v>
      </c>
    </row>
    <row r="219" spans="1:15" x14ac:dyDescent="0.2">
      <c r="A219" s="21">
        <v>217</v>
      </c>
      <c r="B219" s="44">
        <v>12502</v>
      </c>
      <c r="C219" s="23" t="str">
        <f>VLOOKUP(B219,Sheet1!A:B,2,FALSE)</f>
        <v>Thực tập tốt nghiệp MKT</v>
      </c>
      <c r="D219" s="24" t="str">
        <f t="shared" si="15"/>
        <v>N01</v>
      </c>
      <c r="E219" s="24">
        <f t="shared" si="16"/>
        <v>3</v>
      </c>
      <c r="F219" s="24">
        <f t="shared" si="17"/>
        <v>3</v>
      </c>
      <c r="G219" s="10" t="str">
        <f t="shared" si="18"/>
        <v/>
      </c>
      <c r="J219" s="18" t="s">
        <v>2751</v>
      </c>
      <c r="K219" s="18">
        <v>3</v>
      </c>
      <c r="L219" s="18">
        <v>3</v>
      </c>
      <c r="M219" s="18" t="s">
        <v>764</v>
      </c>
      <c r="N219" s="18" t="s">
        <v>755</v>
      </c>
      <c r="O219" s="18" t="str">
        <f t="shared" si="19"/>
        <v>12502</v>
      </c>
    </row>
    <row r="220" spans="1:15" x14ac:dyDescent="0.2">
      <c r="A220" s="21">
        <v>218</v>
      </c>
      <c r="B220" s="22" t="s">
        <v>2063</v>
      </c>
      <c r="C220" s="23" t="str">
        <f>VLOOKUP(B220,Sheet1!A:B,2,FALSE)</f>
        <v>Cơ sở truyền động điện</v>
      </c>
      <c r="D220" s="24" t="str">
        <f t="shared" si="15"/>
        <v>N06</v>
      </c>
      <c r="E220" s="24">
        <f t="shared" si="16"/>
        <v>1</v>
      </c>
      <c r="F220" s="24">
        <f t="shared" si="17"/>
        <v>0</v>
      </c>
      <c r="G220" s="10" t="str">
        <f t="shared" si="18"/>
        <v>Hủy lớp</v>
      </c>
      <c r="J220" s="18" t="s">
        <v>2752</v>
      </c>
      <c r="K220" s="18">
        <v>1</v>
      </c>
      <c r="L220" s="18">
        <v>0</v>
      </c>
      <c r="M220" s="18" t="s">
        <v>1673</v>
      </c>
      <c r="N220" s="18" t="s">
        <v>757</v>
      </c>
      <c r="O220" s="18" t="str">
        <f t="shared" si="19"/>
        <v>13103H</v>
      </c>
    </row>
    <row r="221" spans="1:15" x14ac:dyDescent="0.2">
      <c r="A221" s="21">
        <v>219</v>
      </c>
      <c r="B221" s="22">
        <v>13103</v>
      </c>
      <c r="C221" s="23" t="str">
        <f>VLOOKUP(B221,Sheet1!A:B,2,FALSE)</f>
        <v>Cơ sở truyền động điện</v>
      </c>
      <c r="D221" s="24" t="str">
        <f t="shared" si="15"/>
        <v>N01</v>
      </c>
      <c r="E221" s="24">
        <f t="shared" si="16"/>
        <v>47</v>
      </c>
      <c r="F221" s="24">
        <f t="shared" si="17"/>
        <v>46</v>
      </c>
      <c r="G221" s="10" t="str">
        <f t="shared" si="18"/>
        <v/>
      </c>
      <c r="J221" s="18" t="s">
        <v>2753</v>
      </c>
      <c r="K221" s="18">
        <v>47</v>
      </c>
      <c r="L221" s="18">
        <v>46</v>
      </c>
      <c r="M221" s="18" t="s">
        <v>758</v>
      </c>
      <c r="N221" s="18" t="s">
        <v>755</v>
      </c>
      <c r="O221" s="18" t="str">
        <f t="shared" si="19"/>
        <v>13103</v>
      </c>
    </row>
    <row r="222" spans="1:15" x14ac:dyDescent="0.2">
      <c r="A222" s="21">
        <v>220</v>
      </c>
      <c r="B222" s="22">
        <v>13103</v>
      </c>
      <c r="C222" s="23" t="str">
        <f>VLOOKUP(B222,Sheet1!A:B,2,FALSE)</f>
        <v>Cơ sở truyền động điện</v>
      </c>
      <c r="D222" s="24" t="str">
        <f t="shared" si="15"/>
        <v>N02</v>
      </c>
      <c r="E222" s="24">
        <f t="shared" si="16"/>
        <v>48</v>
      </c>
      <c r="F222" s="24">
        <f t="shared" si="17"/>
        <v>47</v>
      </c>
      <c r="G222" s="10" t="str">
        <f t="shared" si="18"/>
        <v/>
      </c>
      <c r="J222" s="18" t="s">
        <v>2754</v>
      </c>
      <c r="K222" s="18">
        <v>48</v>
      </c>
      <c r="L222" s="18">
        <v>47</v>
      </c>
      <c r="M222" s="18" t="s">
        <v>758</v>
      </c>
      <c r="N222" s="18" t="s">
        <v>755</v>
      </c>
      <c r="O222" s="18" t="str">
        <f t="shared" si="19"/>
        <v>13103</v>
      </c>
    </row>
    <row r="223" spans="1:15" x14ac:dyDescent="0.2">
      <c r="A223" s="21">
        <v>221</v>
      </c>
      <c r="B223" s="22">
        <v>13103</v>
      </c>
      <c r="C223" s="23" t="str">
        <f>VLOOKUP(B223,Sheet1!A:B,2,FALSE)</f>
        <v>Cơ sở truyền động điện</v>
      </c>
      <c r="D223" s="24" t="str">
        <f t="shared" si="15"/>
        <v>N03</v>
      </c>
      <c r="E223" s="24">
        <f t="shared" si="16"/>
        <v>46</v>
      </c>
      <c r="F223" s="24">
        <f t="shared" si="17"/>
        <v>44</v>
      </c>
      <c r="G223" s="10" t="str">
        <f t="shared" si="18"/>
        <v/>
      </c>
      <c r="J223" s="18" t="s">
        <v>2755</v>
      </c>
      <c r="K223" s="18">
        <v>46</v>
      </c>
      <c r="L223" s="18">
        <v>44</v>
      </c>
      <c r="M223" s="18" t="s">
        <v>758</v>
      </c>
      <c r="N223" s="18" t="s">
        <v>755</v>
      </c>
      <c r="O223" s="18" t="str">
        <f t="shared" si="19"/>
        <v>13103</v>
      </c>
    </row>
    <row r="224" spans="1:15" x14ac:dyDescent="0.2">
      <c r="A224" s="21">
        <v>222</v>
      </c>
      <c r="B224" s="22">
        <v>13103</v>
      </c>
      <c r="C224" s="23" t="str">
        <f>VLOOKUP(B224,Sheet1!A:B,2,FALSE)</f>
        <v>Cơ sở truyền động điện</v>
      </c>
      <c r="D224" s="24" t="str">
        <f t="shared" si="15"/>
        <v>N04</v>
      </c>
      <c r="E224" s="24">
        <f t="shared" si="16"/>
        <v>12</v>
      </c>
      <c r="F224" s="24">
        <f t="shared" si="17"/>
        <v>12</v>
      </c>
      <c r="G224" s="10" t="str">
        <f t="shared" si="18"/>
        <v>Hủy lớp</v>
      </c>
      <c r="J224" s="18" t="s">
        <v>2756</v>
      </c>
      <c r="K224" s="18">
        <v>12</v>
      </c>
      <c r="L224" s="18">
        <v>12</v>
      </c>
      <c r="M224" s="18" t="s">
        <v>758</v>
      </c>
      <c r="N224" s="18" t="s">
        <v>757</v>
      </c>
      <c r="O224" s="18" t="str">
        <f t="shared" si="19"/>
        <v>13103</v>
      </c>
    </row>
    <row r="225" spans="1:15" x14ac:dyDescent="0.2">
      <c r="A225" s="21">
        <v>223</v>
      </c>
      <c r="B225" s="22">
        <v>13103</v>
      </c>
      <c r="C225" s="23" t="str">
        <f>VLOOKUP(B225,Sheet1!A:B,2,FALSE)</f>
        <v>Cơ sở truyền động điện</v>
      </c>
      <c r="D225" s="24" t="str">
        <f t="shared" si="15"/>
        <v>N05</v>
      </c>
      <c r="E225" s="24">
        <f t="shared" si="16"/>
        <v>47</v>
      </c>
      <c r="F225" s="24">
        <f t="shared" si="17"/>
        <v>47</v>
      </c>
      <c r="G225" s="10" t="str">
        <f t="shared" si="18"/>
        <v/>
      </c>
      <c r="J225" s="18" t="s">
        <v>2757</v>
      </c>
      <c r="K225" s="18">
        <v>47</v>
      </c>
      <c r="L225" s="18">
        <v>47</v>
      </c>
      <c r="M225" s="18" t="s">
        <v>758</v>
      </c>
      <c r="N225" s="18" t="s">
        <v>755</v>
      </c>
      <c r="O225" s="18" t="str">
        <f t="shared" si="19"/>
        <v>13103</v>
      </c>
    </row>
    <row r="226" spans="1:15" x14ac:dyDescent="0.2">
      <c r="A226" s="21">
        <v>224</v>
      </c>
      <c r="B226" s="22">
        <v>13105</v>
      </c>
      <c r="C226" s="23" t="str">
        <f>VLOOKUP(B226,Sheet1!A:B,2,FALSE)</f>
        <v>Mô hình hoá thiết bị điện</v>
      </c>
      <c r="D226" s="24" t="str">
        <f t="shared" si="15"/>
        <v>N01</v>
      </c>
      <c r="E226" s="24">
        <f t="shared" si="16"/>
        <v>31</v>
      </c>
      <c r="F226" s="24">
        <f t="shared" si="17"/>
        <v>28</v>
      </c>
      <c r="G226" s="10" t="str">
        <f t="shared" si="18"/>
        <v/>
      </c>
      <c r="J226" s="18" t="s">
        <v>2758</v>
      </c>
      <c r="K226" s="18">
        <v>31</v>
      </c>
      <c r="L226" s="18">
        <v>28</v>
      </c>
      <c r="M226" s="18" t="s">
        <v>756</v>
      </c>
      <c r="N226" s="18" t="s">
        <v>755</v>
      </c>
      <c r="O226" s="18" t="str">
        <f t="shared" si="19"/>
        <v>13105</v>
      </c>
    </row>
    <row r="227" spans="1:15" x14ac:dyDescent="0.2">
      <c r="A227" s="21">
        <v>225</v>
      </c>
      <c r="B227" s="22">
        <v>13109</v>
      </c>
      <c r="C227" s="23" t="str">
        <f>VLOOKUP(B227,Sheet1!A:B,2,FALSE)</f>
        <v>Khai thác và lắp đặt hệ thống ĐTT</v>
      </c>
      <c r="D227" s="24" t="str">
        <f t="shared" si="15"/>
        <v>N01</v>
      </c>
      <c r="E227" s="24">
        <f t="shared" si="16"/>
        <v>42</v>
      </c>
      <c r="F227" s="24">
        <f t="shared" si="17"/>
        <v>42</v>
      </c>
      <c r="G227" s="10" t="str">
        <f t="shared" si="18"/>
        <v/>
      </c>
      <c r="J227" s="18" t="s">
        <v>2759</v>
      </c>
      <c r="K227" s="18">
        <v>42</v>
      </c>
      <c r="L227" s="18">
        <v>42</v>
      </c>
      <c r="M227" s="18" t="s">
        <v>761</v>
      </c>
      <c r="N227" s="18" t="s">
        <v>755</v>
      </c>
      <c r="O227" s="18" t="str">
        <f t="shared" si="19"/>
        <v>13109</v>
      </c>
    </row>
    <row r="228" spans="1:15" x14ac:dyDescent="0.2">
      <c r="A228" s="21">
        <v>226</v>
      </c>
      <c r="B228" s="22">
        <v>13109</v>
      </c>
      <c r="C228" s="23" t="str">
        <f>VLOOKUP(B228,Sheet1!A:B,2,FALSE)</f>
        <v>Khai thác và lắp đặt hệ thống ĐTT</v>
      </c>
      <c r="D228" s="24" t="str">
        <f t="shared" si="15"/>
        <v>N02</v>
      </c>
      <c r="E228" s="24">
        <f t="shared" si="16"/>
        <v>13</v>
      </c>
      <c r="F228" s="24">
        <f t="shared" si="17"/>
        <v>13</v>
      </c>
      <c r="G228" s="10" t="str">
        <f t="shared" si="18"/>
        <v/>
      </c>
      <c r="J228" s="18" t="s">
        <v>2760</v>
      </c>
      <c r="K228" s="18">
        <v>13</v>
      </c>
      <c r="L228" s="18">
        <v>13</v>
      </c>
      <c r="M228" s="18" t="s">
        <v>761</v>
      </c>
      <c r="N228" s="18" t="s">
        <v>755</v>
      </c>
      <c r="O228" s="18" t="str">
        <f t="shared" si="19"/>
        <v>13109</v>
      </c>
    </row>
    <row r="229" spans="1:15" x14ac:dyDescent="0.2">
      <c r="A229" s="21">
        <v>227</v>
      </c>
      <c r="B229" s="22">
        <v>13114</v>
      </c>
      <c r="C229" s="23" t="str">
        <f>VLOOKUP(B229,Sheet1!A:B,2,FALSE)</f>
        <v>Máy điện Thiết bị điện</v>
      </c>
      <c r="D229" s="24" t="str">
        <f t="shared" si="15"/>
        <v>N01</v>
      </c>
      <c r="E229" s="24">
        <f t="shared" si="16"/>
        <v>49</v>
      </c>
      <c r="F229" s="24">
        <f t="shared" si="17"/>
        <v>49</v>
      </c>
      <c r="G229" s="10" t="str">
        <f t="shared" si="18"/>
        <v/>
      </c>
      <c r="J229" s="18" t="s">
        <v>773</v>
      </c>
      <c r="K229" s="18">
        <v>49</v>
      </c>
      <c r="L229" s="18">
        <v>49</v>
      </c>
      <c r="M229" s="18" t="s">
        <v>758</v>
      </c>
      <c r="N229" s="18" t="s">
        <v>755</v>
      </c>
      <c r="O229" s="18" t="str">
        <f t="shared" si="19"/>
        <v>13114</v>
      </c>
    </row>
    <row r="230" spans="1:15" x14ac:dyDescent="0.2">
      <c r="A230" s="21">
        <v>228</v>
      </c>
      <c r="B230" s="22">
        <v>13115</v>
      </c>
      <c r="C230" s="23" t="str">
        <f>VLOOKUP(B230,Sheet1!A:B,2,FALSE)</f>
        <v>Trang bị điện máy xếp dỡ</v>
      </c>
      <c r="D230" s="24" t="str">
        <f t="shared" si="15"/>
        <v>N01</v>
      </c>
      <c r="E230" s="24">
        <f t="shared" si="16"/>
        <v>19</v>
      </c>
      <c r="F230" s="24">
        <f t="shared" si="17"/>
        <v>19</v>
      </c>
      <c r="G230" s="10" t="str">
        <f t="shared" si="18"/>
        <v/>
      </c>
      <c r="J230" s="18" t="s">
        <v>2761</v>
      </c>
      <c r="K230" s="18">
        <v>19</v>
      </c>
      <c r="L230" s="18">
        <v>19</v>
      </c>
      <c r="M230" s="18" t="s">
        <v>761</v>
      </c>
      <c r="N230" s="18" t="s">
        <v>755</v>
      </c>
      <c r="O230" s="18" t="str">
        <f t="shared" si="19"/>
        <v>13115</v>
      </c>
    </row>
    <row r="231" spans="1:15" x14ac:dyDescent="0.2">
      <c r="A231" s="21">
        <v>229</v>
      </c>
      <c r="B231" s="22">
        <v>13150</v>
      </c>
      <c r="C231" s="23" t="str">
        <f>VLOOKUP(B231,Sheet1!A:B,2,FALSE)</f>
        <v>Vật liệu và khí cụ điện</v>
      </c>
      <c r="D231" s="24" t="str">
        <f t="shared" si="15"/>
        <v>N01</v>
      </c>
      <c r="E231" s="24">
        <f t="shared" si="16"/>
        <v>49</v>
      </c>
      <c r="F231" s="24">
        <f t="shared" si="17"/>
        <v>49</v>
      </c>
      <c r="G231" s="10" t="str">
        <f t="shared" si="18"/>
        <v/>
      </c>
      <c r="J231" s="18" t="s">
        <v>2762</v>
      </c>
      <c r="K231" s="18">
        <v>49</v>
      </c>
      <c r="L231" s="18">
        <v>49</v>
      </c>
      <c r="M231" s="18" t="s">
        <v>2582</v>
      </c>
      <c r="N231" s="18" t="s">
        <v>755</v>
      </c>
      <c r="O231" s="18" t="str">
        <f t="shared" si="19"/>
        <v>13150</v>
      </c>
    </row>
    <row r="232" spans="1:15" x14ac:dyDescent="0.2">
      <c r="A232" s="21">
        <v>230</v>
      </c>
      <c r="B232" s="22">
        <v>13150</v>
      </c>
      <c r="C232" s="23" t="str">
        <f>VLOOKUP(B232,Sheet1!A:B,2,FALSE)</f>
        <v>Vật liệu và khí cụ điện</v>
      </c>
      <c r="D232" s="24" t="str">
        <f t="shared" si="15"/>
        <v>N02</v>
      </c>
      <c r="E232" s="24">
        <f t="shared" si="16"/>
        <v>29</v>
      </c>
      <c r="F232" s="24">
        <f t="shared" si="17"/>
        <v>29</v>
      </c>
      <c r="G232" s="10" t="str">
        <f t="shared" si="18"/>
        <v/>
      </c>
      <c r="J232" s="18" t="s">
        <v>2763</v>
      </c>
      <c r="K232" s="18">
        <v>29</v>
      </c>
      <c r="L232" s="18">
        <v>29</v>
      </c>
      <c r="M232" s="18" t="s">
        <v>2582</v>
      </c>
      <c r="N232" s="18" t="s">
        <v>755</v>
      </c>
      <c r="O232" s="18" t="str">
        <f t="shared" si="19"/>
        <v>13150</v>
      </c>
    </row>
    <row r="233" spans="1:15" x14ac:dyDescent="0.2">
      <c r="A233" s="21">
        <v>231</v>
      </c>
      <c r="B233" s="22">
        <v>13150</v>
      </c>
      <c r="C233" s="23" t="str">
        <f>VLOOKUP(B233,Sheet1!A:B,2,FALSE)</f>
        <v>Vật liệu và khí cụ điện</v>
      </c>
      <c r="D233" s="24" t="str">
        <f t="shared" si="15"/>
        <v>N03</v>
      </c>
      <c r="E233" s="24">
        <f t="shared" si="16"/>
        <v>49</v>
      </c>
      <c r="F233" s="24">
        <f t="shared" si="17"/>
        <v>49</v>
      </c>
      <c r="G233" s="10" t="str">
        <f t="shared" si="18"/>
        <v/>
      </c>
      <c r="J233" s="18" t="s">
        <v>2764</v>
      </c>
      <c r="K233" s="18">
        <v>49</v>
      </c>
      <c r="L233" s="18">
        <v>49</v>
      </c>
      <c r="M233" s="18" t="s">
        <v>2582</v>
      </c>
      <c r="N233" s="18" t="s">
        <v>755</v>
      </c>
      <c r="O233" s="18" t="str">
        <f t="shared" si="19"/>
        <v>13150</v>
      </c>
    </row>
    <row r="234" spans="1:15" x14ac:dyDescent="0.2">
      <c r="A234" s="21">
        <v>232</v>
      </c>
      <c r="B234" s="22">
        <v>13150</v>
      </c>
      <c r="C234" s="23" t="str">
        <f>VLOOKUP(B234,Sheet1!A:B,2,FALSE)</f>
        <v>Vật liệu và khí cụ điện</v>
      </c>
      <c r="D234" s="24" t="str">
        <f t="shared" si="15"/>
        <v>N04</v>
      </c>
      <c r="E234" s="24">
        <f t="shared" si="16"/>
        <v>45</v>
      </c>
      <c r="F234" s="24">
        <f t="shared" si="17"/>
        <v>45</v>
      </c>
      <c r="G234" s="10" t="str">
        <f t="shared" si="18"/>
        <v/>
      </c>
      <c r="J234" s="18" t="s">
        <v>2765</v>
      </c>
      <c r="K234" s="18">
        <v>45</v>
      </c>
      <c r="L234" s="18">
        <v>45</v>
      </c>
      <c r="M234" s="18" t="s">
        <v>2582</v>
      </c>
      <c r="N234" s="18" t="s">
        <v>755</v>
      </c>
      <c r="O234" s="18" t="str">
        <f t="shared" si="19"/>
        <v>13150</v>
      </c>
    </row>
    <row r="235" spans="1:15" x14ac:dyDescent="0.2">
      <c r="A235" s="21">
        <v>233</v>
      </c>
      <c r="B235" s="22">
        <v>13150</v>
      </c>
      <c r="C235" s="23" t="str">
        <f>VLOOKUP(B235,Sheet1!A:B,2,FALSE)</f>
        <v>Vật liệu và khí cụ điện</v>
      </c>
      <c r="D235" s="24" t="str">
        <f t="shared" si="15"/>
        <v>N05</v>
      </c>
      <c r="E235" s="24">
        <f t="shared" si="16"/>
        <v>46</v>
      </c>
      <c r="F235" s="24">
        <f t="shared" si="17"/>
        <v>46</v>
      </c>
      <c r="G235" s="10" t="str">
        <f t="shared" si="18"/>
        <v/>
      </c>
      <c r="J235" s="18" t="s">
        <v>2766</v>
      </c>
      <c r="K235" s="18">
        <v>46</v>
      </c>
      <c r="L235" s="18">
        <v>46</v>
      </c>
      <c r="M235" s="18" t="s">
        <v>2582</v>
      </c>
      <c r="N235" s="18" t="s">
        <v>755</v>
      </c>
      <c r="O235" s="18" t="str">
        <f t="shared" si="19"/>
        <v>13150</v>
      </c>
    </row>
    <row r="236" spans="1:15" x14ac:dyDescent="0.2">
      <c r="A236" s="21">
        <v>234</v>
      </c>
      <c r="B236" s="22">
        <v>13150</v>
      </c>
      <c r="C236" s="23" t="str">
        <f>VLOOKUP(B236,Sheet1!A:B,2,FALSE)</f>
        <v>Vật liệu và khí cụ điện</v>
      </c>
      <c r="D236" s="24" t="str">
        <f t="shared" si="15"/>
        <v>N06</v>
      </c>
      <c r="E236" s="24">
        <f t="shared" si="16"/>
        <v>50</v>
      </c>
      <c r="F236" s="24">
        <f t="shared" si="17"/>
        <v>50</v>
      </c>
      <c r="G236" s="10" t="str">
        <f t="shared" si="18"/>
        <v/>
      </c>
      <c r="J236" s="18" t="s">
        <v>2767</v>
      </c>
      <c r="K236" s="18">
        <v>50</v>
      </c>
      <c r="L236" s="18">
        <v>50</v>
      </c>
      <c r="M236" s="18" t="s">
        <v>2582</v>
      </c>
      <c r="N236" s="18" t="s">
        <v>755</v>
      </c>
      <c r="O236" s="18" t="str">
        <f t="shared" si="19"/>
        <v>13150</v>
      </c>
    </row>
    <row r="237" spans="1:15" x14ac:dyDescent="0.2">
      <c r="A237" s="21">
        <v>235</v>
      </c>
      <c r="B237" s="22">
        <v>13150</v>
      </c>
      <c r="C237" s="23" t="str">
        <f>VLOOKUP(B237,Sheet1!A:B,2,FALSE)</f>
        <v>Vật liệu và khí cụ điện</v>
      </c>
      <c r="D237" s="24" t="str">
        <f t="shared" si="15"/>
        <v>N07</v>
      </c>
      <c r="E237" s="24">
        <f t="shared" si="16"/>
        <v>45</v>
      </c>
      <c r="F237" s="24">
        <f t="shared" si="17"/>
        <v>45</v>
      </c>
      <c r="G237" s="10" t="str">
        <f t="shared" si="18"/>
        <v/>
      </c>
      <c r="J237" s="18" t="s">
        <v>2768</v>
      </c>
      <c r="K237" s="18">
        <v>45</v>
      </c>
      <c r="L237" s="18">
        <v>45</v>
      </c>
      <c r="M237" s="18" t="s">
        <v>2582</v>
      </c>
      <c r="N237" s="18" t="s">
        <v>755</v>
      </c>
      <c r="O237" s="18" t="str">
        <f t="shared" si="19"/>
        <v>13150</v>
      </c>
    </row>
    <row r="238" spans="1:15" x14ac:dyDescent="0.2">
      <c r="A238" s="21">
        <v>236</v>
      </c>
      <c r="B238" s="22">
        <v>13153</v>
      </c>
      <c r="C238" s="23" t="str">
        <f>VLOOKUP(B238,Sheet1!A:B,2,FALSE)</f>
        <v>Truyền động điện tàu thuỷ 2</v>
      </c>
      <c r="D238" s="24" t="str">
        <f t="shared" si="15"/>
        <v>N01</v>
      </c>
      <c r="E238" s="24">
        <f t="shared" si="16"/>
        <v>42</v>
      </c>
      <c r="F238" s="24">
        <f t="shared" si="17"/>
        <v>42</v>
      </c>
      <c r="G238" s="10" t="str">
        <f t="shared" si="18"/>
        <v/>
      </c>
      <c r="J238" s="18" t="s">
        <v>2769</v>
      </c>
      <c r="K238" s="18">
        <v>42</v>
      </c>
      <c r="L238" s="18">
        <v>42</v>
      </c>
      <c r="M238" s="18" t="s">
        <v>761</v>
      </c>
      <c r="N238" s="18" t="s">
        <v>755</v>
      </c>
      <c r="O238" s="18" t="str">
        <f t="shared" si="19"/>
        <v>13153</v>
      </c>
    </row>
    <row r="239" spans="1:15" x14ac:dyDescent="0.2">
      <c r="A239" s="21">
        <v>237</v>
      </c>
      <c r="B239" s="22">
        <v>13153</v>
      </c>
      <c r="C239" s="23" t="str">
        <f>VLOOKUP(B239,Sheet1!A:B,2,FALSE)</f>
        <v>Truyền động điện tàu thuỷ 2</v>
      </c>
      <c r="D239" s="24" t="str">
        <f t="shared" si="15"/>
        <v>N02</v>
      </c>
      <c r="E239" s="24">
        <f t="shared" si="16"/>
        <v>20</v>
      </c>
      <c r="F239" s="24">
        <f t="shared" si="17"/>
        <v>20</v>
      </c>
      <c r="G239" s="10" t="str">
        <f t="shared" si="18"/>
        <v/>
      </c>
      <c r="J239" s="18" t="s">
        <v>2770</v>
      </c>
      <c r="K239" s="18">
        <v>20</v>
      </c>
      <c r="L239" s="18">
        <v>20</v>
      </c>
      <c r="M239" s="18" t="s">
        <v>761</v>
      </c>
      <c r="N239" s="18" t="s">
        <v>755</v>
      </c>
      <c r="O239" s="18" t="str">
        <f t="shared" si="19"/>
        <v>13153</v>
      </c>
    </row>
    <row r="240" spans="1:15" x14ac:dyDescent="0.2">
      <c r="A240" s="21">
        <v>238</v>
      </c>
      <c r="B240" s="22">
        <v>13155</v>
      </c>
      <c r="C240" s="23" t="str">
        <f>VLOOKUP(B240,Sheet1!A:B,2,FALSE)</f>
        <v>Truyền động điện tàu thuỷ 3</v>
      </c>
      <c r="D240" s="24" t="str">
        <f t="shared" si="15"/>
        <v>N01</v>
      </c>
      <c r="E240" s="24">
        <f t="shared" si="16"/>
        <v>53</v>
      </c>
      <c r="F240" s="24">
        <f t="shared" si="17"/>
        <v>53</v>
      </c>
      <c r="G240" s="10" t="str">
        <f t="shared" si="18"/>
        <v/>
      </c>
      <c r="J240" s="18" t="s">
        <v>2771</v>
      </c>
      <c r="K240" s="18">
        <v>53</v>
      </c>
      <c r="L240" s="18">
        <v>53</v>
      </c>
      <c r="M240" s="18" t="s">
        <v>761</v>
      </c>
      <c r="N240" s="18" t="s">
        <v>755</v>
      </c>
      <c r="O240" s="18" t="str">
        <f t="shared" si="19"/>
        <v>13155</v>
      </c>
    </row>
    <row r="241" spans="1:15" x14ac:dyDescent="0.2">
      <c r="A241" s="21">
        <v>239</v>
      </c>
      <c r="B241" s="22">
        <v>13156</v>
      </c>
      <c r="C241" s="23" t="str">
        <f>VLOOKUP(B241,Sheet1!A:B,2,FALSE)</f>
        <v>Thực tập tốt nghiệp ĐTT</v>
      </c>
      <c r="D241" s="24" t="str">
        <f t="shared" si="15"/>
        <v>N01</v>
      </c>
      <c r="E241" s="24">
        <f t="shared" si="16"/>
        <v>7</v>
      </c>
      <c r="F241" s="24">
        <f t="shared" si="17"/>
        <v>7</v>
      </c>
      <c r="G241" s="10" t="str">
        <f t="shared" si="18"/>
        <v/>
      </c>
      <c r="J241" s="18" t="s">
        <v>2772</v>
      </c>
      <c r="K241" s="18">
        <v>7</v>
      </c>
      <c r="L241" s="18">
        <v>7</v>
      </c>
      <c r="M241" s="18" t="s">
        <v>764</v>
      </c>
      <c r="N241" s="18" t="s">
        <v>755</v>
      </c>
      <c r="O241" s="18" t="str">
        <f t="shared" si="19"/>
        <v>13156</v>
      </c>
    </row>
    <row r="242" spans="1:15" x14ac:dyDescent="0.2">
      <c r="A242" s="21">
        <v>240</v>
      </c>
      <c r="B242" s="22">
        <v>13157</v>
      </c>
      <c r="C242" s="23" t="str">
        <f>VLOOKUP(B242,Sheet1!A:B,2,FALSE)</f>
        <v>Đồ án tốt nghiệp ĐTT</v>
      </c>
      <c r="D242" s="24" t="str">
        <f t="shared" si="15"/>
        <v>N01</v>
      </c>
      <c r="E242" s="24">
        <f t="shared" si="16"/>
        <v>2</v>
      </c>
      <c r="F242" s="24">
        <f t="shared" si="17"/>
        <v>1</v>
      </c>
      <c r="G242" s="10" t="str">
        <f t="shared" si="18"/>
        <v/>
      </c>
      <c r="J242" s="18" t="s">
        <v>961</v>
      </c>
      <c r="K242" s="18">
        <v>2</v>
      </c>
      <c r="L242" s="18">
        <v>1</v>
      </c>
      <c r="M242" s="18" t="s">
        <v>764</v>
      </c>
      <c r="N242" s="18" t="s">
        <v>755</v>
      </c>
      <c r="O242" s="18" t="str">
        <f t="shared" si="19"/>
        <v>13157</v>
      </c>
    </row>
    <row r="243" spans="1:15" x14ac:dyDescent="0.2">
      <c r="A243" s="21">
        <v>241</v>
      </c>
      <c r="B243" s="22">
        <v>13158</v>
      </c>
      <c r="C243" s="23" t="str">
        <f>VLOOKUP(B243,Sheet1!A:B,2,FALSE)</f>
        <v>Truyền động điện TT 4</v>
      </c>
      <c r="D243" s="24" t="str">
        <f t="shared" si="15"/>
        <v>N01</v>
      </c>
      <c r="E243" s="24">
        <f t="shared" si="16"/>
        <v>11</v>
      </c>
      <c r="F243" s="24">
        <f t="shared" si="17"/>
        <v>10</v>
      </c>
      <c r="G243" s="10" t="str">
        <f t="shared" si="18"/>
        <v/>
      </c>
      <c r="J243" s="18" t="s">
        <v>962</v>
      </c>
      <c r="K243" s="18">
        <v>11</v>
      </c>
      <c r="L243" s="18">
        <v>10</v>
      </c>
      <c r="M243" s="18" t="s">
        <v>764</v>
      </c>
      <c r="N243" s="18" t="s">
        <v>755</v>
      </c>
      <c r="O243" s="18" t="str">
        <f t="shared" si="19"/>
        <v>13158</v>
      </c>
    </row>
    <row r="244" spans="1:15" x14ac:dyDescent="0.2">
      <c r="A244" s="21">
        <v>242</v>
      </c>
      <c r="B244" s="22">
        <v>13159</v>
      </c>
      <c r="C244" s="23" t="str">
        <f>VLOOKUP(B244,Sheet1!A:B,2,FALSE)</f>
        <v>Trang bị điện ô tô</v>
      </c>
      <c r="D244" s="24" t="str">
        <f t="shared" si="15"/>
        <v>N01</v>
      </c>
      <c r="E244" s="24">
        <f t="shared" si="16"/>
        <v>30</v>
      </c>
      <c r="F244" s="24">
        <f t="shared" si="17"/>
        <v>29</v>
      </c>
      <c r="G244" s="10" t="str">
        <f t="shared" si="18"/>
        <v/>
      </c>
      <c r="J244" s="18" t="s">
        <v>2773</v>
      </c>
      <c r="K244" s="18">
        <v>30</v>
      </c>
      <c r="L244" s="18">
        <v>29</v>
      </c>
      <c r="M244" s="18" t="s">
        <v>761</v>
      </c>
      <c r="N244" s="18" t="s">
        <v>755</v>
      </c>
      <c r="O244" s="18" t="str">
        <f t="shared" si="19"/>
        <v>13159</v>
      </c>
    </row>
    <row r="245" spans="1:15" x14ac:dyDescent="0.2">
      <c r="A245" s="21">
        <v>243</v>
      </c>
      <c r="B245" s="22">
        <v>13162</v>
      </c>
      <c r="C245" s="23" t="str">
        <f>VLOOKUP(B245,Sheet1!A:B,2,FALSE)</f>
        <v>Hệ thống tự động tàu thuỷ 2</v>
      </c>
      <c r="D245" s="24" t="str">
        <f t="shared" si="15"/>
        <v>N01</v>
      </c>
      <c r="E245" s="24">
        <f t="shared" si="16"/>
        <v>19</v>
      </c>
      <c r="F245" s="24">
        <f t="shared" si="17"/>
        <v>19</v>
      </c>
      <c r="G245" s="10" t="str">
        <f t="shared" si="18"/>
        <v/>
      </c>
      <c r="J245" s="18" t="s">
        <v>2774</v>
      </c>
      <c r="K245" s="18">
        <v>19</v>
      </c>
      <c r="L245" s="18">
        <v>19</v>
      </c>
      <c r="M245" s="18" t="s">
        <v>761</v>
      </c>
      <c r="N245" s="18" t="s">
        <v>755</v>
      </c>
      <c r="O245" s="18" t="str">
        <f t="shared" si="19"/>
        <v>13162</v>
      </c>
    </row>
    <row r="246" spans="1:15" x14ac:dyDescent="0.2">
      <c r="A246" s="21">
        <v>244</v>
      </c>
      <c r="B246" s="22">
        <v>13162</v>
      </c>
      <c r="C246" s="23" t="str">
        <f>VLOOKUP(B246,Sheet1!A:B,2,FALSE)</f>
        <v>Hệ thống tự động tàu thuỷ 2</v>
      </c>
      <c r="D246" s="24" t="str">
        <f t="shared" si="15"/>
        <v>N02</v>
      </c>
      <c r="E246" s="24">
        <f t="shared" si="16"/>
        <v>42</v>
      </c>
      <c r="F246" s="24">
        <f t="shared" si="17"/>
        <v>41</v>
      </c>
      <c r="G246" s="10" t="str">
        <f t="shared" si="18"/>
        <v/>
      </c>
      <c r="J246" s="18" t="s">
        <v>2775</v>
      </c>
      <c r="K246" s="18">
        <v>42</v>
      </c>
      <c r="L246" s="18">
        <v>41</v>
      </c>
      <c r="M246" s="18" t="s">
        <v>761</v>
      </c>
      <c r="N246" s="18" t="s">
        <v>755</v>
      </c>
      <c r="O246" s="18" t="str">
        <f t="shared" si="19"/>
        <v>13162</v>
      </c>
    </row>
    <row r="247" spans="1:15" x14ac:dyDescent="0.2">
      <c r="A247" s="21">
        <v>245</v>
      </c>
      <c r="B247" s="22">
        <v>13163</v>
      </c>
      <c r="C247" s="23" t="str">
        <f>VLOOKUP(B247,Sheet1!A:B,2,FALSE)</f>
        <v>Hệ thống tự động tàu thuỷ 3</v>
      </c>
      <c r="D247" s="24" t="str">
        <f t="shared" si="15"/>
        <v>N01</v>
      </c>
      <c r="E247" s="24">
        <f t="shared" si="16"/>
        <v>11</v>
      </c>
      <c r="F247" s="24">
        <f t="shared" si="17"/>
        <v>11</v>
      </c>
      <c r="G247" s="10" t="str">
        <f t="shared" si="18"/>
        <v/>
      </c>
      <c r="J247" s="18" t="s">
        <v>2776</v>
      </c>
      <c r="K247" s="18">
        <v>11</v>
      </c>
      <c r="L247" s="18">
        <v>11</v>
      </c>
      <c r="M247" s="18" t="s">
        <v>761</v>
      </c>
      <c r="N247" s="18" t="s">
        <v>755</v>
      </c>
      <c r="O247" s="18" t="str">
        <f t="shared" si="19"/>
        <v>13163</v>
      </c>
    </row>
    <row r="248" spans="1:15" x14ac:dyDescent="0.2">
      <c r="A248" s="21">
        <v>246</v>
      </c>
      <c r="B248" s="22">
        <v>13164</v>
      </c>
      <c r="C248" s="23" t="str">
        <f>VLOOKUP(B248,Sheet1!A:B,2,FALSE)</f>
        <v>Hệ thống tự động TT 4</v>
      </c>
      <c r="D248" s="24" t="str">
        <f t="shared" si="15"/>
        <v>N01</v>
      </c>
      <c r="E248" s="24">
        <f t="shared" si="16"/>
        <v>11</v>
      </c>
      <c r="F248" s="24">
        <f t="shared" si="17"/>
        <v>10</v>
      </c>
      <c r="G248" s="10" t="str">
        <f t="shared" si="18"/>
        <v/>
      </c>
      <c r="J248" s="18" t="s">
        <v>963</v>
      </c>
      <c r="K248" s="18">
        <v>11</v>
      </c>
      <c r="L248" s="18">
        <v>10</v>
      </c>
      <c r="M248" s="18" t="s">
        <v>764</v>
      </c>
      <c r="N248" s="18" t="s">
        <v>755</v>
      </c>
      <c r="O248" s="18" t="str">
        <f t="shared" si="19"/>
        <v>13164</v>
      </c>
    </row>
    <row r="249" spans="1:15" x14ac:dyDescent="0.2">
      <c r="A249" s="21">
        <v>247</v>
      </c>
      <c r="B249" s="22">
        <v>13165</v>
      </c>
      <c r="C249" s="23" t="str">
        <f>VLOOKUP(B249,Sheet1!A:B,2,FALSE)</f>
        <v>Điều chỉnh tự động truyền động điện</v>
      </c>
      <c r="D249" s="24" t="str">
        <f t="shared" si="15"/>
        <v>N01</v>
      </c>
      <c r="E249" s="24">
        <f t="shared" si="16"/>
        <v>49</v>
      </c>
      <c r="F249" s="24">
        <f t="shared" si="17"/>
        <v>47</v>
      </c>
      <c r="G249" s="10" t="str">
        <f t="shared" si="18"/>
        <v/>
      </c>
      <c r="J249" s="18" t="s">
        <v>2777</v>
      </c>
      <c r="K249" s="18">
        <v>49</v>
      </c>
      <c r="L249" s="18">
        <v>47</v>
      </c>
      <c r="M249" s="18" t="s">
        <v>756</v>
      </c>
      <c r="N249" s="18" t="s">
        <v>755</v>
      </c>
      <c r="O249" s="18" t="str">
        <f t="shared" si="19"/>
        <v>13165</v>
      </c>
    </row>
    <row r="250" spans="1:15" x14ac:dyDescent="0.2">
      <c r="A250" s="21">
        <v>248</v>
      </c>
      <c r="B250" s="22">
        <v>13171</v>
      </c>
      <c r="C250" s="23" t="str">
        <f>VLOOKUP(B250,Sheet1!A:B,2,FALSE)</f>
        <v>Điện tàu thủy 1</v>
      </c>
      <c r="D250" s="24" t="str">
        <f t="shared" si="15"/>
        <v>N01</v>
      </c>
      <c r="E250" s="24">
        <f t="shared" si="16"/>
        <v>45</v>
      </c>
      <c r="F250" s="24">
        <f t="shared" si="17"/>
        <v>45</v>
      </c>
      <c r="G250" s="10" t="str">
        <f t="shared" si="18"/>
        <v/>
      </c>
      <c r="J250" s="18" t="s">
        <v>774</v>
      </c>
      <c r="K250" s="18">
        <v>45</v>
      </c>
      <c r="L250" s="18">
        <v>45</v>
      </c>
      <c r="M250" s="18" t="s">
        <v>756</v>
      </c>
      <c r="N250" s="18" t="s">
        <v>755</v>
      </c>
      <c r="O250" s="18" t="str">
        <f t="shared" si="19"/>
        <v>13171</v>
      </c>
    </row>
    <row r="251" spans="1:15" x14ac:dyDescent="0.2">
      <c r="A251" s="21">
        <v>249</v>
      </c>
      <c r="B251" s="22">
        <v>13171</v>
      </c>
      <c r="C251" s="23" t="str">
        <f>VLOOKUP(B251,Sheet1!A:B,2,FALSE)</f>
        <v>Điện tàu thủy 1</v>
      </c>
      <c r="D251" s="24" t="str">
        <f t="shared" si="15"/>
        <v>N02</v>
      </c>
      <c r="E251" s="24">
        <f t="shared" si="16"/>
        <v>14</v>
      </c>
      <c r="F251" s="24">
        <f t="shared" si="17"/>
        <v>14</v>
      </c>
      <c r="G251" s="10" t="str">
        <f t="shared" si="18"/>
        <v/>
      </c>
      <c r="J251" s="18" t="s">
        <v>775</v>
      </c>
      <c r="K251" s="18">
        <v>14</v>
      </c>
      <c r="L251" s="18">
        <v>14</v>
      </c>
      <c r="M251" s="18" t="s">
        <v>756</v>
      </c>
      <c r="N251" s="18" t="s">
        <v>755</v>
      </c>
      <c r="O251" s="18" t="str">
        <f t="shared" si="19"/>
        <v>13171</v>
      </c>
    </row>
    <row r="252" spans="1:15" x14ac:dyDescent="0.2">
      <c r="A252" s="21">
        <v>250</v>
      </c>
      <c r="B252" s="22">
        <v>13171</v>
      </c>
      <c r="C252" s="23" t="str">
        <f>VLOOKUP(B252,Sheet1!A:B,2,FALSE)</f>
        <v>Điện tàu thủy 1</v>
      </c>
      <c r="D252" s="24" t="str">
        <f t="shared" si="15"/>
        <v>N03</v>
      </c>
      <c r="E252" s="24">
        <f t="shared" si="16"/>
        <v>27</v>
      </c>
      <c r="F252" s="24">
        <f t="shared" si="17"/>
        <v>27</v>
      </c>
      <c r="G252" s="10" t="str">
        <f t="shared" si="18"/>
        <v/>
      </c>
      <c r="J252" s="18" t="s">
        <v>964</v>
      </c>
      <c r="K252" s="18">
        <v>27</v>
      </c>
      <c r="L252" s="18">
        <v>27</v>
      </c>
      <c r="M252" s="18" t="s">
        <v>758</v>
      </c>
      <c r="N252" s="18" t="s">
        <v>755</v>
      </c>
      <c r="O252" s="18" t="str">
        <f t="shared" si="19"/>
        <v>13171</v>
      </c>
    </row>
    <row r="253" spans="1:15" x14ac:dyDescent="0.2">
      <c r="A253" s="21">
        <v>251</v>
      </c>
      <c r="B253" s="22">
        <v>13171</v>
      </c>
      <c r="C253" s="23" t="str">
        <f>VLOOKUP(B253,Sheet1!A:B,2,FALSE)</f>
        <v>Điện tàu thủy 1</v>
      </c>
      <c r="D253" s="24" t="str">
        <f t="shared" si="15"/>
        <v>N04</v>
      </c>
      <c r="E253" s="24">
        <f t="shared" si="16"/>
        <v>45</v>
      </c>
      <c r="F253" s="24">
        <f t="shared" si="17"/>
        <v>45</v>
      </c>
      <c r="G253" s="10" t="str">
        <f t="shared" si="18"/>
        <v/>
      </c>
      <c r="J253" s="18" t="s">
        <v>2778</v>
      </c>
      <c r="K253" s="18">
        <v>45</v>
      </c>
      <c r="L253" s="18">
        <v>45</v>
      </c>
      <c r="M253" s="18" t="s">
        <v>2582</v>
      </c>
      <c r="N253" s="18" t="s">
        <v>755</v>
      </c>
      <c r="O253" s="18" t="str">
        <f t="shared" si="19"/>
        <v>13171</v>
      </c>
    </row>
    <row r="254" spans="1:15" x14ac:dyDescent="0.2">
      <c r="A254" s="21">
        <v>252</v>
      </c>
      <c r="B254" s="22">
        <v>13171</v>
      </c>
      <c r="C254" s="23" t="str">
        <f>VLOOKUP(B254,Sheet1!A:B,2,FALSE)</f>
        <v>Điện tàu thủy 1</v>
      </c>
      <c r="D254" s="24" t="str">
        <f t="shared" si="15"/>
        <v>N05</v>
      </c>
      <c r="E254" s="24">
        <f t="shared" si="16"/>
        <v>23</v>
      </c>
      <c r="F254" s="24">
        <f t="shared" si="17"/>
        <v>23</v>
      </c>
      <c r="G254" s="10" t="str">
        <f t="shared" si="18"/>
        <v/>
      </c>
      <c r="J254" s="18" t="s">
        <v>2779</v>
      </c>
      <c r="K254" s="18">
        <v>23</v>
      </c>
      <c r="L254" s="18">
        <v>23</v>
      </c>
      <c r="M254" s="18" t="s">
        <v>2582</v>
      </c>
      <c r="N254" s="18" t="s">
        <v>755</v>
      </c>
      <c r="O254" s="18" t="str">
        <f t="shared" si="19"/>
        <v>13171</v>
      </c>
    </row>
    <row r="255" spans="1:15" x14ac:dyDescent="0.2">
      <c r="A255" s="21">
        <v>253</v>
      </c>
      <c r="B255" s="22">
        <v>13171</v>
      </c>
      <c r="C255" s="23" t="str">
        <f>VLOOKUP(B255,Sheet1!A:B,2,FALSE)</f>
        <v>Điện tàu thủy 1</v>
      </c>
      <c r="D255" s="24" t="str">
        <f t="shared" si="15"/>
        <v>N06</v>
      </c>
      <c r="E255" s="24">
        <f t="shared" si="16"/>
        <v>46</v>
      </c>
      <c r="F255" s="24">
        <f t="shared" si="17"/>
        <v>46</v>
      </c>
      <c r="G255" s="10" t="str">
        <f t="shared" si="18"/>
        <v/>
      </c>
      <c r="J255" s="18" t="s">
        <v>2780</v>
      </c>
      <c r="K255" s="18">
        <v>46</v>
      </c>
      <c r="L255" s="18">
        <v>46</v>
      </c>
      <c r="M255" s="18" t="s">
        <v>2582</v>
      </c>
      <c r="N255" s="18" t="s">
        <v>755</v>
      </c>
      <c r="O255" s="18" t="str">
        <f t="shared" si="19"/>
        <v>13171</v>
      </c>
    </row>
    <row r="256" spans="1:15" x14ac:dyDescent="0.2">
      <c r="A256" s="21">
        <v>254</v>
      </c>
      <c r="B256" s="22">
        <v>13171</v>
      </c>
      <c r="C256" s="23" t="str">
        <f>VLOOKUP(B256,Sheet1!A:B,2,FALSE)</f>
        <v>Điện tàu thủy 1</v>
      </c>
      <c r="D256" s="24" t="str">
        <f t="shared" ref="D256:D319" si="20">RIGHT(J256,3)</f>
        <v>N07</v>
      </c>
      <c r="E256" s="24">
        <f t="shared" ref="E256:E319" si="21">K256</f>
        <v>26</v>
      </c>
      <c r="F256" s="24">
        <f t="shared" ref="F256:F319" si="22">L256</f>
        <v>26</v>
      </c>
      <c r="G256" s="10" t="str">
        <f t="shared" si="18"/>
        <v/>
      </c>
      <c r="J256" s="18" t="s">
        <v>2781</v>
      </c>
      <c r="K256" s="18">
        <v>26</v>
      </c>
      <c r="L256" s="18">
        <v>26</v>
      </c>
      <c r="M256" s="18" t="s">
        <v>2582</v>
      </c>
      <c r="N256" s="18" t="s">
        <v>755</v>
      </c>
      <c r="O256" s="18" t="str">
        <f t="shared" si="19"/>
        <v>13171</v>
      </c>
    </row>
    <row r="257" spans="1:15" x14ac:dyDescent="0.2">
      <c r="A257" s="21">
        <v>255</v>
      </c>
      <c r="B257" s="22">
        <v>13172</v>
      </c>
      <c r="C257" s="23" t="str">
        <f>VLOOKUP(B257,Sheet1!A:B,2,FALSE)</f>
        <v>Điện tàu thuỷ 2</v>
      </c>
      <c r="D257" s="24" t="str">
        <f t="shared" si="20"/>
        <v>N01</v>
      </c>
      <c r="E257" s="24">
        <f t="shared" si="21"/>
        <v>39</v>
      </c>
      <c r="F257" s="24">
        <f t="shared" si="22"/>
        <v>39</v>
      </c>
      <c r="G257" s="10" t="str">
        <f t="shared" si="18"/>
        <v/>
      </c>
      <c r="J257" s="18" t="s">
        <v>2782</v>
      </c>
      <c r="K257" s="18">
        <v>39</v>
      </c>
      <c r="L257" s="18">
        <v>39</v>
      </c>
      <c r="M257" s="18" t="s">
        <v>761</v>
      </c>
      <c r="N257" s="18" t="s">
        <v>755</v>
      </c>
      <c r="O257" s="18" t="str">
        <f t="shared" si="19"/>
        <v>13172</v>
      </c>
    </row>
    <row r="258" spans="1:15" x14ac:dyDescent="0.2">
      <c r="A258" s="21">
        <v>256</v>
      </c>
      <c r="B258" s="22">
        <v>13172</v>
      </c>
      <c r="C258" s="23" t="str">
        <f>VLOOKUP(B258,Sheet1!A:B,2,FALSE)</f>
        <v>Điện tàu thuỷ 2</v>
      </c>
      <c r="D258" s="24" t="str">
        <f t="shared" si="20"/>
        <v>N02</v>
      </c>
      <c r="E258" s="24">
        <f t="shared" si="21"/>
        <v>47</v>
      </c>
      <c r="F258" s="24">
        <f t="shared" si="22"/>
        <v>47</v>
      </c>
      <c r="G258" s="10" t="str">
        <f t="shared" si="18"/>
        <v/>
      </c>
      <c r="J258" s="18" t="s">
        <v>2783</v>
      </c>
      <c r="K258" s="18">
        <v>47</v>
      </c>
      <c r="L258" s="18">
        <v>47</v>
      </c>
      <c r="M258" s="18" t="s">
        <v>761</v>
      </c>
      <c r="N258" s="18" t="s">
        <v>755</v>
      </c>
      <c r="O258" s="18" t="str">
        <f t="shared" si="19"/>
        <v>13172</v>
      </c>
    </row>
    <row r="259" spans="1:15" x14ac:dyDescent="0.2">
      <c r="A259" s="21">
        <v>257</v>
      </c>
      <c r="B259" s="22">
        <v>13181</v>
      </c>
      <c r="C259" s="23" t="str">
        <f>VLOOKUP(B259,Sheet1!A:B,2,FALSE)</f>
        <v>Trạm phát điện tàu thuỷ 1</v>
      </c>
      <c r="D259" s="24" t="str">
        <f t="shared" si="20"/>
        <v>N01</v>
      </c>
      <c r="E259" s="24">
        <f t="shared" si="21"/>
        <v>58</v>
      </c>
      <c r="F259" s="24">
        <f t="shared" si="22"/>
        <v>55</v>
      </c>
      <c r="G259" s="10" t="str">
        <f t="shared" si="18"/>
        <v/>
      </c>
      <c r="J259" s="18" t="s">
        <v>2784</v>
      </c>
      <c r="K259" s="18">
        <v>58</v>
      </c>
      <c r="L259" s="18">
        <v>55</v>
      </c>
      <c r="M259" s="18" t="s">
        <v>756</v>
      </c>
      <c r="N259" s="18" t="s">
        <v>755</v>
      </c>
      <c r="O259" s="18" t="str">
        <f t="shared" si="19"/>
        <v>13181</v>
      </c>
    </row>
    <row r="260" spans="1:15" x14ac:dyDescent="0.2">
      <c r="A260" s="21">
        <v>258</v>
      </c>
      <c r="B260" s="22">
        <v>13183</v>
      </c>
      <c r="C260" s="23" t="str">
        <f>VLOOKUP(B260,Sheet1!A:B,2,FALSE)</f>
        <v>Trạm phát điện tàu thuỷ 3</v>
      </c>
      <c r="D260" s="24" t="str">
        <f t="shared" si="20"/>
        <v>N01</v>
      </c>
      <c r="E260" s="24">
        <f t="shared" si="21"/>
        <v>38</v>
      </c>
      <c r="F260" s="24">
        <f t="shared" si="22"/>
        <v>37</v>
      </c>
      <c r="G260" s="10" t="str">
        <f t="shared" ref="G260:G323" si="23">IF(N260="X","Hủy lớp","")</f>
        <v/>
      </c>
      <c r="J260" s="18" t="s">
        <v>2785</v>
      </c>
      <c r="K260" s="18">
        <v>38</v>
      </c>
      <c r="L260" s="18">
        <v>37</v>
      </c>
      <c r="M260" s="18" t="s">
        <v>761</v>
      </c>
      <c r="N260" s="18" t="s">
        <v>755</v>
      </c>
      <c r="O260" s="18" t="str">
        <f t="shared" ref="O260:O323" si="24">LEFT(J260,FIND("N",J260)-1)</f>
        <v>13183</v>
      </c>
    </row>
    <row r="261" spans="1:15" x14ac:dyDescent="0.2">
      <c r="A261" s="21">
        <v>259</v>
      </c>
      <c r="B261" s="22">
        <v>13184</v>
      </c>
      <c r="C261" s="23" t="str">
        <f>VLOOKUP(B261,Sheet1!A:B,2,FALSE)</f>
        <v>Trạm phát điện TT 4</v>
      </c>
      <c r="D261" s="24" t="str">
        <f t="shared" si="20"/>
        <v>N01</v>
      </c>
      <c r="E261" s="24">
        <f t="shared" si="21"/>
        <v>11</v>
      </c>
      <c r="F261" s="24">
        <f t="shared" si="22"/>
        <v>10</v>
      </c>
      <c r="G261" s="10" t="str">
        <f t="shared" si="23"/>
        <v/>
      </c>
      <c r="J261" s="18" t="s">
        <v>965</v>
      </c>
      <c r="K261" s="18">
        <v>11</v>
      </c>
      <c r="L261" s="18">
        <v>10</v>
      </c>
      <c r="M261" s="18" t="s">
        <v>764</v>
      </c>
      <c r="N261" s="18" t="s">
        <v>755</v>
      </c>
      <c r="O261" s="18" t="str">
        <f t="shared" si="24"/>
        <v>13184</v>
      </c>
    </row>
    <row r="262" spans="1:15" x14ac:dyDescent="0.2">
      <c r="A262" s="21">
        <v>260</v>
      </c>
      <c r="B262" s="22">
        <v>13188</v>
      </c>
      <c r="C262" s="23" t="str">
        <f>VLOOKUP(B262,Sheet1!A:B,2,FALSE)</f>
        <v>Phần tử tự động</v>
      </c>
      <c r="D262" s="24" t="str">
        <f t="shared" si="20"/>
        <v>N01</v>
      </c>
      <c r="E262" s="24">
        <f t="shared" si="21"/>
        <v>70</v>
      </c>
      <c r="F262" s="24">
        <f t="shared" si="22"/>
        <v>70</v>
      </c>
      <c r="G262" s="10" t="str">
        <f t="shared" si="23"/>
        <v/>
      </c>
      <c r="J262" s="18" t="s">
        <v>2786</v>
      </c>
      <c r="K262" s="18">
        <v>70</v>
      </c>
      <c r="L262" s="18">
        <v>70</v>
      </c>
      <c r="M262" s="18" t="s">
        <v>756</v>
      </c>
      <c r="N262" s="18" t="s">
        <v>755</v>
      </c>
      <c r="O262" s="18" t="str">
        <f t="shared" si="24"/>
        <v>13188</v>
      </c>
    </row>
    <row r="263" spans="1:15" x14ac:dyDescent="0.2">
      <c r="A263" s="21">
        <v>261</v>
      </c>
      <c r="B263" s="22">
        <v>13205</v>
      </c>
      <c r="C263" s="23" t="str">
        <f>VLOOKUP(B263,Sheet1!A:B,2,FALSE)</f>
        <v>Trường điện từ và truyền sóng</v>
      </c>
      <c r="D263" s="24" t="str">
        <f t="shared" si="20"/>
        <v>N01</v>
      </c>
      <c r="E263" s="24">
        <f t="shared" si="21"/>
        <v>40</v>
      </c>
      <c r="F263" s="24">
        <f t="shared" si="22"/>
        <v>40</v>
      </c>
      <c r="G263" s="10" t="str">
        <f t="shared" si="23"/>
        <v/>
      </c>
      <c r="J263" s="18" t="s">
        <v>776</v>
      </c>
      <c r="K263" s="18">
        <v>40</v>
      </c>
      <c r="L263" s="18">
        <v>40</v>
      </c>
      <c r="M263" s="18" t="s">
        <v>758</v>
      </c>
      <c r="N263" s="18" t="s">
        <v>755</v>
      </c>
      <c r="O263" s="18" t="str">
        <f t="shared" si="24"/>
        <v>13205</v>
      </c>
    </row>
    <row r="264" spans="1:15" x14ac:dyDescent="0.2">
      <c r="A264" s="21">
        <v>262</v>
      </c>
      <c r="B264" s="22">
        <v>13205</v>
      </c>
      <c r="C264" s="23" t="str">
        <f>VLOOKUP(B264,Sheet1!A:B,2,FALSE)</f>
        <v>Trường điện từ và truyền sóng</v>
      </c>
      <c r="D264" s="24" t="str">
        <f t="shared" si="20"/>
        <v>N02</v>
      </c>
      <c r="E264" s="24">
        <f t="shared" si="21"/>
        <v>25</v>
      </c>
      <c r="F264" s="24">
        <f t="shared" si="22"/>
        <v>23</v>
      </c>
      <c r="G264" s="10" t="str">
        <f t="shared" si="23"/>
        <v/>
      </c>
      <c r="J264" s="18" t="s">
        <v>966</v>
      </c>
      <c r="K264" s="18">
        <v>25</v>
      </c>
      <c r="L264" s="18">
        <v>23</v>
      </c>
      <c r="M264" s="18" t="s">
        <v>758</v>
      </c>
      <c r="N264" s="18" t="s">
        <v>755</v>
      </c>
      <c r="O264" s="18" t="str">
        <f t="shared" si="24"/>
        <v>13205</v>
      </c>
    </row>
    <row r="265" spans="1:15" x14ac:dyDescent="0.2">
      <c r="A265" s="21">
        <v>263</v>
      </c>
      <c r="B265" s="22">
        <v>13210</v>
      </c>
      <c r="C265" s="23" t="str">
        <f>VLOOKUP(B265,Sheet1!A:B,2,FALSE)</f>
        <v>Kỹ thuật vi xử lý và ghép nối ngoại vi</v>
      </c>
      <c r="D265" s="24" t="str">
        <f t="shared" si="20"/>
        <v>N01</v>
      </c>
      <c r="E265" s="24">
        <f t="shared" si="21"/>
        <v>37</v>
      </c>
      <c r="F265" s="24">
        <f t="shared" si="22"/>
        <v>37</v>
      </c>
      <c r="G265" s="10" t="str">
        <f t="shared" si="23"/>
        <v/>
      </c>
      <c r="J265" s="18" t="s">
        <v>2787</v>
      </c>
      <c r="K265" s="18">
        <v>37</v>
      </c>
      <c r="L265" s="18">
        <v>37</v>
      </c>
      <c r="M265" s="18" t="s">
        <v>756</v>
      </c>
      <c r="N265" s="18" t="s">
        <v>755</v>
      </c>
      <c r="O265" s="18" t="str">
        <f t="shared" si="24"/>
        <v>13210</v>
      </c>
    </row>
    <row r="266" spans="1:15" x14ac:dyDescent="0.2">
      <c r="A266" s="21">
        <v>264</v>
      </c>
      <c r="B266" s="22">
        <v>13210</v>
      </c>
      <c r="C266" s="23" t="str">
        <f>VLOOKUP(B266,Sheet1!A:B,2,FALSE)</f>
        <v>Kỹ thuật vi xử lý và ghép nối ngoại vi</v>
      </c>
      <c r="D266" s="24" t="str">
        <f t="shared" si="20"/>
        <v>N02</v>
      </c>
      <c r="E266" s="24">
        <f t="shared" si="21"/>
        <v>45</v>
      </c>
      <c r="F266" s="24">
        <f t="shared" si="22"/>
        <v>44</v>
      </c>
      <c r="G266" s="10" t="str">
        <f t="shared" si="23"/>
        <v/>
      </c>
      <c r="J266" s="18" t="s">
        <v>2788</v>
      </c>
      <c r="K266" s="18">
        <v>45</v>
      </c>
      <c r="L266" s="18">
        <v>44</v>
      </c>
      <c r="M266" s="18" t="s">
        <v>756</v>
      </c>
      <c r="N266" s="18" t="s">
        <v>755</v>
      </c>
      <c r="O266" s="18" t="str">
        <f t="shared" si="24"/>
        <v>13210</v>
      </c>
    </row>
    <row r="267" spans="1:15" x14ac:dyDescent="0.2">
      <c r="A267" s="21">
        <v>265</v>
      </c>
      <c r="B267" s="22">
        <v>13214</v>
      </c>
      <c r="C267" s="23" t="str">
        <f>VLOOKUP(B267,Sheet1!A:B,2,FALSE)</f>
        <v>Kỹ thuật thông tin số</v>
      </c>
      <c r="D267" s="24" t="str">
        <f t="shared" si="20"/>
        <v>N01</v>
      </c>
      <c r="E267" s="24">
        <f t="shared" si="21"/>
        <v>30</v>
      </c>
      <c r="F267" s="24">
        <f t="shared" si="22"/>
        <v>30</v>
      </c>
      <c r="G267" s="10" t="str">
        <f t="shared" si="23"/>
        <v/>
      </c>
      <c r="J267" s="18" t="s">
        <v>2789</v>
      </c>
      <c r="K267" s="18">
        <v>30</v>
      </c>
      <c r="L267" s="18">
        <v>30</v>
      </c>
      <c r="M267" s="18" t="s">
        <v>756</v>
      </c>
      <c r="N267" s="18" t="s">
        <v>755</v>
      </c>
      <c r="O267" s="18" t="str">
        <f t="shared" si="24"/>
        <v>13214</v>
      </c>
    </row>
    <row r="268" spans="1:15" x14ac:dyDescent="0.2">
      <c r="A268" s="21">
        <v>266</v>
      </c>
      <c r="B268" s="22">
        <v>13214</v>
      </c>
      <c r="C268" s="23" t="str">
        <f>VLOOKUP(B268,Sheet1!A:B,2,FALSE)</f>
        <v>Kỹ thuật thông tin số</v>
      </c>
      <c r="D268" s="24" t="str">
        <f t="shared" si="20"/>
        <v>N02</v>
      </c>
      <c r="E268" s="24">
        <f t="shared" si="21"/>
        <v>39</v>
      </c>
      <c r="F268" s="24">
        <f t="shared" si="22"/>
        <v>39</v>
      </c>
      <c r="G268" s="10" t="str">
        <f t="shared" si="23"/>
        <v/>
      </c>
      <c r="J268" s="18" t="s">
        <v>2790</v>
      </c>
      <c r="K268" s="18">
        <v>39</v>
      </c>
      <c r="L268" s="18">
        <v>39</v>
      </c>
      <c r="M268" s="18" t="s">
        <v>756</v>
      </c>
      <c r="N268" s="18" t="s">
        <v>755</v>
      </c>
      <c r="O268" s="18" t="str">
        <f t="shared" si="24"/>
        <v>13214</v>
      </c>
    </row>
    <row r="269" spans="1:15" x14ac:dyDescent="0.2">
      <c r="A269" s="21">
        <v>267</v>
      </c>
      <c r="B269" s="22">
        <v>13221</v>
      </c>
      <c r="C269" s="23" t="str">
        <f>VLOOKUP(B269,Sheet1!A:B,2,FALSE)</f>
        <v>Lý thuyết và kĩ thuật anten</v>
      </c>
      <c r="D269" s="24" t="str">
        <f t="shared" si="20"/>
        <v>N01</v>
      </c>
      <c r="E269" s="24">
        <f t="shared" si="21"/>
        <v>33</v>
      </c>
      <c r="F269" s="24">
        <f t="shared" si="22"/>
        <v>31</v>
      </c>
      <c r="G269" s="10" t="str">
        <f t="shared" si="23"/>
        <v/>
      </c>
      <c r="J269" s="18" t="s">
        <v>2791</v>
      </c>
      <c r="K269" s="18">
        <v>33</v>
      </c>
      <c r="L269" s="18">
        <v>31</v>
      </c>
      <c r="M269" s="18" t="s">
        <v>756</v>
      </c>
      <c r="N269" s="18" t="s">
        <v>755</v>
      </c>
      <c r="O269" s="18" t="str">
        <f t="shared" si="24"/>
        <v>13221</v>
      </c>
    </row>
    <row r="270" spans="1:15" x14ac:dyDescent="0.2">
      <c r="A270" s="21">
        <v>268</v>
      </c>
      <c r="B270" s="22">
        <v>13221</v>
      </c>
      <c r="C270" s="23" t="str">
        <f>VLOOKUP(B270,Sheet1!A:B,2,FALSE)</f>
        <v>Lý thuyết và kĩ thuật anten</v>
      </c>
      <c r="D270" s="24" t="str">
        <f t="shared" si="20"/>
        <v>N02</v>
      </c>
      <c r="E270" s="24">
        <f t="shared" si="21"/>
        <v>43</v>
      </c>
      <c r="F270" s="24">
        <f t="shared" si="22"/>
        <v>40</v>
      </c>
      <c r="G270" s="10" t="str">
        <f t="shared" si="23"/>
        <v/>
      </c>
      <c r="J270" s="18" t="s">
        <v>2792</v>
      </c>
      <c r="K270" s="18">
        <v>43</v>
      </c>
      <c r="L270" s="18">
        <v>40</v>
      </c>
      <c r="M270" s="18" t="s">
        <v>756</v>
      </c>
      <c r="N270" s="18" t="s">
        <v>755</v>
      </c>
      <c r="O270" s="18" t="str">
        <f t="shared" si="24"/>
        <v>13221</v>
      </c>
    </row>
    <row r="271" spans="1:15" x14ac:dyDescent="0.2">
      <c r="A271" s="21">
        <v>269</v>
      </c>
      <c r="B271" s="22">
        <v>13226</v>
      </c>
      <c r="C271" s="23" t="str">
        <f>VLOOKUP(B271,Sheet1!A:B,2,FALSE)</f>
        <v>Thiết bị thu phát vô tuyến điện</v>
      </c>
      <c r="D271" s="24" t="str">
        <f t="shared" si="20"/>
        <v>N01</v>
      </c>
      <c r="E271" s="24">
        <f t="shared" si="21"/>
        <v>48</v>
      </c>
      <c r="F271" s="24">
        <f t="shared" si="22"/>
        <v>45</v>
      </c>
      <c r="G271" s="10" t="str">
        <f t="shared" si="23"/>
        <v/>
      </c>
      <c r="J271" s="18" t="s">
        <v>2793</v>
      </c>
      <c r="K271" s="18">
        <v>48</v>
      </c>
      <c r="L271" s="18">
        <v>45</v>
      </c>
      <c r="M271" s="18" t="s">
        <v>756</v>
      </c>
      <c r="N271" s="18" t="s">
        <v>755</v>
      </c>
      <c r="O271" s="18" t="str">
        <f t="shared" si="24"/>
        <v>13226</v>
      </c>
    </row>
    <row r="272" spans="1:15" x14ac:dyDescent="0.2">
      <c r="A272" s="21">
        <v>270</v>
      </c>
      <c r="B272" s="22">
        <v>13226</v>
      </c>
      <c r="C272" s="23" t="str">
        <f>VLOOKUP(B272,Sheet1!A:B,2,FALSE)</f>
        <v>Thiết bị thu phát vô tuyến điện</v>
      </c>
      <c r="D272" s="24" t="str">
        <f t="shared" si="20"/>
        <v>N02</v>
      </c>
      <c r="E272" s="24">
        <f t="shared" si="21"/>
        <v>30</v>
      </c>
      <c r="F272" s="24">
        <f t="shared" si="22"/>
        <v>29</v>
      </c>
      <c r="G272" s="10" t="str">
        <f t="shared" si="23"/>
        <v/>
      </c>
      <c r="J272" s="18" t="s">
        <v>2794</v>
      </c>
      <c r="K272" s="18">
        <v>30</v>
      </c>
      <c r="L272" s="18">
        <v>29</v>
      </c>
      <c r="M272" s="18" t="s">
        <v>756</v>
      </c>
      <c r="N272" s="18" t="s">
        <v>755</v>
      </c>
      <c r="O272" s="18" t="str">
        <f t="shared" si="24"/>
        <v>13226</v>
      </c>
    </row>
    <row r="273" spans="1:15" x14ac:dyDescent="0.2">
      <c r="A273" s="21">
        <v>271</v>
      </c>
      <c r="B273" s="22">
        <v>13228</v>
      </c>
      <c r="C273" s="23" t="str">
        <f>VLOOKUP(B273,Sheet1!A:B,2,FALSE)</f>
        <v>GMDSS</v>
      </c>
      <c r="D273" s="24" t="str">
        <f t="shared" si="20"/>
        <v>N01</v>
      </c>
      <c r="E273" s="24">
        <f t="shared" si="21"/>
        <v>41</v>
      </c>
      <c r="F273" s="24">
        <f t="shared" si="22"/>
        <v>40</v>
      </c>
      <c r="G273" s="10" t="str">
        <f t="shared" si="23"/>
        <v/>
      </c>
      <c r="J273" s="18" t="s">
        <v>2795</v>
      </c>
      <c r="K273" s="18">
        <v>41</v>
      </c>
      <c r="L273" s="18">
        <v>40</v>
      </c>
      <c r="M273" s="18" t="s">
        <v>761</v>
      </c>
      <c r="N273" s="18" t="s">
        <v>755</v>
      </c>
      <c r="O273" s="18" t="str">
        <f t="shared" si="24"/>
        <v>13228</v>
      </c>
    </row>
    <row r="274" spans="1:15" x14ac:dyDescent="0.2">
      <c r="A274" s="21">
        <v>272</v>
      </c>
      <c r="B274" s="22">
        <v>13228</v>
      </c>
      <c r="C274" s="23" t="str">
        <f>VLOOKUP(B274,Sheet1!A:B,2,FALSE)</f>
        <v>GMDSS</v>
      </c>
      <c r="D274" s="24" t="str">
        <f t="shared" si="20"/>
        <v>N02</v>
      </c>
      <c r="E274" s="24">
        <f t="shared" si="21"/>
        <v>17</v>
      </c>
      <c r="F274" s="24">
        <f t="shared" si="22"/>
        <v>16</v>
      </c>
      <c r="G274" s="10" t="str">
        <f t="shared" si="23"/>
        <v/>
      </c>
      <c r="J274" s="18" t="s">
        <v>2796</v>
      </c>
      <c r="K274" s="18">
        <v>17</v>
      </c>
      <c r="L274" s="18">
        <v>16</v>
      </c>
      <c r="M274" s="18" t="s">
        <v>761</v>
      </c>
      <c r="N274" s="18" t="s">
        <v>755</v>
      </c>
      <c r="O274" s="18" t="str">
        <f t="shared" si="24"/>
        <v>13228</v>
      </c>
    </row>
    <row r="275" spans="1:15" x14ac:dyDescent="0.2">
      <c r="A275" s="21">
        <v>273</v>
      </c>
      <c r="B275" s="22">
        <v>13229</v>
      </c>
      <c r="C275" s="23" t="str">
        <f>VLOOKUP(B275,Sheet1!A:B,2,FALSE)</f>
        <v>Hệ thống thông tin vệ tinh</v>
      </c>
      <c r="D275" s="24" t="str">
        <f t="shared" si="20"/>
        <v>N01</v>
      </c>
      <c r="E275" s="24">
        <f t="shared" si="21"/>
        <v>27</v>
      </c>
      <c r="F275" s="24">
        <f t="shared" si="22"/>
        <v>26</v>
      </c>
      <c r="G275" s="10" t="str">
        <f t="shared" si="23"/>
        <v/>
      </c>
      <c r="J275" s="18" t="s">
        <v>2797</v>
      </c>
      <c r="K275" s="18">
        <v>27</v>
      </c>
      <c r="L275" s="18">
        <v>26</v>
      </c>
      <c r="M275" s="18" t="s">
        <v>761</v>
      </c>
      <c r="N275" s="18" t="s">
        <v>755</v>
      </c>
      <c r="O275" s="18" t="str">
        <f t="shared" si="24"/>
        <v>13229</v>
      </c>
    </row>
    <row r="276" spans="1:15" x14ac:dyDescent="0.2">
      <c r="A276" s="21">
        <v>274</v>
      </c>
      <c r="B276" s="22">
        <v>13229</v>
      </c>
      <c r="C276" s="23" t="str">
        <f>VLOOKUP(B276,Sheet1!A:B,2,FALSE)</f>
        <v>Hệ thống thông tin vệ tinh</v>
      </c>
      <c r="D276" s="24" t="str">
        <f t="shared" si="20"/>
        <v>N02</v>
      </c>
      <c r="E276" s="24">
        <f t="shared" si="21"/>
        <v>38</v>
      </c>
      <c r="F276" s="24">
        <f t="shared" si="22"/>
        <v>37</v>
      </c>
      <c r="G276" s="10" t="str">
        <f t="shared" si="23"/>
        <v/>
      </c>
      <c r="J276" s="18" t="s">
        <v>2798</v>
      </c>
      <c r="K276" s="18">
        <v>38</v>
      </c>
      <c r="L276" s="18">
        <v>37</v>
      </c>
      <c r="M276" s="18" t="s">
        <v>761</v>
      </c>
      <c r="N276" s="18" t="s">
        <v>755</v>
      </c>
      <c r="O276" s="18" t="str">
        <f t="shared" si="24"/>
        <v>13229</v>
      </c>
    </row>
    <row r="277" spans="1:15" x14ac:dyDescent="0.2">
      <c r="A277" s="21">
        <v>275</v>
      </c>
      <c r="B277" s="22">
        <v>13230</v>
      </c>
      <c r="C277" s="23" t="str">
        <f>VLOOKUP(B277,Sheet1!A:B,2,FALSE)</f>
        <v>Định vị và dẫn đường hàng hải</v>
      </c>
      <c r="D277" s="24" t="str">
        <f t="shared" si="20"/>
        <v>N01</v>
      </c>
      <c r="E277" s="24">
        <f t="shared" si="21"/>
        <v>37</v>
      </c>
      <c r="F277" s="24">
        <f t="shared" si="22"/>
        <v>37</v>
      </c>
      <c r="G277" s="10" t="str">
        <f t="shared" si="23"/>
        <v/>
      </c>
      <c r="J277" s="18" t="s">
        <v>2799</v>
      </c>
      <c r="K277" s="18">
        <v>37</v>
      </c>
      <c r="L277" s="18">
        <v>37</v>
      </c>
      <c r="M277" s="18" t="s">
        <v>761</v>
      </c>
      <c r="N277" s="18" t="s">
        <v>755</v>
      </c>
      <c r="O277" s="18" t="str">
        <f t="shared" si="24"/>
        <v>13230</v>
      </c>
    </row>
    <row r="278" spans="1:15" x14ac:dyDescent="0.2">
      <c r="A278" s="21">
        <v>276</v>
      </c>
      <c r="B278" s="22">
        <v>13230</v>
      </c>
      <c r="C278" s="23" t="str">
        <f>VLOOKUP(B278,Sheet1!A:B,2,FALSE)</f>
        <v>Định vị và dẫn đường hàng hải</v>
      </c>
      <c r="D278" s="24" t="str">
        <f t="shared" si="20"/>
        <v>N02</v>
      </c>
      <c r="E278" s="24">
        <f t="shared" si="21"/>
        <v>24</v>
      </c>
      <c r="F278" s="24">
        <f t="shared" si="22"/>
        <v>24</v>
      </c>
      <c r="G278" s="10" t="str">
        <f t="shared" si="23"/>
        <v/>
      </c>
      <c r="J278" s="18" t="s">
        <v>2800</v>
      </c>
      <c r="K278" s="18">
        <v>24</v>
      </c>
      <c r="L278" s="18">
        <v>24</v>
      </c>
      <c r="M278" s="18" t="s">
        <v>761</v>
      </c>
      <c r="N278" s="18" t="s">
        <v>755</v>
      </c>
      <c r="O278" s="18" t="str">
        <f t="shared" si="24"/>
        <v>13230</v>
      </c>
    </row>
    <row r="279" spans="1:15" x14ac:dyDescent="0.2">
      <c r="A279" s="21">
        <v>277</v>
      </c>
      <c r="B279" s="22">
        <v>13231</v>
      </c>
      <c r="C279" s="23" t="str">
        <f>VLOOKUP(B279,Sheet1!A:B,2,FALSE)</f>
        <v>Khai thác thông tin hàng hải</v>
      </c>
      <c r="D279" s="24" t="str">
        <f t="shared" si="20"/>
        <v>N01</v>
      </c>
      <c r="E279" s="24">
        <f t="shared" si="21"/>
        <v>26</v>
      </c>
      <c r="F279" s="24">
        <f t="shared" si="22"/>
        <v>17</v>
      </c>
      <c r="G279" s="10" t="str">
        <f t="shared" si="23"/>
        <v/>
      </c>
      <c r="J279" s="18" t="s">
        <v>2801</v>
      </c>
      <c r="K279" s="18">
        <v>26</v>
      </c>
      <c r="L279" s="18">
        <v>17</v>
      </c>
      <c r="M279" s="18" t="s">
        <v>761</v>
      </c>
      <c r="N279" s="18" t="s">
        <v>755</v>
      </c>
      <c r="O279" s="18" t="str">
        <f t="shared" si="24"/>
        <v>13231</v>
      </c>
    </row>
    <row r="280" spans="1:15" x14ac:dyDescent="0.2">
      <c r="A280" s="21">
        <v>278</v>
      </c>
      <c r="B280" s="22">
        <v>13232</v>
      </c>
      <c r="C280" s="23" t="str">
        <f>VLOOKUP(B280,Sheet1!A:B,2,FALSE)</f>
        <v>Mô phỏng HT thông tin</v>
      </c>
      <c r="D280" s="24" t="str">
        <f t="shared" si="20"/>
        <v>N01</v>
      </c>
      <c r="E280" s="24">
        <f t="shared" si="21"/>
        <v>42</v>
      </c>
      <c r="F280" s="24">
        <f t="shared" si="22"/>
        <v>42</v>
      </c>
      <c r="G280" s="10" t="str">
        <f t="shared" si="23"/>
        <v/>
      </c>
      <c r="J280" s="18" t="s">
        <v>2802</v>
      </c>
      <c r="K280" s="18">
        <v>42</v>
      </c>
      <c r="L280" s="18">
        <v>42</v>
      </c>
      <c r="M280" s="18" t="s">
        <v>761</v>
      </c>
      <c r="N280" s="18" t="s">
        <v>755</v>
      </c>
      <c r="O280" s="18" t="str">
        <f t="shared" si="24"/>
        <v>13232</v>
      </c>
    </row>
    <row r="281" spans="1:15" x14ac:dyDescent="0.2">
      <c r="A281" s="21">
        <v>279</v>
      </c>
      <c r="B281" s="22">
        <v>13232</v>
      </c>
      <c r="C281" s="23" t="str">
        <f>VLOOKUP(B281,Sheet1!A:B,2,FALSE)</f>
        <v>Mô phỏng HT thông tin</v>
      </c>
      <c r="D281" s="24" t="str">
        <f t="shared" si="20"/>
        <v>N02</v>
      </c>
      <c r="E281" s="24">
        <f t="shared" si="21"/>
        <v>16</v>
      </c>
      <c r="F281" s="24">
        <f t="shared" si="22"/>
        <v>16</v>
      </c>
      <c r="G281" s="10" t="str">
        <f t="shared" si="23"/>
        <v/>
      </c>
      <c r="J281" s="18" t="s">
        <v>2803</v>
      </c>
      <c r="K281" s="18">
        <v>16</v>
      </c>
      <c r="L281" s="18">
        <v>16</v>
      </c>
      <c r="M281" s="18" t="s">
        <v>761</v>
      </c>
      <c r="N281" s="18" t="s">
        <v>755</v>
      </c>
      <c r="O281" s="18" t="str">
        <f t="shared" si="24"/>
        <v>13232</v>
      </c>
    </row>
    <row r="282" spans="1:15" x14ac:dyDescent="0.2">
      <c r="A282" s="21">
        <v>280</v>
      </c>
      <c r="B282" s="22">
        <v>13241</v>
      </c>
      <c r="C282" s="23" t="str">
        <f>VLOOKUP(B282,Sheet1!A:B,2,FALSE)</f>
        <v>Kỹ thuật trải phổ</v>
      </c>
      <c r="D282" s="24" t="str">
        <f t="shared" si="20"/>
        <v>N01</v>
      </c>
      <c r="E282" s="24">
        <f t="shared" si="21"/>
        <v>16</v>
      </c>
      <c r="F282" s="24">
        <f t="shared" si="22"/>
        <v>15</v>
      </c>
      <c r="G282" s="10" t="str">
        <f t="shared" si="23"/>
        <v/>
      </c>
      <c r="J282" s="18" t="s">
        <v>967</v>
      </c>
      <c r="K282" s="18">
        <v>16</v>
      </c>
      <c r="L282" s="18">
        <v>15</v>
      </c>
      <c r="M282" s="18" t="s">
        <v>764</v>
      </c>
      <c r="N282" s="18" t="s">
        <v>755</v>
      </c>
      <c r="O282" s="18" t="str">
        <f t="shared" si="24"/>
        <v>13241</v>
      </c>
    </row>
    <row r="283" spans="1:15" x14ac:dyDescent="0.2">
      <c r="A283" s="21">
        <v>281</v>
      </c>
      <c r="B283" s="22">
        <v>13242</v>
      </c>
      <c r="C283" s="23" t="str">
        <f>VLOOKUP(B283,Sheet1!A:B,2,FALSE)</f>
        <v>Thiết bị điện tử Hàng Hải</v>
      </c>
      <c r="D283" s="24" t="str">
        <f t="shared" si="20"/>
        <v>N01</v>
      </c>
      <c r="E283" s="24">
        <f t="shared" si="21"/>
        <v>14</v>
      </c>
      <c r="F283" s="24">
        <f t="shared" si="22"/>
        <v>13</v>
      </c>
      <c r="G283" s="10" t="str">
        <f t="shared" si="23"/>
        <v/>
      </c>
      <c r="J283" s="18" t="s">
        <v>968</v>
      </c>
      <c r="K283" s="18">
        <v>14</v>
      </c>
      <c r="L283" s="18">
        <v>13</v>
      </c>
      <c r="M283" s="18" t="s">
        <v>764</v>
      </c>
      <c r="N283" s="18" t="s">
        <v>755</v>
      </c>
      <c r="O283" s="18" t="str">
        <f t="shared" si="24"/>
        <v>13242</v>
      </c>
    </row>
    <row r="284" spans="1:15" x14ac:dyDescent="0.2">
      <c r="A284" s="21">
        <v>282</v>
      </c>
      <c r="B284" s="22">
        <v>13252</v>
      </c>
      <c r="C284" s="23" t="str">
        <f>VLOOKUP(B284,Sheet1!A:B,2,FALSE)</f>
        <v>Kỹ thuật điện tử</v>
      </c>
      <c r="D284" s="24" t="str">
        <f t="shared" si="20"/>
        <v>N01</v>
      </c>
      <c r="E284" s="24">
        <f t="shared" si="21"/>
        <v>51</v>
      </c>
      <c r="F284" s="24">
        <f t="shared" si="22"/>
        <v>51</v>
      </c>
      <c r="G284" s="10" t="str">
        <f t="shared" si="23"/>
        <v/>
      </c>
      <c r="J284" s="18" t="s">
        <v>777</v>
      </c>
      <c r="K284" s="18">
        <v>51</v>
      </c>
      <c r="L284" s="18">
        <v>51</v>
      </c>
      <c r="M284" s="18" t="s">
        <v>756</v>
      </c>
      <c r="N284" s="18" t="s">
        <v>755</v>
      </c>
      <c r="O284" s="18" t="str">
        <f t="shared" si="24"/>
        <v>13252</v>
      </c>
    </row>
    <row r="285" spans="1:15" x14ac:dyDescent="0.2">
      <c r="A285" s="21">
        <v>283</v>
      </c>
      <c r="B285" s="22">
        <v>13252</v>
      </c>
      <c r="C285" s="23" t="str">
        <f>VLOOKUP(B285,Sheet1!A:B,2,FALSE)</f>
        <v>Kỹ thuật điện tử</v>
      </c>
      <c r="D285" s="24" t="str">
        <f t="shared" si="20"/>
        <v>N02</v>
      </c>
      <c r="E285" s="24">
        <f t="shared" si="21"/>
        <v>22</v>
      </c>
      <c r="F285" s="24">
        <f t="shared" si="22"/>
        <v>22</v>
      </c>
      <c r="G285" s="10" t="str">
        <f t="shared" si="23"/>
        <v/>
      </c>
      <c r="J285" s="18" t="s">
        <v>969</v>
      </c>
      <c r="K285" s="18">
        <v>22</v>
      </c>
      <c r="L285" s="18">
        <v>22</v>
      </c>
      <c r="M285" s="18" t="s">
        <v>756</v>
      </c>
      <c r="N285" s="18" t="s">
        <v>755</v>
      </c>
      <c r="O285" s="18" t="str">
        <f t="shared" si="24"/>
        <v>13252</v>
      </c>
    </row>
    <row r="286" spans="1:15" x14ac:dyDescent="0.2">
      <c r="A286" s="21">
        <v>284</v>
      </c>
      <c r="B286" s="22">
        <v>13252</v>
      </c>
      <c r="C286" s="23" t="str">
        <f>VLOOKUP(B286,Sheet1!A:B,2,FALSE)</f>
        <v>Kỹ thuật điện tử</v>
      </c>
      <c r="D286" s="24" t="str">
        <f t="shared" si="20"/>
        <v>N03</v>
      </c>
      <c r="E286" s="24">
        <f t="shared" si="21"/>
        <v>37</v>
      </c>
      <c r="F286" s="24">
        <f t="shared" si="22"/>
        <v>37</v>
      </c>
      <c r="G286" s="10" t="str">
        <f t="shared" si="23"/>
        <v/>
      </c>
      <c r="J286" s="18" t="s">
        <v>970</v>
      </c>
      <c r="K286" s="18">
        <v>37</v>
      </c>
      <c r="L286" s="18">
        <v>37</v>
      </c>
      <c r="M286" s="18" t="s">
        <v>758</v>
      </c>
      <c r="N286" s="18" t="s">
        <v>755</v>
      </c>
      <c r="O286" s="18" t="str">
        <f t="shared" si="24"/>
        <v>13252</v>
      </c>
    </row>
    <row r="287" spans="1:15" x14ac:dyDescent="0.2">
      <c r="A287" s="21">
        <v>285</v>
      </c>
      <c r="B287" s="22">
        <v>13254</v>
      </c>
      <c r="C287" s="23" t="str">
        <f>VLOOKUP(B287,Sheet1!A:B,2,FALSE)</f>
        <v>Thiết kế mạch tích hợp cỡ lớn</v>
      </c>
      <c r="D287" s="24" t="str">
        <f t="shared" si="20"/>
        <v>N01</v>
      </c>
      <c r="E287" s="24">
        <f t="shared" si="21"/>
        <v>5</v>
      </c>
      <c r="F287" s="24">
        <f t="shared" si="22"/>
        <v>5</v>
      </c>
      <c r="G287" s="10" t="str">
        <f t="shared" si="23"/>
        <v>Hủy lớp</v>
      </c>
      <c r="J287" s="18" t="s">
        <v>778</v>
      </c>
      <c r="K287" s="18">
        <v>5</v>
      </c>
      <c r="L287" s="18">
        <v>5</v>
      </c>
      <c r="M287" s="18" t="s">
        <v>756</v>
      </c>
      <c r="N287" s="18" t="s">
        <v>757</v>
      </c>
      <c r="O287" s="18" t="str">
        <f t="shared" si="24"/>
        <v>13254</v>
      </c>
    </row>
    <row r="288" spans="1:15" x14ac:dyDescent="0.2">
      <c r="A288" s="21">
        <v>286</v>
      </c>
      <c r="B288" s="22">
        <v>13255</v>
      </c>
      <c r="C288" s="23" t="str">
        <f>VLOOKUP(B288,Sheet1!A:B,2,FALSE)</f>
        <v>Tổ chức và quy hoạch viễn thông</v>
      </c>
      <c r="D288" s="24" t="str">
        <f t="shared" si="20"/>
        <v>N01</v>
      </c>
      <c r="E288" s="24">
        <f t="shared" si="21"/>
        <v>18</v>
      </c>
      <c r="F288" s="24">
        <f t="shared" si="22"/>
        <v>17</v>
      </c>
      <c r="G288" s="10" t="str">
        <f t="shared" si="23"/>
        <v/>
      </c>
      <c r="J288" s="18" t="s">
        <v>2804</v>
      </c>
      <c r="K288" s="18">
        <v>18</v>
      </c>
      <c r="L288" s="18">
        <v>17</v>
      </c>
      <c r="M288" s="18" t="s">
        <v>761</v>
      </c>
      <c r="N288" s="18" t="s">
        <v>755</v>
      </c>
      <c r="O288" s="18" t="str">
        <f t="shared" si="24"/>
        <v>13255</v>
      </c>
    </row>
    <row r="289" spans="1:15" x14ac:dyDescent="0.2">
      <c r="A289" s="21">
        <v>287</v>
      </c>
      <c r="B289" s="22">
        <v>13272</v>
      </c>
      <c r="C289" s="23" t="str">
        <f>VLOOKUP(B289,Sheet1!A:B,2,FALSE)</f>
        <v>Thực tập khai thác thông tin HH</v>
      </c>
      <c r="D289" s="24" t="str">
        <f t="shared" si="20"/>
        <v>N01</v>
      </c>
      <c r="E289" s="24">
        <f t="shared" si="21"/>
        <v>35</v>
      </c>
      <c r="F289" s="24">
        <f t="shared" si="22"/>
        <v>35</v>
      </c>
      <c r="G289" s="10" t="str">
        <f t="shared" si="23"/>
        <v/>
      </c>
      <c r="J289" s="18" t="s">
        <v>2805</v>
      </c>
      <c r="K289" s="18">
        <v>35</v>
      </c>
      <c r="L289" s="18">
        <v>35</v>
      </c>
      <c r="M289" s="18" t="s">
        <v>761</v>
      </c>
      <c r="N289" s="18" t="s">
        <v>755</v>
      </c>
      <c r="O289" s="18" t="str">
        <f t="shared" si="24"/>
        <v>13272</v>
      </c>
    </row>
    <row r="290" spans="1:15" x14ac:dyDescent="0.2">
      <c r="A290" s="21">
        <v>288</v>
      </c>
      <c r="B290" s="22">
        <v>13272</v>
      </c>
      <c r="C290" s="23" t="str">
        <f>VLOOKUP(B290,Sheet1!A:B,2,FALSE)</f>
        <v>Thực tập khai thác thông tin HH</v>
      </c>
      <c r="D290" s="24" t="str">
        <f t="shared" si="20"/>
        <v>N02</v>
      </c>
      <c r="E290" s="24">
        <f t="shared" si="21"/>
        <v>25</v>
      </c>
      <c r="F290" s="24">
        <f t="shared" si="22"/>
        <v>25</v>
      </c>
      <c r="G290" s="10" t="str">
        <f t="shared" si="23"/>
        <v/>
      </c>
      <c r="J290" s="18" t="s">
        <v>2806</v>
      </c>
      <c r="K290" s="18">
        <v>25</v>
      </c>
      <c r="L290" s="18">
        <v>25</v>
      </c>
      <c r="M290" s="18" t="s">
        <v>761</v>
      </c>
      <c r="N290" s="18" t="s">
        <v>755</v>
      </c>
      <c r="O290" s="18" t="str">
        <f t="shared" si="24"/>
        <v>13272</v>
      </c>
    </row>
    <row r="291" spans="1:15" x14ac:dyDescent="0.2">
      <c r="A291" s="21">
        <v>289</v>
      </c>
      <c r="B291" s="22">
        <v>13276</v>
      </c>
      <c r="C291" s="23" t="str">
        <f>VLOOKUP(B291,Sheet1!A:B,2,FALSE)</f>
        <v>Kỹ thuật mạch điện tử</v>
      </c>
      <c r="D291" s="24" t="str">
        <f t="shared" si="20"/>
        <v>N01</v>
      </c>
      <c r="E291" s="24">
        <f t="shared" si="21"/>
        <v>37</v>
      </c>
      <c r="F291" s="24">
        <f t="shared" si="22"/>
        <v>37</v>
      </c>
      <c r="G291" s="10" t="str">
        <f t="shared" si="23"/>
        <v/>
      </c>
      <c r="J291" s="18" t="s">
        <v>2807</v>
      </c>
      <c r="K291" s="18">
        <v>37</v>
      </c>
      <c r="L291" s="18">
        <v>37</v>
      </c>
      <c r="M291" s="18" t="s">
        <v>758</v>
      </c>
      <c r="N291" s="18" t="s">
        <v>755</v>
      </c>
      <c r="O291" s="18" t="str">
        <f t="shared" si="24"/>
        <v>13276</v>
      </c>
    </row>
    <row r="292" spans="1:15" x14ac:dyDescent="0.2">
      <c r="A292" s="21">
        <v>290</v>
      </c>
      <c r="B292" s="22">
        <v>13276</v>
      </c>
      <c r="C292" s="23" t="str">
        <f>VLOOKUP(B292,Sheet1!A:B,2,FALSE)</f>
        <v>Kỹ thuật mạch điện tử</v>
      </c>
      <c r="D292" s="24" t="str">
        <f t="shared" si="20"/>
        <v>N02</v>
      </c>
      <c r="E292" s="24">
        <f t="shared" si="21"/>
        <v>26</v>
      </c>
      <c r="F292" s="24">
        <f t="shared" si="22"/>
        <v>26</v>
      </c>
      <c r="G292" s="10" t="str">
        <f t="shared" si="23"/>
        <v/>
      </c>
      <c r="J292" s="18" t="s">
        <v>2808</v>
      </c>
      <c r="K292" s="18">
        <v>26</v>
      </c>
      <c r="L292" s="18">
        <v>26</v>
      </c>
      <c r="M292" s="18" t="s">
        <v>758</v>
      </c>
      <c r="N292" s="18" t="s">
        <v>755</v>
      </c>
      <c r="O292" s="18" t="str">
        <f t="shared" si="24"/>
        <v>13276</v>
      </c>
    </row>
    <row r="293" spans="1:15" x14ac:dyDescent="0.2">
      <c r="A293" s="21">
        <v>291</v>
      </c>
      <c r="B293" s="22">
        <v>13279</v>
      </c>
      <c r="C293" s="23" t="str">
        <f>VLOOKUP(B293,Sheet1!A:B,2,FALSE)</f>
        <v>Kỹ thuật vi xử lý</v>
      </c>
      <c r="D293" s="24" t="str">
        <f t="shared" si="20"/>
        <v>N01</v>
      </c>
      <c r="E293" s="24">
        <f t="shared" si="21"/>
        <v>39</v>
      </c>
      <c r="F293" s="24">
        <f t="shared" si="22"/>
        <v>39</v>
      </c>
      <c r="G293" s="10" t="str">
        <f t="shared" si="23"/>
        <v/>
      </c>
      <c r="J293" s="18" t="s">
        <v>2809</v>
      </c>
      <c r="K293" s="18">
        <v>39</v>
      </c>
      <c r="L293" s="18">
        <v>39</v>
      </c>
      <c r="M293" s="18" t="s">
        <v>758</v>
      </c>
      <c r="N293" s="18" t="s">
        <v>755</v>
      </c>
      <c r="O293" s="18" t="str">
        <f t="shared" si="24"/>
        <v>13279</v>
      </c>
    </row>
    <row r="294" spans="1:15" x14ac:dyDescent="0.2">
      <c r="A294" s="21">
        <v>292</v>
      </c>
      <c r="B294" s="22">
        <v>13279</v>
      </c>
      <c r="C294" s="23" t="str">
        <f>VLOOKUP(B294,Sheet1!A:B,2,FALSE)</f>
        <v>Kỹ thuật vi xử lý</v>
      </c>
      <c r="D294" s="24" t="str">
        <f t="shared" si="20"/>
        <v>N02</v>
      </c>
      <c r="E294" s="24">
        <f t="shared" si="21"/>
        <v>10</v>
      </c>
      <c r="F294" s="24">
        <f t="shared" si="22"/>
        <v>9</v>
      </c>
      <c r="G294" s="10" t="str">
        <f t="shared" si="23"/>
        <v>Hủy lớp</v>
      </c>
      <c r="J294" s="18" t="s">
        <v>2810</v>
      </c>
      <c r="K294" s="18">
        <v>10</v>
      </c>
      <c r="L294" s="18">
        <v>9</v>
      </c>
      <c r="M294" s="18" t="s">
        <v>758</v>
      </c>
      <c r="N294" s="18" t="s">
        <v>757</v>
      </c>
      <c r="O294" s="18" t="str">
        <f t="shared" si="24"/>
        <v>13279</v>
      </c>
    </row>
    <row r="295" spans="1:15" x14ac:dyDescent="0.2">
      <c r="A295" s="21">
        <v>293</v>
      </c>
      <c r="B295" s="22">
        <v>13289</v>
      </c>
      <c r="C295" s="23" t="str">
        <f>VLOOKUP(B295,Sheet1!A:B,2,FALSE)</f>
        <v>Xử lý tín hiệu số</v>
      </c>
      <c r="D295" s="24" t="str">
        <f t="shared" si="20"/>
        <v>N01</v>
      </c>
      <c r="E295" s="24">
        <f t="shared" si="21"/>
        <v>38</v>
      </c>
      <c r="F295" s="24">
        <f t="shared" si="22"/>
        <v>38</v>
      </c>
      <c r="G295" s="10" t="str">
        <f t="shared" si="23"/>
        <v/>
      </c>
      <c r="J295" s="18" t="s">
        <v>2811</v>
      </c>
      <c r="K295" s="18">
        <v>38</v>
      </c>
      <c r="L295" s="18">
        <v>38</v>
      </c>
      <c r="M295" s="18" t="s">
        <v>758</v>
      </c>
      <c r="N295" s="18" t="s">
        <v>755</v>
      </c>
      <c r="O295" s="18" t="str">
        <f t="shared" si="24"/>
        <v>13289</v>
      </c>
    </row>
    <row r="296" spans="1:15" x14ac:dyDescent="0.2">
      <c r="A296" s="21">
        <v>294</v>
      </c>
      <c r="B296" s="22">
        <v>13289</v>
      </c>
      <c r="C296" s="23" t="str">
        <f>VLOOKUP(B296,Sheet1!A:B,2,FALSE)</f>
        <v>Xử lý tín hiệu số</v>
      </c>
      <c r="D296" s="24" t="str">
        <f t="shared" si="20"/>
        <v>N02</v>
      </c>
      <c r="E296" s="24">
        <f t="shared" si="21"/>
        <v>18</v>
      </c>
      <c r="F296" s="24">
        <f t="shared" si="22"/>
        <v>18</v>
      </c>
      <c r="G296" s="10" t="str">
        <f t="shared" si="23"/>
        <v/>
      </c>
      <c r="J296" s="18" t="s">
        <v>2812</v>
      </c>
      <c r="K296" s="18">
        <v>18</v>
      </c>
      <c r="L296" s="18">
        <v>18</v>
      </c>
      <c r="M296" s="18" t="s">
        <v>758</v>
      </c>
      <c r="N296" s="18" t="s">
        <v>755</v>
      </c>
      <c r="O296" s="18" t="str">
        <f t="shared" si="24"/>
        <v>13289</v>
      </c>
    </row>
    <row r="297" spans="1:15" x14ac:dyDescent="0.2">
      <c r="A297" s="21">
        <v>295</v>
      </c>
      <c r="B297" s="22">
        <v>13299</v>
      </c>
      <c r="C297" s="23" t="str">
        <f>VLOOKUP(B297,Sheet1!A:B,2,FALSE)</f>
        <v>Lý thuyết mạch</v>
      </c>
      <c r="D297" s="24" t="str">
        <f t="shared" si="20"/>
        <v>N01</v>
      </c>
      <c r="E297" s="24">
        <f t="shared" si="21"/>
        <v>51</v>
      </c>
      <c r="F297" s="24">
        <f t="shared" si="22"/>
        <v>51</v>
      </c>
      <c r="G297" s="10" t="str">
        <f t="shared" si="23"/>
        <v/>
      </c>
      <c r="J297" s="18" t="s">
        <v>2813</v>
      </c>
      <c r="K297" s="18">
        <v>51</v>
      </c>
      <c r="L297" s="18">
        <v>51</v>
      </c>
      <c r="M297" s="18" t="s">
        <v>2582</v>
      </c>
      <c r="N297" s="18" t="s">
        <v>755</v>
      </c>
      <c r="O297" s="18" t="str">
        <f t="shared" si="24"/>
        <v>13299</v>
      </c>
    </row>
    <row r="298" spans="1:15" x14ac:dyDescent="0.2">
      <c r="A298" s="21">
        <v>296</v>
      </c>
      <c r="B298" s="22">
        <v>13299</v>
      </c>
      <c r="C298" s="23" t="str">
        <f>VLOOKUP(B298,Sheet1!A:B,2,FALSE)</f>
        <v>Lý thuyết mạch</v>
      </c>
      <c r="D298" s="24" t="str">
        <f t="shared" si="20"/>
        <v>N02</v>
      </c>
      <c r="E298" s="24">
        <f t="shared" si="21"/>
        <v>36</v>
      </c>
      <c r="F298" s="24">
        <f t="shared" si="22"/>
        <v>36</v>
      </c>
      <c r="G298" s="10" t="str">
        <f t="shared" si="23"/>
        <v/>
      </c>
      <c r="J298" s="18" t="s">
        <v>2814</v>
      </c>
      <c r="K298" s="18">
        <v>36</v>
      </c>
      <c r="L298" s="18">
        <v>36</v>
      </c>
      <c r="M298" s="18" t="s">
        <v>2582</v>
      </c>
      <c r="N298" s="18" t="s">
        <v>755</v>
      </c>
      <c r="O298" s="18" t="str">
        <f t="shared" si="24"/>
        <v>13299</v>
      </c>
    </row>
    <row r="299" spans="1:15" x14ac:dyDescent="0.2">
      <c r="A299" s="21">
        <v>297</v>
      </c>
      <c r="B299" s="22">
        <v>13304</v>
      </c>
      <c r="C299" s="23" t="str">
        <f>VLOOKUP(B299,Sheet1!A:B,2,FALSE)</f>
        <v>Kỹ thuật điều khiển thuỷ khí</v>
      </c>
      <c r="D299" s="24" t="str">
        <f t="shared" si="20"/>
        <v>N01</v>
      </c>
      <c r="E299" s="24">
        <f t="shared" si="21"/>
        <v>40</v>
      </c>
      <c r="F299" s="24">
        <f t="shared" si="22"/>
        <v>37</v>
      </c>
      <c r="G299" s="10" t="str">
        <f t="shared" si="23"/>
        <v/>
      </c>
      <c r="J299" s="18" t="s">
        <v>971</v>
      </c>
      <c r="K299" s="18">
        <v>40</v>
      </c>
      <c r="L299" s="18">
        <v>37</v>
      </c>
      <c r="M299" s="18" t="s">
        <v>756</v>
      </c>
      <c r="N299" s="18" t="s">
        <v>755</v>
      </c>
      <c r="O299" s="18" t="str">
        <f t="shared" si="24"/>
        <v>13304</v>
      </c>
    </row>
    <row r="300" spans="1:15" x14ac:dyDescent="0.2">
      <c r="A300" s="21">
        <v>298</v>
      </c>
      <c r="B300" s="22">
        <v>13304</v>
      </c>
      <c r="C300" s="23" t="str">
        <f>VLOOKUP(B300,Sheet1!A:B,2,FALSE)</f>
        <v>Kỹ thuật điều khiển thuỷ khí</v>
      </c>
      <c r="D300" s="24" t="str">
        <f t="shared" si="20"/>
        <v>N02</v>
      </c>
      <c r="E300" s="24">
        <f t="shared" si="21"/>
        <v>38</v>
      </c>
      <c r="F300" s="24">
        <f t="shared" si="22"/>
        <v>37</v>
      </c>
      <c r="G300" s="10" t="str">
        <f t="shared" si="23"/>
        <v/>
      </c>
      <c r="J300" s="18" t="s">
        <v>2815</v>
      </c>
      <c r="K300" s="18">
        <v>38</v>
      </c>
      <c r="L300" s="18">
        <v>37</v>
      </c>
      <c r="M300" s="18" t="s">
        <v>756</v>
      </c>
      <c r="N300" s="18" t="s">
        <v>755</v>
      </c>
      <c r="O300" s="18" t="str">
        <f t="shared" si="24"/>
        <v>13304</v>
      </c>
    </row>
    <row r="301" spans="1:15" x14ac:dyDescent="0.2">
      <c r="A301" s="21">
        <v>299</v>
      </c>
      <c r="B301" s="22">
        <v>13304</v>
      </c>
      <c r="C301" s="23" t="str">
        <f>VLOOKUP(B301,Sheet1!A:B,2,FALSE)</f>
        <v>Kỹ thuật điều khiển thuỷ khí</v>
      </c>
      <c r="D301" s="24" t="str">
        <f t="shared" si="20"/>
        <v>N03</v>
      </c>
      <c r="E301" s="24">
        <f t="shared" si="21"/>
        <v>46</v>
      </c>
      <c r="F301" s="24">
        <f t="shared" si="22"/>
        <v>46</v>
      </c>
      <c r="G301" s="10" t="str">
        <f t="shared" si="23"/>
        <v/>
      </c>
      <c r="J301" s="18" t="s">
        <v>2816</v>
      </c>
      <c r="K301" s="18">
        <v>46</v>
      </c>
      <c r="L301" s="18">
        <v>46</v>
      </c>
      <c r="M301" s="18" t="s">
        <v>756</v>
      </c>
      <c r="N301" s="18" t="s">
        <v>755</v>
      </c>
      <c r="O301" s="18" t="str">
        <f t="shared" si="24"/>
        <v>13304</v>
      </c>
    </row>
    <row r="302" spans="1:15" x14ac:dyDescent="0.2">
      <c r="A302" s="21">
        <v>300</v>
      </c>
      <c r="B302" s="22" t="s">
        <v>2064</v>
      </c>
      <c r="C302" s="23" t="str">
        <f>VLOOKUP(B302,Sheet1!A:B,2,FALSE)</f>
        <v>Kỹ thuật vi điều khiển</v>
      </c>
      <c r="D302" s="24" t="str">
        <f t="shared" si="20"/>
        <v>N06</v>
      </c>
      <c r="E302" s="24">
        <f t="shared" si="21"/>
        <v>17</v>
      </c>
      <c r="F302" s="24">
        <f t="shared" si="22"/>
        <v>15</v>
      </c>
      <c r="G302" s="10" t="str">
        <f t="shared" si="23"/>
        <v/>
      </c>
      <c r="J302" s="18" t="s">
        <v>2817</v>
      </c>
      <c r="K302" s="18">
        <v>17</v>
      </c>
      <c r="L302" s="18">
        <v>15</v>
      </c>
      <c r="M302" s="18" t="s">
        <v>1673</v>
      </c>
      <c r="N302" s="18" t="s">
        <v>755</v>
      </c>
      <c r="O302" s="18" t="str">
        <f t="shared" si="24"/>
        <v>13305E</v>
      </c>
    </row>
    <row r="303" spans="1:15" x14ac:dyDescent="0.2">
      <c r="A303" s="21">
        <v>301</v>
      </c>
      <c r="B303" s="22">
        <v>13305</v>
      </c>
      <c r="C303" s="23" t="str">
        <f>VLOOKUP(B303,Sheet1!A:B,2,FALSE)</f>
        <v>Kỹ thuật vi điều khiển</v>
      </c>
      <c r="D303" s="24" t="str">
        <f t="shared" si="20"/>
        <v>N01</v>
      </c>
      <c r="E303" s="24">
        <f t="shared" si="21"/>
        <v>48</v>
      </c>
      <c r="F303" s="24">
        <f t="shared" si="22"/>
        <v>48</v>
      </c>
      <c r="G303" s="10" t="str">
        <f t="shared" si="23"/>
        <v/>
      </c>
      <c r="J303" s="18" t="s">
        <v>779</v>
      </c>
      <c r="K303" s="18">
        <v>48</v>
      </c>
      <c r="L303" s="18">
        <v>48</v>
      </c>
      <c r="M303" s="18" t="s">
        <v>758</v>
      </c>
      <c r="N303" s="18" t="s">
        <v>755</v>
      </c>
      <c r="O303" s="18" t="str">
        <f t="shared" si="24"/>
        <v>13305</v>
      </c>
    </row>
    <row r="304" spans="1:15" x14ac:dyDescent="0.2">
      <c r="A304" s="21">
        <v>302</v>
      </c>
      <c r="B304" s="22">
        <v>13305</v>
      </c>
      <c r="C304" s="23" t="str">
        <f>VLOOKUP(B304,Sheet1!A:B,2,FALSE)</f>
        <v>Kỹ thuật vi điều khiển</v>
      </c>
      <c r="D304" s="24" t="str">
        <f t="shared" si="20"/>
        <v>N02</v>
      </c>
      <c r="E304" s="24">
        <f t="shared" si="21"/>
        <v>52</v>
      </c>
      <c r="F304" s="24">
        <f t="shared" si="22"/>
        <v>52</v>
      </c>
      <c r="G304" s="10" t="str">
        <f t="shared" si="23"/>
        <v/>
      </c>
      <c r="J304" s="18" t="s">
        <v>2818</v>
      </c>
      <c r="K304" s="18">
        <v>52</v>
      </c>
      <c r="L304" s="18">
        <v>52</v>
      </c>
      <c r="M304" s="18" t="s">
        <v>758</v>
      </c>
      <c r="N304" s="18" t="s">
        <v>755</v>
      </c>
      <c r="O304" s="18" t="str">
        <f t="shared" si="24"/>
        <v>13305</v>
      </c>
    </row>
    <row r="305" spans="1:15" x14ac:dyDescent="0.2">
      <c r="A305" s="21">
        <v>303</v>
      </c>
      <c r="B305" s="22">
        <v>13305</v>
      </c>
      <c r="C305" s="23" t="str">
        <f>VLOOKUP(B305,Sheet1!A:B,2,FALSE)</f>
        <v>Kỹ thuật vi điều khiển</v>
      </c>
      <c r="D305" s="24" t="str">
        <f t="shared" si="20"/>
        <v>N03</v>
      </c>
      <c r="E305" s="24">
        <f t="shared" si="21"/>
        <v>54</v>
      </c>
      <c r="F305" s="24">
        <f t="shared" si="22"/>
        <v>53</v>
      </c>
      <c r="G305" s="10" t="str">
        <f t="shared" si="23"/>
        <v/>
      </c>
      <c r="J305" s="18" t="s">
        <v>972</v>
      </c>
      <c r="K305" s="18">
        <v>54</v>
      </c>
      <c r="L305" s="18">
        <v>53</v>
      </c>
      <c r="M305" s="18" t="s">
        <v>758</v>
      </c>
      <c r="N305" s="18" t="s">
        <v>755</v>
      </c>
      <c r="O305" s="18" t="str">
        <f t="shared" si="24"/>
        <v>13305</v>
      </c>
    </row>
    <row r="306" spans="1:15" x14ac:dyDescent="0.2">
      <c r="A306" s="21">
        <v>304</v>
      </c>
      <c r="B306" s="22">
        <v>13305</v>
      </c>
      <c r="C306" s="23" t="str">
        <f>VLOOKUP(B306,Sheet1!A:B,2,FALSE)</f>
        <v>Kỹ thuật vi điều khiển</v>
      </c>
      <c r="D306" s="24" t="str">
        <f t="shared" si="20"/>
        <v>N04</v>
      </c>
      <c r="E306" s="24">
        <f t="shared" si="21"/>
        <v>48</v>
      </c>
      <c r="F306" s="24">
        <f t="shared" si="22"/>
        <v>48</v>
      </c>
      <c r="G306" s="10" t="str">
        <f t="shared" si="23"/>
        <v/>
      </c>
      <c r="J306" s="18" t="s">
        <v>973</v>
      </c>
      <c r="K306" s="18">
        <v>48</v>
      </c>
      <c r="L306" s="18">
        <v>48</v>
      </c>
      <c r="M306" s="18" t="s">
        <v>758</v>
      </c>
      <c r="N306" s="18" t="s">
        <v>755</v>
      </c>
      <c r="O306" s="18" t="str">
        <f t="shared" si="24"/>
        <v>13305</v>
      </c>
    </row>
    <row r="307" spans="1:15" x14ac:dyDescent="0.2">
      <c r="A307" s="21">
        <v>305</v>
      </c>
      <c r="B307" s="22">
        <v>13306</v>
      </c>
      <c r="C307" s="23" t="str">
        <f>VLOOKUP(B307,Sheet1!A:B,2,FALSE)</f>
        <v>Kỹ thuật cảm biến</v>
      </c>
      <c r="D307" s="24" t="str">
        <f t="shared" si="20"/>
        <v>N01</v>
      </c>
      <c r="E307" s="24">
        <f t="shared" si="21"/>
        <v>55</v>
      </c>
      <c r="F307" s="24">
        <f t="shared" si="22"/>
        <v>55</v>
      </c>
      <c r="G307" s="10" t="str">
        <f t="shared" si="23"/>
        <v/>
      </c>
      <c r="J307" s="18" t="s">
        <v>2819</v>
      </c>
      <c r="K307" s="18">
        <v>55</v>
      </c>
      <c r="L307" s="18">
        <v>55</v>
      </c>
      <c r="M307" s="18" t="s">
        <v>756</v>
      </c>
      <c r="N307" s="18" t="s">
        <v>755</v>
      </c>
      <c r="O307" s="18" t="str">
        <f t="shared" si="24"/>
        <v>13306</v>
      </c>
    </row>
    <row r="308" spans="1:15" x14ac:dyDescent="0.2">
      <c r="A308" s="21">
        <v>306</v>
      </c>
      <c r="B308" s="22">
        <v>13306</v>
      </c>
      <c r="C308" s="23" t="str">
        <f>VLOOKUP(B308,Sheet1!A:B,2,FALSE)</f>
        <v>Kỹ thuật cảm biến</v>
      </c>
      <c r="D308" s="24" t="str">
        <f t="shared" si="20"/>
        <v>N02</v>
      </c>
      <c r="E308" s="24">
        <f t="shared" si="21"/>
        <v>54</v>
      </c>
      <c r="F308" s="24">
        <f t="shared" si="22"/>
        <v>54</v>
      </c>
      <c r="G308" s="10" t="str">
        <f t="shared" si="23"/>
        <v/>
      </c>
      <c r="J308" s="18" t="s">
        <v>2820</v>
      </c>
      <c r="K308" s="18">
        <v>54</v>
      </c>
      <c r="L308" s="18">
        <v>54</v>
      </c>
      <c r="M308" s="18" t="s">
        <v>756</v>
      </c>
      <c r="N308" s="18" t="s">
        <v>755</v>
      </c>
      <c r="O308" s="18" t="str">
        <f t="shared" si="24"/>
        <v>13306</v>
      </c>
    </row>
    <row r="309" spans="1:15" x14ac:dyDescent="0.2">
      <c r="A309" s="21">
        <v>307</v>
      </c>
      <c r="B309" s="22" t="s">
        <v>2062</v>
      </c>
      <c r="C309" s="23" t="str">
        <f>VLOOKUP(B309,Sheet1!A:B,2,FALSE)</f>
        <v>Kỹ thuật đo lường</v>
      </c>
      <c r="D309" s="24" t="str">
        <f t="shared" si="20"/>
        <v>N06</v>
      </c>
      <c r="E309" s="24">
        <f t="shared" si="21"/>
        <v>1</v>
      </c>
      <c r="F309" s="24">
        <f t="shared" si="22"/>
        <v>0</v>
      </c>
      <c r="G309" s="10" t="str">
        <f t="shared" si="23"/>
        <v>Hủy lớp</v>
      </c>
      <c r="J309" s="18" t="s">
        <v>2821</v>
      </c>
      <c r="K309" s="18">
        <v>1</v>
      </c>
      <c r="L309" s="18">
        <v>0</v>
      </c>
      <c r="M309" s="18" t="s">
        <v>1673</v>
      </c>
      <c r="N309" s="18" t="s">
        <v>757</v>
      </c>
      <c r="O309" s="18" t="str">
        <f t="shared" si="24"/>
        <v>13307H</v>
      </c>
    </row>
    <row r="310" spans="1:15" x14ac:dyDescent="0.2">
      <c r="A310" s="21">
        <v>308</v>
      </c>
      <c r="B310" s="22">
        <v>13307</v>
      </c>
      <c r="C310" s="23" t="str">
        <f>VLOOKUP(B310,Sheet1!A:B,2,FALSE)</f>
        <v>Kỹ thuật đo lường</v>
      </c>
      <c r="D310" s="24" t="str">
        <f t="shared" si="20"/>
        <v>N02</v>
      </c>
      <c r="E310" s="24">
        <f t="shared" si="21"/>
        <v>58</v>
      </c>
      <c r="F310" s="24">
        <f t="shared" si="22"/>
        <v>58</v>
      </c>
      <c r="G310" s="10" t="str">
        <f t="shared" si="23"/>
        <v/>
      </c>
      <c r="J310" s="18" t="s">
        <v>2822</v>
      </c>
      <c r="K310" s="18">
        <v>58</v>
      </c>
      <c r="L310" s="18">
        <v>58</v>
      </c>
      <c r="M310" s="18" t="s">
        <v>758</v>
      </c>
      <c r="N310" s="18" t="s">
        <v>755</v>
      </c>
      <c r="O310" s="18" t="str">
        <f t="shared" si="24"/>
        <v>13307</v>
      </c>
    </row>
    <row r="311" spans="1:15" x14ac:dyDescent="0.2">
      <c r="A311" s="21">
        <v>309</v>
      </c>
      <c r="B311" s="22">
        <v>13307</v>
      </c>
      <c r="C311" s="23" t="str">
        <f>VLOOKUP(B311,Sheet1!A:B,2,FALSE)</f>
        <v>Kỹ thuật đo lường</v>
      </c>
      <c r="D311" s="24" t="str">
        <f t="shared" si="20"/>
        <v>N03</v>
      </c>
      <c r="E311" s="24">
        <f t="shared" si="21"/>
        <v>36</v>
      </c>
      <c r="F311" s="24">
        <f t="shared" si="22"/>
        <v>36</v>
      </c>
      <c r="G311" s="10" t="str">
        <f t="shared" si="23"/>
        <v/>
      </c>
      <c r="J311" s="18" t="s">
        <v>2823</v>
      </c>
      <c r="K311" s="18">
        <v>36</v>
      </c>
      <c r="L311" s="18">
        <v>36</v>
      </c>
      <c r="M311" s="18" t="s">
        <v>758</v>
      </c>
      <c r="N311" s="18" t="s">
        <v>755</v>
      </c>
      <c r="O311" s="18" t="str">
        <f t="shared" si="24"/>
        <v>13307</v>
      </c>
    </row>
    <row r="312" spans="1:15" x14ac:dyDescent="0.2">
      <c r="A312" s="21">
        <v>310</v>
      </c>
      <c r="B312" s="22">
        <v>13307</v>
      </c>
      <c r="C312" s="23" t="str">
        <f>VLOOKUP(B312,Sheet1!A:B,2,FALSE)</f>
        <v>Kỹ thuật đo lường</v>
      </c>
      <c r="D312" s="24" t="str">
        <f t="shared" si="20"/>
        <v>N04</v>
      </c>
      <c r="E312" s="24">
        <f t="shared" si="21"/>
        <v>41</v>
      </c>
      <c r="F312" s="24">
        <f t="shared" si="22"/>
        <v>40</v>
      </c>
      <c r="G312" s="10" t="str">
        <f t="shared" si="23"/>
        <v/>
      </c>
      <c r="J312" s="18" t="s">
        <v>2824</v>
      </c>
      <c r="K312" s="18">
        <v>41</v>
      </c>
      <c r="L312" s="18">
        <v>40</v>
      </c>
      <c r="M312" s="18" t="s">
        <v>758</v>
      </c>
      <c r="N312" s="18" t="s">
        <v>755</v>
      </c>
      <c r="O312" s="18" t="str">
        <f t="shared" si="24"/>
        <v>13307</v>
      </c>
    </row>
    <row r="313" spans="1:15" x14ac:dyDescent="0.2">
      <c r="A313" s="21">
        <v>311</v>
      </c>
      <c r="B313" s="22">
        <v>13307</v>
      </c>
      <c r="C313" s="23" t="str">
        <f>VLOOKUP(B313,Sheet1!A:B,2,FALSE)</f>
        <v>Kỹ thuật đo lường</v>
      </c>
      <c r="D313" s="24" t="str">
        <f t="shared" si="20"/>
        <v>N05</v>
      </c>
      <c r="E313" s="24">
        <f t="shared" si="21"/>
        <v>52</v>
      </c>
      <c r="F313" s="24">
        <f t="shared" si="22"/>
        <v>52</v>
      </c>
      <c r="G313" s="10" t="str">
        <f t="shared" si="23"/>
        <v/>
      </c>
      <c r="J313" s="18" t="s">
        <v>2825</v>
      </c>
      <c r="K313" s="18">
        <v>52</v>
      </c>
      <c r="L313" s="18">
        <v>52</v>
      </c>
      <c r="M313" s="18" t="s">
        <v>758</v>
      </c>
      <c r="N313" s="18" t="s">
        <v>755</v>
      </c>
      <c r="O313" s="18" t="str">
        <f t="shared" si="24"/>
        <v>13307</v>
      </c>
    </row>
    <row r="314" spans="1:15" x14ac:dyDescent="0.2">
      <c r="A314" s="21">
        <v>312</v>
      </c>
      <c r="B314" s="22">
        <v>13308</v>
      </c>
      <c r="C314" s="23" t="str">
        <f>VLOOKUP(B314,Sheet1!A:B,2,FALSE)</f>
        <v>Mô hình hoá hệ thống</v>
      </c>
      <c r="D314" s="24" t="str">
        <f t="shared" si="20"/>
        <v>N01</v>
      </c>
      <c r="E314" s="24">
        <f t="shared" si="21"/>
        <v>49</v>
      </c>
      <c r="F314" s="24">
        <f t="shared" si="22"/>
        <v>49</v>
      </c>
      <c r="G314" s="10" t="str">
        <f t="shared" si="23"/>
        <v/>
      </c>
      <c r="J314" s="18" t="s">
        <v>2826</v>
      </c>
      <c r="K314" s="18">
        <v>49</v>
      </c>
      <c r="L314" s="18">
        <v>49</v>
      </c>
      <c r="M314" s="18" t="s">
        <v>761</v>
      </c>
      <c r="N314" s="18" t="s">
        <v>755</v>
      </c>
      <c r="O314" s="18" t="str">
        <f t="shared" si="24"/>
        <v>13308</v>
      </c>
    </row>
    <row r="315" spans="1:15" x14ac:dyDescent="0.2">
      <c r="A315" s="21">
        <v>313</v>
      </c>
      <c r="B315" s="22">
        <v>13308</v>
      </c>
      <c r="C315" s="23" t="str">
        <f>VLOOKUP(B315,Sheet1!A:B,2,FALSE)</f>
        <v>Mô hình hoá hệ thống</v>
      </c>
      <c r="D315" s="24" t="str">
        <f t="shared" si="20"/>
        <v>N02</v>
      </c>
      <c r="E315" s="24">
        <f t="shared" si="21"/>
        <v>41</v>
      </c>
      <c r="F315" s="24">
        <f t="shared" si="22"/>
        <v>39</v>
      </c>
      <c r="G315" s="10" t="str">
        <f t="shared" si="23"/>
        <v/>
      </c>
      <c r="J315" s="18" t="s">
        <v>2827</v>
      </c>
      <c r="K315" s="18">
        <v>41</v>
      </c>
      <c r="L315" s="18">
        <v>39</v>
      </c>
      <c r="M315" s="18" t="s">
        <v>761</v>
      </c>
      <c r="N315" s="18" t="s">
        <v>755</v>
      </c>
      <c r="O315" s="18" t="str">
        <f t="shared" si="24"/>
        <v>13308</v>
      </c>
    </row>
    <row r="316" spans="1:15" x14ac:dyDescent="0.2">
      <c r="A316" s="21">
        <v>314</v>
      </c>
      <c r="B316" s="22">
        <v>13308</v>
      </c>
      <c r="C316" s="23" t="str">
        <f>VLOOKUP(B316,Sheet1!A:B,2,FALSE)</f>
        <v>Mô hình hoá hệ thống</v>
      </c>
      <c r="D316" s="24" t="str">
        <f t="shared" si="20"/>
        <v>N03</v>
      </c>
      <c r="E316" s="24">
        <f t="shared" si="21"/>
        <v>55</v>
      </c>
      <c r="F316" s="24">
        <f t="shared" si="22"/>
        <v>54</v>
      </c>
      <c r="G316" s="10" t="str">
        <f t="shared" si="23"/>
        <v/>
      </c>
      <c r="J316" s="18" t="s">
        <v>2828</v>
      </c>
      <c r="K316" s="18">
        <v>55</v>
      </c>
      <c r="L316" s="18">
        <v>54</v>
      </c>
      <c r="M316" s="18" t="s">
        <v>761</v>
      </c>
      <c r="N316" s="18" t="s">
        <v>755</v>
      </c>
      <c r="O316" s="18" t="str">
        <f t="shared" si="24"/>
        <v>13308</v>
      </c>
    </row>
    <row r="317" spans="1:15" x14ac:dyDescent="0.2">
      <c r="A317" s="21">
        <v>315</v>
      </c>
      <c r="B317" s="22">
        <v>13309</v>
      </c>
      <c r="C317" s="23" t="str">
        <f>VLOOKUP(B317,Sheet1!A:B,2,FALSE)</f>
        <v>Điều khiển quá trình</v>
      </c>
      <c r="D317" s="24" t="str">
        <f t="shared" si="20"/>
        <v>N02</v>
      </c>
      <c r="E317" s="24">
        <f t="shared" si="21"/>
        <v>55</v>
      </c>
      <c r="F317" s="24">
        <f t="shared" si="22"/>
        <v>52</v>
      </c>
      <c r="G317" s="10" t="str">
        <f t="shared" si="23"/>
        <v/>
      </c>
      <c r="J317" s="18" t="s">
        <v>2829</v>
      </c>
      <c r="K317" s="18">
        <v>55</v>
      </c>
      <c r="L317" s="18">
        <v>52</v>
      </c>
      <c r="M317" s="18" t="s">
        <v>756</v>
      </c>
      <c r="N317" s="18" t="s">
        <v>755</v>
      </c>
      <c r="O317" s="18" t="str">
        <f t="shared" si="24"/>
        <v>13309</v>
      </c>
    </row>
    <row r="318" spans="1:15" x14ac:dyDescent="0.2">
      <c r="A318" s="21">
        <v>316</v>
      </c>
      <c r="B318" s="22">
        <v>13309</v>
      </c>
      <c r="C318" s="23" t="str">
        <f>VLOOKUP(B318,Sheet1!A:B,2,FALSE)</f>
        <v>Điều khiển quá trình</v>
      </c>
      <c r="D318" s="24" t="str">
        <f t="shared" si="20"/>
        <v>N03</v>
      </c>
      <c r="E318" s="24">
        <f t="shared" si="21"/>
        <v>45</v>
      </c>
      <c r="F318" s="24">
        <f t="shared" si="22"/>
        <v>34</v>
      </c>
      <c r="G318" s="10" t="str">
        <f t="shared" si="23"/>
        <v/>
      </c>
      <c r="J318" s="18" t="s">
        <v>2830</v>
      </c>
      <c r="K318" s="18">
        <v>45</v>
      </c>
      <c r="L318" s="18">
        <v>34</v>
      </c>
      <c r="M318" s="18" t="s">
        <v>756</v>
      </c>
      <c r="N318" s="18" t="s">
        <v>755</v>
      </c>
      <c r="O318" s="18" t="str">
        <f t="shared" si="24"/>
        <v>13309</v>
      </c>
    </row>
    <row r="319" spans="1:15" x14ac:dyDescent="0.2">
      <c r="A319" s="21">
        <v>317</v>
      </c>
      <c r="B319" s="22">
        <v>13309</v>
      </c>
      <c r="C319" s="23" t="str">
        <f>VLOOKUP(B319,Sheet1!A:B,2,FALSE)</f>
        <v>Điều khiển quá trình</v>
      </c>
      <c r="D319" s="24" t="str">
        <f t="shared" si="20"/>
        <v>N04</v>
      </c>
      <c r="E319" s="24">
        <f t="shared" si="21"/>
        <v>64</v>
      </c>
      <c r="F319" s="24">
        <f t="shared" si="22"/>
        <v>61</v>
      </c>
      <c r="G319" s="10" t="str">
        <f t="shared" si="23"/>
        <v/>
      </c>
      <c r="J319" s="18" t="s">
        <v>2831</v>
      </c>
      <c r="K319" s="18">
        <v>64</v>
      </c>
      <c r="L319" s="18">
        <v>61</v>
      </c>
      <c r="M319" s="18" t="s">
        <v>756</v>
      </c>
      <c r="N319" s="18" t="s">
        <v>755</v>
      </c>
      <c r="O319" s="18" t="str">
        <f t="shared" si="24"/>
        <v>13309</v>
      </c>
    </row>
    <row r="320" spans="1:15" x14ac:dyDescent="0.2">
      <c r="A320" s="21">
        <v>318</v>
      </c>
      <c r="B320" s="22">
        <v>13310</v>
      </c>
      <c r="C320" s="23" t="str">
        <f>VLOOKUP(B320,Sheet1!A:B,2,FALSE)</f>
        <v>Điều khiển số</v>
      </c>
      <c r="D320" s="24" t="str">
        <f t="shared" ref="D320:D383" si="25">RIGHT(J320,3)</f>
        <v>N02</v>
      </c>
      <c r="E320" s="24">
        <f t="shared" ref="E320:E383" si="26">K320</f>
        <v>49</v>
      </c>
      <c r="F320" s="24">
        <f t="shared" ref="F320:F383" si="27">L320</f>
        <v>49</v>
      </c>
      <c r="G320" s="10" t="str">
        <f t="shared" si="23"/>
        <v/>
      </c>
      <c r="J320" s="18" t="s">
        <v>2832</v>
      </c>
      <c r="K320" s="18">
        <v>49</v>
      </c>
      <c r="L320" s="18">
        <v>49</v>
      </c>
      <c r="M320" s="18" t="s">
        <v>756</v>
      </c>
      <c r="N320" s="18" t="s">
        <v>755</v>
      </c>
      <c r="O320" s="18" t="str">
        <f t="shared" si="24"/>
        <v>13310</v>
      </c>
    </row>
    <row r="321" spans="1:15" x14ac:dyDescent="0.2">
      <c r="A321" s="21">
        <v>319</v>
      </c>
      <c r="B321" s="22">
        <v>13310</v>
      </c>
      <c r="C321" s="23" t="str">
        <f>VLOOKUP(B321,Sheet1!A:B,2,FALSE)</f>
        <v>Điều khiển số</v>
      </c>
      <c r="D321" s="24" t="str">
        <f t="shared" si="25"/>
        <v>N03</v>
      </c>
      <c r="E321" s="24">
        <f t="shared" si="26"/>
        <v>42</v>
      </c>
      <c r="F321" s="24">
        <f t="shared" si="27"/>
        <v>42</v>
      </c>
      <c r="G321" s="10" t="str">
        <f t="shared" si="23"/>
        <v/>
      </c>
      <c r="J321" s="18" t="s">
        <v>2833</v>
      </c>
      <c r="K321" s="18">
        <v>42</v>
      </c>
      <c r="L321" s="18">
        <v>42</v>
      </c>
      <c r="M321" s="18" t="s">
        <v>756</v>
      </c>
      <c r="N321" s="18" t="s">
        <v>755</v>
      </c>
      <c r="O321" s="18" t="str">
        <f t="shared" si="24"/>
        <v>13310</v>
      </c>
    </row>
    <row r="322" spans="1:15" x14ac:dyDescent="0.2">
      <c r="A322" s="21">
        <v>320</v>
      </c>
      <c r="B322" s="22" t="s">
        <v>2517</v>
      </c>
      <c r="C322" s="23" t="str">
        <f>VLOOKUP(B322,Sheet1!A:B,2,FALSE)</f>
        <v>ĐK sản xuất tích hợp MT</v>
      </c>
      <c r="D322" s="24" t="str">
        <f t="shared" si="25"/>
        <v>N01</v>
      </c>
      <c r="E322" s="24">
        <f t="shared" si="26"/>
        <v>23</v>
      </c>
      <c r="F322" s="24">
        <f t="shared" si="27"/>
        <v>23</v>
      </c>
      <c r="G322" s="10" t="str">
        <f t="shared" si="23"/>
        <v/>
      </c>
      <c r="J322" s="18" t="s">
        <v>2834</v>
      </c>
      <c r="K322" s="18">
        <v>23</v>
      </c>
      <c r="L322" s="18">
        <v>23</v>
      </c>
      <c r="M322" s="18" t="s">
        <v>1674</v>
      </c>
      <c r="N322" s="18" t="s">
        <v>755</v>
      </c>
      <c r="O322" s="18" t="str">
        <f t="shared" si="24"/>
        <v>13312H</v>
      </c>
    </row>
    <row r="323" spans="1:15" x14ac:dyDescent="0.2">
      <c r="A323" s="21">
        <v>321</v>
      </c>
      <c r="B323" s="22">
        <v>13312</v>
      </c>
      <c r="C323" s="23" t="str">
        <f>VLOOKUP(B323,Sheet1!A:B,2,FALSE)</f>
        <v>Điều khiển sản suất tích hợp máy tính</v>
      </c>
      <c r="D323" s="24" t="str">
        <f t="shared" si="25"/>
        <v>N01</v>
      </c>
      <c r="E323" s="24">
        <f t="shared" si="26"/>
        <v>31</v>
      </c>
      <c r="F323" s="24">
        <f t="shared" si="27"/>
        <v>31</v>
      </c>
      <c r="G323" s="10" t="str">
        <f t="shared" si="23"/>
        <v/>
      </c>
      <c r="J323" s="18" t="s">
        <v>2835</v>
      </c>
      <c r="K323" s="18">
        <v>31</v>
      </c>
      <c r="L323" s="18">
        <v>31</v>
      </c>
      <c r="M323" s="18" t="s">
        <v>761</v>
      </c>
      <c r="N323" s="18" t="s">
        <v>755</v>
      </c>
      <c r="O323" s="18" t="str">
        <f t="shared" si="24"/>
        <v>13312</v>
      </c>
    </row>
    <row r="324" spans="1:15" x14ac:dyDescent="0.2">
      <c r="A324" s="21">
        <v>322</v>
      </c>
      <c r="B324" s="22">
        <v>13312</v>
      </c>
      <c r="C324" s="23" t="str">
        <f>VLOOKUP(B324,Sheet1!A:B,2,FALSE)</f>
        <v>Điều khiển sản suất tích hợp máy tính</v>
      </c>
      <c r="D324" s="24" t="str">
        <f t="shared" si="25"/>
        <v>N02</v>
      </c>
      <c r="E324" s="24">
        <f t="shared" si="26"/>
        <v>60</v>
      </c>
      <c r="F324" s="24">
        <f t="shared" si="27"/>
        <v>60</v>
      </c>
      <c r="G324" s="10" t="str">
        <f t="shared" ref="G324:G387" si="28">IF(N324="X","Hủy lớp","")</f>
        <v/>
      </c>
      <c r="J324" s="18" t="s">
        <v>2836</v>
      </c>
      <c r="K324" s="18">
        <v>60</v>
      </c>
      <c r="L324" s="18">
        <v>60</v>
      </c>
      <c r="M324" s="18" t="s">
        <v>761</v>
      </c>
      <c r="N324" s="18" t="s">
        <v>755</v>
      </c>
      <c r="O324" s="18" t="str">
        <f t="shared" ref="O324:O387" si="29">LEFT(J324,FIND("N",J324)-1)</f>
        <v>13312</v>
      </c>
    </row>
    <row r="325" spans="1:15" x14ac:dyDescent="0.2">
      <c r="A325" s="21">
        <v>323</v>
      </c>
      <c r="B325" s="22">
        <v>13312</v>
      </c>
      <c r="C325" s="23" t="str">
        <f>VLOOKUP(B325,Sheet1!A:B,2,FALSE)</f>
        <v>Điều khiển sản suất tích hợp máy tính</v>
      </c>
      <c r="D325" s="24" t="str">
        <f t="shared" si="25"/>
        <v>N03</v>
      </c>
      <c r="E325" s="24">
        <f t="shared" si="26"/>
        <v>65</v>
      </c>
      <c r="F325" s="24">
        <f t="shared" si="27"/>
        <v>65</v>
      </c>
      <c r="G325" s="10" t="str">
        <f t="shared" si="28"/>
        <v/>
      </c>
      <c r="J325" s="18" t="s">
        <v>2837</v>
      </c>
      <c r="K325" s="18">
        <v>65</v>
      </c>
      <c r="L325" s="18">
        <v>65</v>
      </c>
      <c r="M325" s="18" t="s">
        <v>761</v>
      </c>
      <c r="N325" s="18" t="s">
        <v>755</v>
      </c>
      <c r="O325" s="18" t="str">
        <f t="shared" si="29"/>
        <v>13312</v>
      </c>
    </row>
    <row r="326" spans="1:15" x14ac:dyDescent="0.2">
      <c r="A326" s="21">
        <v>324</v>
      </c>
      <c r="B326" s="22" t="s">
        <v>2519</v>
      </c>
      <c r="C326" s="23" t="str">
        <f>VLOOKUP(B326,Sheet1!A:B,2,FALSE)</f>
        <v>PLC</v>
      </c>
      <c r="D326" s="24" t="str">
        <f t="shared" si="25"/>
        <v>N02</v>
      </c>
      <c r="E326" s="24">
        <f t="shared" si="26"/>
        <v>24</v>
      </c>
      <c r="F326" s="24">
        <f t="shared" si="27"/>
        <v>24</v>
      </c>
      <c r="G326" s="10" t="str">
        <f t="shared" si="28"/>
        <v/>
      </c>
      <c r="J326" s="18" t="s">
        <v>2838</v>
      </c>
      <c r="K326" s="18">
        <v>24</v>
      </c>
      <c r="L326" s="18">
        <v>24</v>
      </c>
      <c r="M326" s="18" t="s">
        <v>1674</v>
      </c>
      <c r="N326" s="18" t="s">
        <v>755</v>
      </c>
      <c r="O326" s="18" t="str">
        <f t="shared" si="29"/>
        <v>13314E</v>
      </c>
    </row>
    <row r="327" spans="1:15" x14ac:dyDescent="0.2">
      <c r="A327" s="21">
        <v>325</v>
      </c>
      <c r="B327" s="22">
        <v>13314</v>
      </c>
      <c r="C327" s="23" t="str">
        <f>VLOOKUP(B327,Sheet1!A:B,2,FALSE)</f>
        <v>PLC</v>
      </c>
      <c r="D327" s="24" t="str">
        <f t="shared" si="25"/>
        <v>N01</v>
      </c>
      <c r="E327" s="24">
        <f t="shared" si="26"/>
        <v>68</v>
      </c>
      <c r="F327" s="24">
        <f t="shared" si="27"/>
        <v>67</v>
      </c>
      <c r="G327" s="10" t="str">
        <f t="shared" si="28"/>
        <v/>
      </c>
      <c r="J327" s="18" t="s">
        <v>780</v>
      </c>
      <c r="K327" s="18">
        <v>68</v>
      </c>
      <c r="L327" s="18">
        <v>67</v>
      </c>
      <c r="M327" s="18" t="s">
        <v>756</v>
      </c>
      <c r="N327" s="18" t="s">
        <v>755</v>
      </c>
      <c r="O327" s="18" t="str">
        <f t="shared" si="29"/>
        <v>13314</v>
      </c>
    </row>
    <row r="328" spans="1:15" x14ac:dyDescent="0.2">
      <c r="A328" s="21">
        <v>326</v>
      </c>
      <c r="B328" s="22" t="s">
        <v>2520</v>
      </c>
      <c r="C328" s="23" t="str">
        <f>VLOOKUP(B328,Sheet1!A:B,2,FALSE)</f>
        <v>Điều khiển Robot</v>
      </c>
      <c r="D328" s="24" t="str">
        <f t="shared" si="25"/>
        <v>N01</v>
      </c>
      <c r="E328" s="24">
        <f t="shared" si="26"/>
        <v>24</v>
      </c>
      <c r="F328" s="24">
        <f t="shared" si="27"/>
        <v>24</v>
      </c>
      <c r="G328" s="10" t="str">
        <f t="shared" si="28"/>
        <v/>
      </c>
      <c r="J328" s="18" t="s">
        <v>2839</v>
      </c>
      <c r="K328" s="18">
        <v>24</v>
      </c>
      <c r="L328" s="18">
        <v>24</v>
      </c>
      <c r="M328" s="18" t="s">
        <v>1674</v>
      </c>
      <c r="N328" s="18" t="s">
        <v>755</v>
      </c>
      <c r="O328" s="18" t="str">
        <f t="shared" si="29"/>
        <v>13316E</v>
      </c>
    </row>
    <row r="329" spans="1:15" x14ac:dyDescent="0.2">
      <c r="A329" s="21">
        <v>327</v>
      </c>
      <c r="B329" s="22">
        <v>13319</v>
      </c>
      <c r="C329" s="23" t="str">
        <f>VLOOKUP(B329,Sheet1!A:B,2,FALSE)</f>
        <v>Tự động hoá quá trình sản xuất</v>
      </c>
      <c r="D329" s="24" t="str">
        <f t="shared" si="25"/>
        <v>N01</v>
      </c>
      <c r="E329" s="24">
        <f t="shared" si="26"/>
        <v>49</v>
      </c>
      <c r="F329" s="24">
        <f t="shared" si="27"/>
        <v>47</v>
      </c>
      <c r="G329" s="10" t="str">
        <f t="shared" si="28"/>
        <v/>
      </c>
      <c r="J329" s="18" t="s">
        <v>974</v>
      </c>
      <c r="K329" s="18">
        <v>49</v>
      </c>
      <c r="L329" s="18">
        <v>47</v>
      </c>
      <c r="M329" s="18" t="s">
        <v>761</v>
      </c>
      <c r="N329" s="18" t="s">
        <v>755</v>
      </c>
      <c r="O329" s="18" t="str">
        <f t="shared" si="29"/>
        <v>13319</v>
      </c>
    </row>
    <row r="330" spans="1:15" x14ac:dyDescent="0.2">
      <c r="A330" s="21">
        <v>328</v>
      </c>
      <c r="B330" s="22">
        <v>13319</v>
      </c>
      <c r="C330" s="23" t="str">
        <f>VLOOKUP(B330,Sheet1!A:B,2,FALSE)</f>
        <v>Tự động hoá quá trình sản xuất</v>
      </c>
      <c r="D330" s="24" t="str">
        <f t="shared" si="25"/>
        <v>N02</v>
      </c>
      <c r="E330" s="24">
        <f t="shared" si="26"/>
        <v>56</v>
      </c>
      <c r="F330" s="24">
        <f t="shared" si="27"/>
        <v>56</v>
      </c>
      <c r="G330" s="10" t="str">
        <f t="shared" si="28"/>
        <v/>
      </c>
      <c r="J330" s="18" t="s">
        <v>2840</v>
      </c>
      <c r="K330" s="18">
        <v>56</v>
      </c>
      <c r="L330" s="18">
        <v>56</v>
      </c>
      <c r="M330" s="18" t="s">
        <v>761</v>
      </c>
      <c r="N330" s="18" t="s">
        <v>755</v>
      </c>
      <c r="O330" s="18" t="str">
        <f t="shared" si="29"/>
        <v>13319</v>
      </c>
    </row>
    <row r="331" spans="1:15" x14ac:dyDescent="0.2">
      <c r="A331" s="21">
        <v>329</v>
      </c>
      <c r="B331" s="22">
        <v>13319</v>
      </c>
      <c r="C331" s="23" t="str">
        <f>VLOOKUP(B331,Sheet1!A:B,2,FALSE)</f>
        <v>Tự động hoá quá trình sản xuất</v>
      </c>
      <c r="D331" s="24" t="str">
        <f t="shared" si="25"/>
        <v>N03</v>
      </c>
      <c r="E331" s="24">
        <f t="shared" si="26"/>
        <v>47</v>
      </c>
      <c r="F331" s="24">
        <f t="shared" si="27"/>
        <v>46</v>
      </c>
      <c r="G331" s="10" t="str">
        <f t="shared" si="28"/>
        <v/>
      </c>
      <c r="J331" s="18" t="s">
        <v>2841</v>
      </c>
      <c r="K331" s="18">
        <v>47</v>
      </c>
      <c r="L331" s="18">
        <v>46</v>
      </c>
      <c r="M331" s="18" t="s">
        <v>761</v>
      </c>
      <c r="N331" s="18" t="s">
        <v>755</v>
      </c>
      <c r="O331" s="18" t="str">
        <f t="shared" si="29"/>
        <v>13319</v>
      </c>
    </row>
    <row r="332" spans="1:15" x14ac:dyDescent="0.2">
      <c r="A332" s="21">
        <v>330</v>
      </c>
      <c r="B332" s="22">
        <v>13328</v>
      </c>
      <c r="C332" s="23" t="str">
        <f>VLOOKUP(B332,Sheet1!A:B,2,FALSE)</f>
        <v>Thực tập tốt nghiệp ĐTĐ</v>
      </c>
      <c r="D332" s="24" t="str">
        <f t="shared" si="25"/>
        <v>N01</v>
      </c>
      <c r="E332" s="24">
        <f t="shared" si="26"/>
        <v>13</v>
      </c>
      <c r="F332" s="24">
        <f t="shared" si="27"/>
        <v>13</v>
      </c>
      <c r="G332" s="10" t="str">
        <f t="shared" si="28"/>
        <v/>
      </c>
      <c r="J332" s="18" t="s">
        <v>2842</v>
      </c>
      <c r="K332" s="18">
        <v>13</v>
      </c>
      <c r="L332" s="18">
        <v>13</v>
      </c>
      <c r="M332" s="18" t="s">
        <v>764</v>
      </c>
      <c r="N332" s="18" t="s">
        <v>755</v>
      </c>
      <c r="O332" s="18" t="str">
        <f t="shared" si="29"/>
        <v>13328</v>
      </c>
    </row>
    <row r="333" spans="1:15" x14ac:dyDescent="0.2">
      <c r="A333" s="21">
        <v>331</v>
      </c>
      <c r="B333" s="22">
        <v>13329</v>
      </c>
      <c r="C333" s="23" t="str">
        <f>VLOOKUP(B333,Sheet1!A:B,2,FALSE)</f>
        <v>Đồ án tốt nghiệp ĐTĐ</v>
      </c>
      <c r="D333" s="24" t="str">
        <f t="shared" si="25"/>
        <v>N01</v>
      </c>
      <c r="E333" s="24">
        <f t="shared" si="26"/>
        <v>8</v>
      </c>
      <c r="F333" s="24">
        <f t="shared" si="27"/>
        <v>7</v>
      </c>
      <c r="G333" s="10" t="str">
        <f t="shared" si="28"/>
        <v/>
      </c>
      <c r="J333" s="18" t="s">
        <v>975</v>
      </c>
      <c r="K333" s="18">
        <v>8</v>
      </c>
      <c r="L333" s="18">
        <v>7</v>
      </c>
      <c r="M333" s="18" t="s">
        <v>764</v>
      </c>
      <c r="N333" s="18" t="s">
        <v>755</v>
      </c>
      <c r="O333" s="18" t="str">
        <f t="shared" si="29"/>
        <v>13329</v>
      </c>
    </row>
    <row r="334" spans="1:15" x14ac:dyDescent="0.2">
      <c r="A334" s="21">
        <v>332</v>
      </c>
      <c r="B334" s="22">
        <v>13331</v>
      </c>
      <c r="C334" s="23" t="str">
        <f>VLOOKUP(B334,Sheet1!A:B,2,FALSE)</f>
        <v>Kỹ thuật lập trình</v>
      </c>
      <c r="D334" s="24" t="str">
        <f t="shared" si="25"/>
        <v>N01</v>
      </c>
      <c r="E334" s="24">
        <f t="shared" si="26"/>
        <v>4</v>
      </c>
      <c r="F334" s="24">
        <f t="shared" si="27"/>
        <v>4</v>
      </c>
      <c r="G334" s="10" t="str">
        <f t="shared" si="28"/>
        <v>Hủy lớp</v>
      </c>
      <c r="J334" s="18" t="s">
        <v>2843</v>
      </c>
      <c r="K334" s="18">
        <v>4</v>
      </c>
      <c r="L334" s="18">
        <v>4</v>
      </c>
      <c r="M334" s="18" t="s">
        <v>756</v>
      </c>
      <c r="N334" s="18" t="s">
        <v>757</v>
      </c>
      <c r="O334" s="18" t="str">
        <f t="shared" si="29"/>
        <v>13331</v>
      </c>
    </row>
    <row r="335" spans="1:15" x14ac:dyDescent="0.2">
      <c r="A335" s="21">
        <v>333</v>
      </c>
      <c r="B335" s="22">
        <v>13331</v>
      </c>
      <c r="C335" s="23" t="str">
        <f>VLOOKUP(B335,Sheet1!A:B,2,FALSE)</f>
        <v>Kỹ thuật lập trình</v>
      </c>
      <c r="D335" s="24" t="str">
        <f t="shared" si="25"/>
        <v>N02</v>
      </c>
      <c r="E335" s="24">
        <f t="shared" si="26"/>
        <v>8</v>
      </c>
      <c r="F335" s="24">
        <f t="shared" si="27"/>
        <v>8</v>
      </c>
      <c r="G335" s="10" t="str">
        <f t="shared" si="28"/>
        <v>Hủy lớp</v>
      </c>
      <c r="J335" s="18" t="s">
        <v>2844</v>
      </c>
      <c r="K335" s="18">
        <v>8</v>
      </c>
      <c r="L335" s="18">
        <v>8</v>
      </c>
      <c r="M335" s="18" t="s">
        <v>756</v>
      </c>
      <c r="N335" s="18" t="s">
        <v>757</v>
      </c>
      <c r="O335" s="18" t="str">
        <f t="shared" si="29"/>
        <v>13331</v>
      </c>
    </row>
    <row r="336" spans="1:15" x14ac:dyDescent="0.2">
      <c r="A336" s="21">
        <v>334</v>
      </c>
      <c r="B336" s="22" t="s">
        <v>2522</v>
      </c>
      <c r="C336" s="23" t="str">
        <f>VLOOKUP(B336,Sheet1!A:B,2,FALSE)</f>
        <v>Xử lý số tín hiệu</v>
      </c>
      <c r="D336" s="24" t="str">
        <f t="shared" si="25"/>
        <v>N03</v>
      </c>
      <c r="E336" s="24">
        <f t="shared" si="26"/>
        <v>24</v>
      </c>
      <c r="F336" s="24">
        <f t="shared" si="27"/>
        <v>24</v>
      </c>
      <c r="G336" s="10" t="str">
        <f t="shared" si="28"/>
        <v/>
      </c>
      <c r="J336" s="18" t="s">
        <v>2845</v>
      </c>
      <c r="K336" s="18">
        <v>24</v>
      </c>
      <c r="L336" s="18">
        <v>24</v>
      </c>
      <c r="M336" s="18" t="s">
        <v>1674</v>
      </c>
      <c r="N336" s="18" t="s">
        <v>755</v>
      </c>
      <c r="O336" s="18" t="str">
        <f t="shared" si="29"/>
        <v>13334H</v>
      </c>
    </row>
    <row r="337" spans="1:15" x14ac:dyDescent="0.2">
      <c r="A337" s="21">
        <v>335</v>
      </c>
      <c r="B337" s="22">
        <v>13334</v>
      </c>
      <c r="C337" s="23" t="str">
        <f>VLOOKUP(B337,Sheet1!A:B,2,FALSE)</f>
        <v>Xử lý số tín hiệu</v>
      </c>
      <c r="D337" s="24" t="str">
        <f t="shared" si="25"/>
        <v>N01</v>
      </c>
      <c r="E337" s="24">
        <f t="shared" si="26"/>
        <v>61</v>
      </c>
      <c r="F337" s="24">
        <f t="shared" si="27"/>
        <v>61</v>
      </c>
      <c r="G337" s="10" t="str">
        <f t="shared" si="28"/>
        <v/>
      </c>
      <c r="J337" s="18" t="s">
        <v>2846</v>
      </c>
      <c r="K337" s="18">
        <v>61</v>
      </c>
      <c r="L337" s="18">
        <v>61</v>
      </c>
      <c r="M337" s="18" t="s">
        <v>756</v>
      </c>
      <c r="N337" s="18" t="s">
        <v>755</v>
      </c>
      <c r="O337" s="18" t="str">
        <f t="shared" si="29"/>
        <v>13334</v>
      </c>
    </row>
    <row r="338" spans="1:15" x14ac:dyDescent="0.2">
      <c r="A338" s="21">
        <v>336</v>
      </c>
      <c r="B338" s="22">
        <v>13334</v>
      </c>
      <c r="C338" s="23" t="str">
        <f>VLOOKUP(B338,Sheet1!A:B,2,FALSE)</f>
        <v>Xử lý số tín hiệu</v>
      </c>
      <c r="D338" s="24" t="str">
        <f t="shared" si="25"/>
        <v>N02</v>
      </c>
      <c r="E338" s="24">
        <f t="shared" si="26"/>
        <v>51</v>
      </c>
      <c r="F338" s="24">
        <f t="shared" si="27"/>
        <v>50</v>
      </c>
      <c r="G338" s="10" t="str">
        <f t="shared" si="28"/>
        <v/>
      </c>
      <c r="J338" s="18" t="s">
        <v>2847</v>
      </c>
      <c r="K338" s="18">
        <v>51</v>
      </c>
      <c r="L338" s="18">
        <v>50</v>
      </c>
      <c r="M338" s="18" t="s">
        <v>756</v>
      </c>
      <c r="N338" s="18" t="s">
        <v>755</v>
      </c>
      <c r="O338" s="18" t="str">
        <f t="shared" si="29"/>
        <v>13334</v>
      </c>
    </row>
    <row r="339" spans="1:15" x14ac:dyDescent="0.2">
      <c r="A339" s="21">
        <v>337</v>
      </c>
      <c r="B339" s="22">
        <v>13336</v>
      </c>
      <c r="C339" s="23" t="str">
        <f>VLOOKUP(B339,Sheet1!A:B,2,FALSE)</f>
        <v>Biến tần công nghiệp</v>
      </c>
      <c r="D339" s="24" t="str">
        <f t="shared" si="25"/>
        <v>N01</v>
      </c>
      <c r="E339" s="24">
        <f t="shared" si="26"/>
        <v>2</v>
      </c>
      <c r="F339" s="24">
        <f t="shared" si="27"/>
        <v>2</v>
      </c>
      <c r="G339" s="10" t="str">
        <f t="shared" si="28"/>
        <v>Hủy lớp</v>
      </c>
      <c r="J339" s="18" t="s">
        <v>2848</v>
      </c>
      <c r="K339" s="18">
        <v>2</v>
      </c>
      <c r="L339" s="18">
        <v>2</v>
      </c>
      <c r="M339" s="18" t="s">
        <v>756</v>
      </c>
      <c r="N339" s="18" t="s">
        <v>757</v>
      </c>
      <c r="O339" s="18" t="str">
        <f t="shared" si="29"/>
        <v>13336</v>
      </c>
    </row>
    <row r="340" spans="1:15" x14ac:dyDescent="0.2">
      <c r="A340" s="21">
        <v>338</v>
      </c>
      <c r="B340" s="22">
        <v>13336</v>
      </c>
      <c r="C340" s="23" t="str">
        <f>VLOOKUP(B340,Sheet1!A:B,2,FALSE)</f>
        <v>Biến tần công nghiệp</v>
      </c>
      <c r="D340" s="24" t="str">
        <f t="shared" si="25"/>
        <v>N02</v>
      </c>
      <c r="E340" s="24">
        <f t="shared" si="26"/>
        <v>55</v>
      </c>
      <c r="F340" s="24">
        <f t="shared" si="27"/>
        <v>54</v>
      </c>
      <c r="G340" s="10" t="str">
        <f t="shared" si="28"/>
        <v/>
      </c>
      <c r="J340" s="18" t="s">
        <v>2849</v>
      </c>
      <c r="K340" s="18">
        <v>55</v>
      </c>
      <c r="L340" s="18">
        <v>54</v>
      </c>
      <c r="M340" s="18" t="s">
        <v>756</v>
      </c>
      <c r="N340" s="18" t="s">
        <v>755</v>
      </c>
      <c r="O340" s="18" t="str">
        <f t="shared" si="29"/>
        <v>13336</v>
      </c>
    </row>
    <row r="341" spans="1:15" x14ac:dyDescent="0.2">
      <c r="A341" s="21">
        <v>339</v>
      </c>
      <c r="B341" s="22">
        <v>13336</v>
      </c>
      <c r="C341" s="23" t="str">
        <f>VLOOKUP(B341,Sheet1!A:B,2,FALSE)</f>
        <v>Biến tần công nghiệp</v>
      </c>
      <c r="D341" s="24" t="str">
        <f t="shared" si="25"/>
        <v>N03</v>
      </c>
      <c r="E341" s="24">
        <f t="shared" si="26"/>
        <v>56</v>
      </c>
      <c r="F341" s="24">
        <f t="shared" si="27"/>
        <v>54</v>
      </c>
      <c r="G341" s="10" t="str">
        <f t="shared" si="28"/>
        <v/>
      </c>
      <c r="J341" s="18" t="s">
        <v>2850</v>
      </c>
      <c r="K341" s="18">
        <v>56</v>
      </c>
      <c r="L341" s="18">
        <v>54</v>
      </c>
      <c r="M341" s="18" t="s">
        <v>756</v>
      </c>
      <c r="N341" s="18" t="s">
        <v>755</v>
      </c>
      <c r="O341" s="18" t="str">
        <f t="shared" si="29"/>
        <v>13336</v>
      </c>
    </row>
    <row r="342" spans="1:15" x14ac:dyDescent="0.2">
      <c r="A342" s="21">
        <v>340</v>
      </c>
      <c r="B342" s="22">
        <v>13337</v>
      </c>
      <c r="C342" s="23" t="str">
        <f>VLOOKUP(B342,Sheet1!A:B,2,FALSE)</f>
        <v>Hệ thống đo lường thông minh</v>
      </c>
      <c r="D342" s="24" t="str">
        <f t="shared" si="25"/>
        <v>N01</v>
      </c>
      <c r="E342" s="24">
        <f t="shared" si="26"/>
        <v>50</v>
      </c>
      <c r="F342" s="24">
        <f t="shared" si="27"/>
        <v>43</v>
      </c>
      <c r="G342" s="10" t="str">
        <f t="shared" si="28"/>
        <v/>
      </c>
      <c r="J342" s="18" t="s">
        <v>781</v>
      </c>
      <c r="K342" s="18">
        <v>50</v>
      </c>
      <c r="L342" s="18">
        <v>43</v>
      </c>
      <c r="M342" s="18" t="s">
        <v>756</v>
      </c>
      <c r="N342" s="18" t="s">
        <v>755</v>
      </c>
      <c r="O342" s="18" t="str">
        <f t="shared" si="29"/>
        <v>13337</v>
      </c>
    </row>
    <row r="343" spans="1:15" x14ac:dyDescent="0.2">
      <c r="A343" s="21">
        <v>341</v>
      </c>
      <c r="B343" s="22">
        <v>13338</v>
      </c>
      <c r="C343" s="23" t="str">
        <f>VLOOKUP(B343,Sheet1!A:B,2,FALSE)</f>
        <v>BV rơ le &amp; TĐH trong HT cung cấp điện</v>
      </c>
      <c r="D343" s="24" t="str">
        <f t="shared" si="25"/>
        <v>N01</v>
      </c>
      <c r="E343" s="24">
        <f t="shared" si="26"/>
        <v>60</v>
      </c>
      <c r="F343" s="24">
        <f t="shared" si="27"/>
        <v>60</v>
      </c>
      <c r="G343" s="10" t="str">
        <f t="shared" si="28"/>
        <v/>
      </c>
      <c r="J343" s="18" t="s">
        <v>2851</v>
      </c>
      <c r="K343" s="18">
        <v>60</v>
      </c>
      <c r="L343" s="18">
        <v>60</v>
      </c>
      <c r="M343" s="18" t="s">
        <v>761</v>
      </c>
      <c r="N343" s="18" t="s">
        <v>755</v>
      </c>
      <c r="O343" s="18" t="str">
        <f t="shared" si="29"/>
        <v>13338</v>
      </c>
    </row>
    <row r="344" spans="1:15" x14ac:dyDescent="0.2">
      <c r="A344" s="21">
        <v>342</v>
      </c>
      <c r="B344" s="22">
        <v>13338</v>
      </c>
      <c r="C344" s="23" t="str">
        <f>VLOOKUP(B344,Sheet1!A:B,2,FALSE)</f>
        <v>BV rơ le &amp; TĐH trong HT cung cấp điện</v>
      </c>
      <c r="D344" s="24" t="str">
        <f t="shared" si="25"/>
        <v>N02</v>
      </c>
      <c r="E344" s="24">
        <f t="shared" si="26"/>
        <v>66</v>
      </c>
      <c r="F344" s="24">
        <f t="shared" si="27"/>
        <v>65</v>
      </c>
      <c r="G344" s="10" t="str">
        <f t="shared" si="28"/>
        <v/>
      </c>
      <c r="J344" s="18" t="s">
        <v>2852</v>
      </c>
      <c r="K344" s="18">
        <v>66</v>
      </c>
      <c r="L344" s="18">
        <v>65</v>
      </c>
      <c r="M344" s="18" t="s">
        <v>761</v>
      </c>
      <c r="N344" s="18" t="s">
        <v>755</v>
      </c>
      <c r="O344" s="18" t="str">
        <f t="shared" si="29"/>
        <v>13338</v>
      </c>
    </row>
    <row r="345" spans="1:15" x14ac:dyDescent="0.2">
      <c r="A345" s="21">
        <v>343</v>
      </c>
      <c r="B345" s="22">
        <v>13339</v>
      </c>
      <c r="C345" s="23" t="str">
        <f>VLOOKUP(B345,Sheet1!A:B,2,FALSE)</f>
        <v>Thiết kế hệ thống tự động hóa</v>
      </c>
      <c r="D345" s="24" t="str">
        <f t="shared" si="25"/>
        <v>N01</v>
      </c>
      <c r="E345" s="24">
        <f t="shared" si="26"/>
        <v>39</v>
      </c>
      <c r="F345" s="24">
        <f t="shared" si="27"/>
        <v>35</v>
      </c>
      <c r="G345" s="10" t="str">
        <f t="shared" si="28"/>
        <v/>
      </c>
      <c r="J345" s="18" t="s">
        <v>2853</v>
      </c>
      <c r="K345" s="18">
        <v>39</v>
      </c>
      <c r="L345" s="18">
        <v>35</v>
      </c>
      <c r="M345" s="18" t="s">
        <v>761</v>
      </c>
      <c r="N345" s="18" t="s">
        <v>755</v>
      </c>
      <c r="O345" s="18" t="str">
        <f t="shared" si="29"/>
        <v>13339</v>
      </c>
    </row>
    <row r="346" spans="1:15" x14ac:dyDescent="0.2">
      <c r="A346" s="21">
        <v>344</v>
      </c>
      <c r="B346" s="22">
        <v>13339</v>
      </c>
      <c r="C346" s="23" t="str">
        <f>VLOOKUP(B346,Sheet1!A:B,2,FALSE)</f>
        <v>Thiết kế hệ thống tự động hóa</v>
      </c>
      <c r="D346" s="24" t="str">
        <f t="shared" si="25"/>
        <v>N02</v>
      </c>
      <c r="E346" s="24">
        <f t="shared" si="26"/>
        <v>1</v>
      </c>
      <c r="F346" s="24">
        <f t="shared" si="27"/>
        <v>1</v>
      </c>
      <c r="G346" s="10" t="str">
        <f t="shared" si="28"/>
        <v>Hủy lớp</v>
      </c>
      <c r="J346" s="18" t="s">
        <v>2854</v>
      </c>
      <c r="K346" s="18">
        <v>1</v>
      </c>
      <c r="L346" s="18">
        <v>1</v>
      </c>
      <c r="M346" s="18" t="s">
        <v>761</v>
      </c>
      <c r="N346" s="18" t="s">
        <v>757</v>
      </c>
      <c r="O346" s="18" t="str">
        <f t="shared" si="29"/>
        <v>13339</v>
      </c>
    </row>
    <row r="347" spans="1:15" x14ac:dyDescent="0.2">
      <c r="A347" s="21">
        <v>345</v>
      </c>
      <c r="B347" s="22">
        <v>13342</v>
      </c>
      <c r="C347" s="23" t="str">
        <f>VLOOKUP(B347,Sheet1!A:B,2,FALSE)</f>
        <v>Hệ thống điều khiển và giám sát</v>
      </c>
      <c r="D347" s="24" t="str">
        <f t="shared" si="25"/>
        <v>N01</v>
      </c>
      <c r="E347" s="24">
        <f t="shared" si="26"/>
        <v>20</v>
      </c>
      <c r="F347" s="24">
        <f t="shared" si="27"/>
        <v>19</v>
      </c>
      <c r="G347" s="10" t="str">
        <f t="shared" si="28"/>
        <v/>
      </c>
      <c r="J347" s="18" t="s">
        <v>976</v>
      </c>
      <c r="K347" s="18">
        <v>20</v>
      </c>
      <c r="L347" s="18">
        <v>19</v>
      </c>
      <c r="M347" s="18" t="s">
        <v>764</v>
      </c>
      <c r="N347" s="18" t="s">
        <v>755</v>
      </c>
      <c r="O347" s="18" t="str">
        <f t="shared" si="29"/>
        <v>13342</v>
      </c>
    </row>
    <row r="348" spans="1:15" x14ac:dyDescent="0.2">
      <c r="A348" s="21">
        <v>346</v>
      </c>
      <c r="B348" s="22">
        <v>13343</v>
      </c>
      <c r="C348" s="23" t="str">
        <f>VLOOKUP(B348,Sheet1!A:B,2,FALSE)</f>
        <v>Hệ thống tự động hóa trong CN</v>
      </c>
      <c r="D348" s="24" t="str">
        <f t="shared" si="25"/>
        <v>N01</v>
      </c>
      <c r="E348" s="24">
        <f t="shared" si="26"/>
        <v>20</v>
      </c>
      <c r="F348" s="24">
        <f t="shared" si="27"/>
        <v>19</v>
      </c>
      <c r="G348" s="10" t="str">
        <f t="shared" si="28"/>
        <v/>
      </c>
      <c r="J348" s="18" t="s">
        <v>977</v>
      </c>
      <c r="K348" s="18">
        <v>20</v>
      </c>
      <c r="L348" s="18">
        <v>19</v>
      </c>
      <c r="M348" s="18" t="s">
        <v>764</v>
      </c>
      <c r="N348" s="18" t="s">
        <v>755</v>
      </c>
      <c r="O348" s="18" t="str">
        <f t="shared" si="29"/>
        <v>13343</v>
      </c>
    </row>
    <row r="349" spans="1:15" x14ac:dyDescent="0.2">
      <c r="A349" s="21">
        <v>347</v>
      </c>
      <c r="B349" s="22">
        <v>13344</v>
      </c>
      <c r="C349" s="23" t="str">
        <f>VLOOKUP(B349,Sheet1!A:B,2,FALSE)</f>
        <v>Điều khiển các bộ biến đổi công suất</v>
      </c>
      <c r="D349" s="24" t="str">
        <f t="shared" si="25"/>
        <v>N01</v>
      </c>
      <c r="E349" s="24">
        <f t="shared" si="26"/>
        <v>20</v>
      </c>
      <c r="F349" s="24">
        <f t="shared" si="27"/>
        <v>19</v>
      </c>
      <c r="G349" s="10" t="str">
        <f t="shared" si="28"/>
        <v/>
      </c>
      <c r="J349" s="18" t="s">
        <v>978</v>
      </c>
      <c r="K349" s="18">
        <v>20</v>
      </c>
      <c r="L349" s="18">
        <v>19</v>
      </c>
      <c r="M349" s="18" t="s">
        <v>764</v>
      </c>
      <c r="N349" s="18" t="s">
        <v>755</v>
      </c>
      <c r="O349" s="18" t="str">
        <f t="shared" si="29"/>
        <v>13344</v>
      </c>
    </row>
    <row r="350" spans="1:15" x14ac:dyDescent="0.2">
      <c r="A350" s="21">
        <v>348</v>
      </c>
      <c r="B350" s="22" t="s">
        <v>2065</v>
      </c>
      <c r="C350" s="23" t="str">
        <f>VLOOKUP(B350,Sheet1!A:B,2,FALSE)</f>
        <v>Điện tử công suất</v>
      </c>
      <c r="D350" s="24" t="str">
        <f t="shared" si="25"/>
        <v>N06</v>
      </c>
      <c r="E350" s="24">
        <f t="shared" si="26"/>
        <v>1</v>
      </c>
      <c r="F350" s="24">
        <f t="shared" si="27"/>
        <v>0</v>
      </c>
      <c r="G350" s="10" t="str">
        <f t="shared" si="28"/>
        <v>Hủy lớp</v>
      </c>
      <c r="J350" s="18" t="s">
        <v>2855</v>
      </c>
      <c r="K350" s="18">
        <v>1</v>
      </c>
      <c r="L350" s="18">
        <v>0</v>
      </c>
      <c r="M350" s="18" t="s">
        <v>1673</v>
      </c>
      <c r="N350" s="18" t="s">
        <v>757</v>
      </c>
      <c r="O350" s="18" t="str">
        <f t="shared" si="29"/>
        <v>13350H</v>
      </c>
    </row>
    <row r="351" spans="1:15" x14ac:dyDescent="0.2">
      <c r="A351" s="21">
        <v>349</v>
      </c>
      <c r="B351" s="22">
        <v>13350</v>
      </c>
      <c r="C351" s="23" t="str">
        <f>VLOOKUP(B351,Sheet1!A:B,2,FALSE)</f>
        <v>Điện tử công suất</v>
      </c>
      <c r="D351" s="24" t="str">
        <f t="shared" si="25"/>
        <v>N01</v>
      </c>
      <c r="E351" s="24">
        <f t="shared" si="26"/>
        <v>41</v>
      </c>
      <c r="F351" s="24">
        <f t="shared" si="27"/>
        <v>39</v>
      </c>
      <c r="G351" s="10" t="str">
        <f t="shared" si="28"/>
        <v/>
      </c>
      <c r="J351" s="18" t="s">
        <v>782</v>
      </c>
      <c r="K351" s="18">
        <v>41</v>
      </c>
      <c r="L351" s="18">
        <v>39</v>
      </c>
      <c r="M351" s="18" t="s">
        <v>758</v>
      </c>
      <c r="N351" s="18" t="s">
        <v>755</v>
      </c>
      <c r="O351" s="18" t="str">
        <f t="shared" si="29"/>
        <v>13350</v>
      </c>
    </row>
    <row r="352" spans="1:15" x14ac:dyDescent="0.2">
      <c r="A352" s="21">
        <v>350</v>
      </c>
      <c r="B352" s="22">
        <v>13350</v>
      </c>
      <c r="C352" s="23" t="str">
        <f>VLOOKUP(B352,Sheet1!A:B,2,FALSE)</f>
        <v>Điện tử công suất</v>
      </c>
      <c r="D352" s="24" t="str">
        <f t="shared" si="25"/>
        <v>N02</v>
      </c>
      <c r="E352" s="24">
        <f t="shared" si="26"/>
        <v>52</v>
      </c>
      <c r="F352" s="24">
        <f t="shared" si="27"/>
        <v>50</v>
      </c>
      <c r="G352" s="10" t="str">
        <f t="shared" si="28"/>
        <v/>
      </c>
      <c r="J352" s="18" t="s">
        <v>979</v>
      </c>
      <c r="K352" s="18">
        <v>52</v>
      </c>
      <c r="L352" s="18">
        <v>50</v>
      </c>
      <c r="M352" s="18" t="s">
        <v>758</v>
      </c>
      <c r="N352" s="18" t="s">
        <v>755</v>
      </c>
      <c r="O352" s="18" t="str">
        <f t="shared" si="29"/>
        <v>13350</v>
      </c>
    </row>
    <row r="353" spans="1:15" x14ac:dyDescent="0.2">
      <c r="A353" s="21">
        <v>351</v>
      </c>
      <c r="B353" s="22">
        <v>13350</v>
      </c>
      <c r="C353" s="23" t="str">
        <f>VLOOKUP(B353,Sheet1!A:B,2,FALSE)</f>
        <v>Điện tử công suất</v>
      </c>
      <c r="D353" s="24" t="str">
        <f t="shared" si="25"/>
        <v>N04</v>
      </c>
      <c r="E353" s="24">
        <f t="shared" si="26"/>
        <v>48</v>
      </c>
      <c r="F353" s="24">
        <f t="shared" si="27"/>
        <v>47</v>
      </c>
      <c r="G353" s="10" t="str">
        <f t="shared" si="28"/>
        <v/>
      </c>
      <c r="J353" s="18" t="s">
        <v>980</v>
      </c>
      <c r="K353" s="18">
        <v>48</v>
      </c>
      <c r="L353" s="18">
        <v>47</v>
      </c>
      <c r="M353" s="18" t="s">
        <v>758</v>
      </c>
      <c r="N353" s="18" t="s">
        <v>755</v>
      </c>
      <c r="O353" s="18" t="str">
        <f t="shared" si="29"/>
        <v>13350</v>
      </c>
    </row>
    <row r="354" spans="1:15" x14ac:dyDescent="0.2">
      <c r="A354" s="21">
        <v>352</v>
      </c>
      <c r="B354" s="22">
        <v>13350</v>
      </c>
      <c r="C354" s="23" t="str">
        <f>VLOOKUP(B354,Sheet1!A:B,2,FALSE)</f>
        <v>Điện tử công suất</v>
      </c>
      <c r="D354" s="24" t="str">
        <f t="shared" si="25"/>
        <v>N05</v>
      </c>
      <c r="E354" s="24">
        <f t="shared" si="26"/>
        <v>54</v>
      </c>
      <c r="F354" s="24">
        <f t="shared" si="27"/>
        <v>53</v>
      </c>
      <c r="G354" s="10" t="str">
        <f t="shared" si="28"/>
        <v/>
      </c>
      <c r="J354" s="18" t="s">
        <v>981</v>
      </c>
      <c r="K354" s="18">
        <v>54</v>
      </c>
      <c r="L354" s="18">
        <v>53</v>
      </c>
      <c r="M354" s="18" t="s">
        <v>758</v>
      </c>
      <c r="N354" s="18" t="s">
        <v>755</v>
      </c>
      <c r="O354" s="18" t="str">
        <f t="shared" si="29"/>
        <v>13350</v>
      </c>
    </row>
    <row r="355" spans="1:15" x14ac:dyDescent="0.2">
      <c r="A355" s="21">
        <v>353</v>
      </c>
      <c r="B355" s="22">
        <v>13351</v>
      </c>
      <c r="C355" s="23" t="str">
        <f>VLOOKUP(B355,Sheet1!A:B,2,FALSE)</f>
        <v>Tổng hợp hệ điện cơ</v>
      </c>
      <c r="D355" s="24" t="str">
        <f t="shared" si="25"/>
        <v>N01</v>
      </c>
      <c r="E355" s="24">
        <f t="shared" si="26"/>
        <v>38</v>
      </c>
      <c r="F355" s="24">
        <f t="shared" si="27"/>
        <v>36</v>
      </c>
      <c r="G355" s="10" t="str">
        <f t="shared" si="28"/>
        <v/>
      </c>
      <c r="J355" s="18" t="s">
        <v>2856</v>
      </c>
      <c r="K355" s="18">
        <v>38</v>
      </c>
      <c r="L355" s="18">
        <v>36</v>
      </c>
      <c r="M355" s="18" t="s">
        <v>756</v>
      </c>
      <c r="N355" s="18" t="s">
        <v>755</v>
      </c>
      <c r="O355" s="18" t="str">
        <f t="shared" si="29"/>
        <v>13351</v>
      </c>
    </row>
    <row r="356" spans="1:15" x14ac:dyDescent="0.2">
      <c r="A356" s="21">
        <v>354</v>
      </c>
      <c r="B356" s="22">
        <v>13351</v>
      </c>
      <c r="C356" s="23" t="str">
        <f>VLOOKUP(B356,Sheet1!A:B,2,FALSE)</f>
        <v>Tổng hợp hệ điện cơ</v>
      </c>
      <c r="D356" s="24" t="str">
        <f t="shared" si="25"/>
        <v>N02</v>
      </c>
      <c r="E356" s="24">
        <f t="shared" si="26"/>
        <v>40</v>
      </c>
      <c r="F356" s="24">
        <f t="shared" si="27"/>
        <v>40</v>
      </c>
      <c r="G356" s="10" t="str">
        <f t="shared" si="28"/>
        <v/>
      </c>
      <c r="J356" s="18" t="s">
        <v>2857</v>
      </c>
      <c r="K356" s="18">
        <v>40</v>
      </c>
      <c r="L356" s="18">
        <v>40</v>
      </c>
      <c r="M356" s="18" t="s">
        <v>756</v>
      </c>
      <c r="N356" s="18" t="s">
        <v>755</v>
      </c>
      <c r="O356" s="18" t="str">
        <f t="shared" si="29"/>
        <v>13351</v>
      </c>
    </row>
    <row r="357" spans="1:15" x14ac:dyDescent="0.2">
      <c r="A357" s="21">
        <v>355</v>
      </c>
      <c r="B357" s="22" t="s">
        <v>2523</v>
      </c>
      <c r="C357" s="23" t="str">
        <f>VLOOKUP(B357,Sheet1!A:B,2,FALSE)</f>
        <v>Cung cấp điện</v>
      </c>
      <c r="D357" s="24" t="str">
        <f t="shared" si="25"/>
        <v>N01</v>
      </c>
      <c r="E357" s="24">
        <f t="shared" si="26"/>
        <v>24</v>
      </c>
      <c r="F357" s="24">
        <f t="shared" si="27"/>
        <v>24</v>
      </c>
      <c r="G357" s="10" t="str">
        <f t="shared" si="28"/>
        <v/>
      </c>
      <c r="J357" s="18" t="s">
        <v>2858</v>
      </c>
      <c r="K357" s="18">
        <v>24</v>
      </c>
      <c r="L357" s="18">
        <v>24</v>
      </c>
      <c r="M357" s="18" t="s">
        <v>1674</v>
      </c>
      <c r="N357" s="18" t="s">
        <v>755</v>
      </c>
      <c r="O357" s="18" t="str">
        <f t="shared" si="29"/>
        <v>13352H</v>
      </c>
    </row>
    <row r="358" spans="1:15" x14ac:dyDescent="0.2">
      <c r="A358" s="21">
        <v>356</v>
      </c>
      <c r="B358" s="22">
        <v>13353</v>
      </c>
      <c r="C358" s="23" t="str">
        <f>VLOOKUP(B358,Sheet1!A:B,2,FALSE)</f>
        <v>Trang bị điện điện tử máy CN dùng chung</v>
      </c>
      <c r="D358" s="24" t="str">
        <f t="shared" si="25"/>
        <v>N01</v>
      </c>
      <c r="E358" s="24">
        <f t="shared" si="26"/>
        <v>40</v>
      </c>
      <c r="F358" s="24">
        <f t="shared" si="27"/>
        <v>40</v>
      </c>
      <c r="G358" s="10" t="str">
        <f t="shared" si="28"/>
        <v/>
      </c>
      <c r="J358" s="18" t="s">
        <v>2859</v>
      </c>
      <c r="K358" s="18">
        <v>40</v>
      </c>
      <c r="L358" s="18">
        <v>40</v>
      </c>
      <c r="M358" s="18" t="s">
        <v>761</v>
      </c>
      <c r="N358" s="18" t="s">
        <v>755</v>
      </c>
      <c r="O358" s="18" t="str">
        <f t="shared" si="29"/>
        <v>13353</v>
      </c>
    </row>
    <row r="359" spans="1:15" x14ac:dyDescent="0.2">
      <c r="A359" s="21">
        <v>357</v>
      </c>
      <c r="B359" s="22">
        <v>13353</v>
      </c>
      <c r="C359" s="23" t="str">
        <f>VLOOKUP(B359,Sheet1!A:B,2,FALSE)</f>
        <v>Trang bị điện điện tử máy CN dùng chung</v>
      </c>
      <c r="D359" s="24" t="str">
        <f t="shared" si="25"/>
        <v>N02</v>
      </c>
      <c r="E359" s="24">
        <f t="shared" si="26"/>
        <v>55</v>
      </c>
      <c r="F359" s="24">
        <f t="shared" si="27"/>
        <v>55</v>
      </c>
      <c r="G359" s="10" t="str">
        <f t="shared" si="28"/>
        <v/>
      </c>
      <c r="J359" s="18" t="s">
        <v>2860</v>
      </c>
      <c r="K359" s="18">
        <v>55</v>
      </c>
      <c r="L359" s="18">
        <v>55</v>
      </c>
      <c r="M359" s="18" t="s">
        <v>761</v>
      </c>
      <c r="N359" s="18" t="s">
        <v>755</v>
      </c>
      <c r="O359" s="18" t="str">
        <f t="shared" si="29"/>
        <v>13353</v>
      </c>
    </row>
    <row r="360" spans="1:15" x14ac:dyDescent="0.2">
      <c r="A360" s="21">
        <v>358</v>
      </c>
      <c r="B360" s="22">
        <v>13353</v>
      </c>
      <c r="C360" s="23" t="str">
        <f>VLOOKUP(B360,Sheet1!A:B,2,FALSE)</f>
        <v>Trang bị điện điện tử máy CN dùng chung</v>
      </c>
      <c r="D360" s="24" t="str">
        <f t="shared" si="25"/>
        <v>N03</v>
      </c>
      <c r="E360" s="24">
        <f t="shared" si="26"/>
        <v>55</v>
      </c>
      <c r="F360" s="24">
        <f t="shared" si="27"/>
        <v>55</v>
      </c>
      <c r="G360" s="10" t="str">
        <f t="shared" si="28"/>
        <v/>
      </c>
      <c r="J360" s="18" t="s">
        <v>2861</v>
      </c>
      <c r="K360" s="18">
        <v>55</v>
      </c>
      <c r="L360" s="18">
        <v>55</v>
      </c>
      <c r="M360" s="18" t="s">
        <v>761</v>
      </c>
      <c r="N360" s="18" t="s">
        <v>755</v>
      </c>
      <c r="O360" s="18" t="str">
        <f t="shared" si="29"/>
        <v>13353</v>
      </c>
    </row>
    <row r="361" spans="1:15" x14ac:dyDescent="0.2">
      <c r="A361" s="21">
        <v>359</v>
      </c>
      <c r="B361" s="22">
        <v>13356</v>
      </c>
      <c r="C361" s="23" t="str">
        <f>VLOOKUP(B361,Sheet1!A:B,2,FALSE)</f>
        <v>Điều khiển máy phát điện đồng bộ</v>
      </c>
      <c r="D361" s="24" t="str">
        <f t="shared" si="25"/>
        <v>N01</v>
      </c>
      <c r="E361" s="24">
        <f t="shared" si="26"/>
        <v>37</v>
      </c>
      <c r="F361" s="24">
        <f t="shared" si="27"/>
        <v>37</v>
      </c>
      <c r="G361" s="10" t="str">
        <f t="shared" si="28"/>
        <v/>
      </c>
      <c r="J361" s="18" t="s">
        <v>2862</v>
      </c>
      <c r="K361" s="18">
        <v>37</v>
      </c>
      <c r="L361" s="18">
        <v>37</v>
      </c>
      <c r="M361" s="18" t="s">
        <v>756</v>
      </c>
      <c r="N361" s="18" t="s">
        <v>755</v>
      </c>
      <c r="O361" s="18" t="str">
        <f t="shared" si="29"/>
        <v>13356</v>
      </c>
    </row>
    <row r="362" spans="1:15" x14ac:dyDescent="0.2">
      <c r="A362" s="21">
        <v>360</v>
      </c>
      <c r="B362" s="22">
        <v>13363</v>
      </c>
      <c r="C362" s="23" t="str">
        <f>VLOOKUP(B362,Sheet1!A:B,2,FALSE)</f>
        <v>Hệ thống truyền thông công nghiệp</v>
      </c>
      <c r="D362" s="24" t="str">
        <f t="shared" si="25"/>
        <v>N01</v>
      </c>
      <c r="E362" s="24">
        <f t="shared" si="26"/>
        <v>40</v>
      </c>
      <c r="F362" s="24">
        <f t="shared" si="27"/>
        <v>40</v>
      </c>
      <c r="G362" s="10" t="str">
        <f t="shared" si="28"/>
        <v/>
      </c>
      <c r="J362" s="18" t="s">
        <v>2863</v>
      </c>
      <c r="K362" s="18">
        <v>40</v>
      </c>
      <c r="L362" s="18">
        <v>40</v>
      </c>
      <c r="M362" s="18" t="s">
        <v>756</v>
      </c>
      <c r="N362" s="18" t="s">
        <v>755</v>
      </c>
      <c r="O362" s="18" t="str">
        <f t="shared" si="29"/>
        <v>13363</v>
      </c>
    </row>
    <row r="363" spans="1:15" x14ac:dyDescent="0.2">
      <c r="A363" s="21">
        <v>361</v>
      </c>
      <c r="B363" s="22">
        <v>13421</v>
      </c>
      <c r="C363" s="23" t="str">
        <f>VLOOKUP(B363,Sheet1!A:B,2,FALSE)</f>
        <v>An toàn điện</v>
      </c>
      <c r="D363" s="24" t="str">
        <f t="shared" si="25"/>
        <v>N01</v>
      </c>
      <c r="E363" s="24">
        <f t="shared" si="26"/>
        <v>46</v>
      </c>
      <c r="F363" s="24">
        <f t="shared" si="27"/>
        <v>46</v>
      </c>
      <c r="G363" s="10" t="str">
        <f t="shared" si="28"/>
        <v/>
      </c>
      <c r="J363" s="18" t="s">
        <v>2864</v>
      </c>
      <c r="K363" s="18">
        <v>46</v>
      </c>
      <c r="L363" s="18">
        <v>46</v>
      </c>
      <c r="M363" s="18" t="s">
        <v>2582</v>
      </c>
      <c r="N363" s="18" t="s">
        <v>755</v>
      </c>
      <c r="O363" s="18" t="str">
        <f t="shared" si="29"/>
        <v>13421</v>
      </c>
    </row>
    <row r="364" spans="1:15" x14ac:dyDescent="0.2">
      <c r="A364" s="21">
        <v>362</v>
      </c>
      <c r="B364" s="22">
        <v>13421</v>
      </c>
      <c r="C364" s="23" t="str">
        <f>VLOOKUP(B364,Sheet1!A:B,2,FALSE)</f>
        <v>An toàn điện</v>
      </c>
      <c r="D364" s="24" t="str">
        <f t="shared" si="25"/>
        <v>N02</v>
      </c>
      <c r="E364" s="24">
        <f t="shared" si="26"/>
        <v>47</v>
      </c>
      <c r="F364" s="24">
        <f t="shared" si="27"/>
        <v>47</v>
      </c>
      <c r="G364" s="10" t="str">
        <f t="shared" si="28"/>
        <v/>
      </c>
      <c r="J364" s="18" t="s">
        <v>2865</v>
      </c>
      <c r="K364" s="18">
        <v>47</v>
      </c>
      <c r="L364" s="18">
        <v>47</v>
      </c>
      <c r="M364" s="18" t="s">
        <v>2582</v>
      </c>
      <c r="N364" s="18" t="s">
        <v>755</v>
      </c>
      <c r="O364" s="18" t="str">
        <f t="shared" si="29"/>
        <v>13421</v>
      </c>
    </row>
    <row r="365" spans="1:15" x14ac:dyDescent="0.2">
      <c r="A365" s="21">
        <v>363</v>
      </c>
      <c r="B365" s="22">
        <v>13421</v>
      </c>
      <c r="C365" s="23" t="str">
        <f>VLOOKUP(B365,Sheet1!A:B,2,FALSE)</f>
        <v>An toàn điện</v>
      </c>
      <c r="D365" s="24" t="str">
        <f t="shared" si="25"/>
        <v>N03</v>
      </c>
      <c r="E365" s="24">
        <f t="shared" si="26"/>
        <v>51</v>
      </c>
      <c r="F365" s="24">
        <f t="shared" si="27"/>
        <v>51</v>
      </c>
      <c r="G365" s="10" t="str">
        <f t="shared" si="28"/>
        <v/>
      </c>
      <c r="J365" s="18" t="s">
        <v>2866</v>
      </c>
      <c r="K365" s="18">
        <v>51</v>
      </c>
      <c r="L365" s="18">
        <v>51</v>
      </c>
      <c r="M365" s="18" t="s">
        <v>2582</v>
      </c>
      <c r="N365" s="18" t="s">
        <v>755</v>
      </c>
      <c r="O365" s="18" t="str">
        <f t="shared" si="29"/>
        <v>13421</v>
      </c>
    </row>
    <row r="366" spans="1:15" x14ac:dyDescent="0.2">
      <c r="A366" s="21">
        <v>364</v>
      </c>
      <c r="B366" s="22">
        <v>13421</v>
      </c>
      <c r="C366" s="23" t="str">
        <f>VLOOKUP(B366,Sheet1!A:B,2,FALSE)</f>
        <v>An toàn điện</v>
      </c>
      <c r="D366" s="24" t="str">
        <f t="shared" si="25"/>
        <v>N04</v>
      </c>
      <c r="E366" s="24">
        <f t="shared" si="26"/>
        <v>51</v>
      </c>
      <c r="F366" s="24">
        <f t="shared" si="27"/>
        <v>51</v>
      </c>
      <c r="G366" s="10" t="str">
        <f t="shared" si="28"/>
        <v/>
      </c>
      <c r="J366" s="18" t="s">
        <v>2867</v>
      </c>
      <c r="K366" s="18">
        <v>51</v>
      </c>
      <c r="L366" s="18">
        <v>51</v>
      </c>
      <c r="M366" s="18" t="s">
        <v>2582</v>
      </c>
      <c r="N366" s="18" t="s">
        <v>755</v>
      </c>
      <c r="O366" s="18" t="str">
        <f t="shared" si="29"/>
        <v>13421</v>
      </c>
    </row>
    <row r="367" spans="1:15" x14ac:dyDescent="0.2">
      <c r="A367" s="21">
        <v>365</v>
      </c>
      <c r="B367" s="22">
        <v>13421</v>
      </c>
      <c r="C367" s="23" t="str">
        <f>VLOOKUP(B367,Sheet1!A:B,2,FALSE)</f>
        <v>An toàn điện</v>
      </c>
      <c r="D367" s="24" t="str">
        <f t="shared" si="25"/>
        <v>N05</v>
      </c>
      <c r="E367" s="24">
        <f t="shared" si="26"/>
        <v>50</v>
      </c>
      <c r="F367" s="24">
        <f t="shared" si="27"/>
        <v>50</v>
      </c>
      <c r="G367" s="10" t="str">
        <f t="shared" si="28"/>
        <v/>
      </c>
      <c r="J367" s="18" t="s">
        <v>2868</v>
      </c>
      <c r="K367" s="18">
        <v>50</v>
      </c>
      <c r="L367" s="18">
        <v>50</v>
      </c>
      <c r="M367" s="18" t="s">
        <v>2582</v>
      </c>
      <c r="N367" s="18" t="s">
        <v>755</v>
      </c>
      <c r="O367" s="18" t="str">
        <f t="shared" si="29"/>
        <v>13421</v>
      </c>
    </row>
    <row r="368" spans="1:15" x14ac:dyDescent="0.2">
      <c r="A368" s="21">
        <v>366</v>
      </c>
      <c r="B368" s="22">
        <v>13421</v>
      </c>
      <c r="C368" s="23" t="str">
        <f>VLOOKUP(B368,Sheet1!A:B,2,FALSE)</f>
        <v>An toàn điện</v>
      </c>
      <c r="D368" s="24" t="str">
        <f t="shared" si="25"/>
        <v>N06</v>
      </c>
      <c r="E368" s="24">
        <f t="shared" si="26"/>
        <v>50</v>
      </c>
      <c r="F368" s="24">
        <f t="shared" si="27"/>
        <v>50</v>
      </c>
      <c r="G368" s="10" t="str">
        <f t="shared" si="28"/>
        <v/>
      </c>
      <c r="J368" s="18" t="s">
        <v>2869</v>
      </c>
      <c r="K368" s="18">
        <v>50</v>
      </c>
      <c r="L368" s="18">
        <v>50</v>
      </c>
      <c r="M368" s="18" t="s">
        <v>2582</v>
      </c>
      <c r="N368" s="18" t="s">
        <v>755</v>
      </c>
      <c r="O368" s="18" t="str">
        <f t="shared" si="29"/>
        <v>13421</v>
      </c>
    </row>
    <row r="369" spans="1:15" x14ac:dyDescent="0.2">
      <c r="A369" s="21">
        <v>367</v>
      </c>
      <c r="B369" s="22">
        <v>13421</v>
      </c>
      <c r="C369" s="23" t="str">
        <f>VLOOKUP(B369,Sheet1!A:B,2,FALSE)</f>
        <v>An toàn điện</v>
      </c>
      <c r="D369" s="24" t="str">
        <f t="shared" si="25"/>
        <v>N07</v>
      </c>
      <c r="E369" s="24">
        <f t="shared" si="26"/>
        <v>51</v>
      </c>
      <c r="F369" s="24">
        <f t="shared" si="27"/>
        <v>51</v>
      </c>
      <c r="G369" s="10" t="str">
        <f t="shared" si="28"/>
        <v/>
      </c>
      <c r="J369" s="18" t="s">
        <v>2870</v>
      </c>
      <c r="K369" s="18">
        <v>51</v>
      </c>
      <c r="L369" s="18">
        <v>51</v>
      </c>
      <c r="M369" s="18" t="s">
        <v>2582</v>
      </c>
      <c r="N369" s="18" t="s">
        <v>755</v>
      </c>
      <c r="O369" s="18" t="str">
        <f t="shared" si="29"/>
        <v>13421</v>
      </c>
    </row>
    <row r="370" spans="1:15" x14ac:dyDescent="0.2">
      <c r="A370" s="21">
        <v>368</v>
      </c>
      <c r="B370" s="22">
        <v>13421</v>
      </c>
      <c r="C370" s="23" t="str">
        <f>VLOOKUP(B370,Sheet1!A:B,2,FALSE)</f>
        <v>An toàn điện</v>
      </c>
      <c r="D370" s="24" t="str">
        <f t="shared" si="25"/>
        <v>N08</v>
      </c>
      <c r="E370" s="24">
        <f t="shared" si="26"/>
        <v>50</v>
      </c>
      <c r="F370" s="24">
        <f t="shared" si="27"/>
        <v>50</v>
      </c>
      <c r="G370" s="10" t="str">
        <f t="shared" si="28"/>
        <v/>
      </c>
      <c r="J370" s="18" t="s">
        <v>2871</v>
      </c>
      <c r="K370" s="18">
        <v>50</v>
      </c>
      <c r="L370" s="18">
        <v>50</v>
      </c>
      <c r="M370" s="18" t="s">
        <v>2582</v>
      </c>
      <c r="N370" s="18" t="s">
        <v>755</v>
      </c>
      <c r="O370" s="18" t="str">
        <f t="shared" si="29"/>
        <v>13421</v>
      </c>
    </row>
    <row r="371" spans="1:15" x14ac:dyDescent="0.2">
      <c r="A371" s="21">
        <v>369</v>
      </c>
      <c r="B371" s="22" t="s">
        <v>2524</v>
      </c>
      <c r="C371" s="23" t="str">
        <f>VLOOKUP(B371,Sheet1!A:B,2,FALSE)</f>
        <v>Lý thuyết mạch</v>
      </c>
      <c r="D371" s="24" t="str">
        <f t="shared" si="25"/>
        <v>N10</v>
      </c>
      <c r="E371" s="24">
        <f t="shared" si="26"/>
        <v>21</v>
      </c>
      <c r="F371" s="24">
        <f t="shared" si="27"/>
        <v>20</v>
      </c>
      <c r="G371" s="10" t="str">
        <f t="shared" si="28"/>
        <v/>
      </c>
      <c r="J371" s="18" t="s">
        <v>2872</v>
      </c>
      <c r="K371" s="18">
        <v>21</v>
      </c>
      <c r="L371" s="18">
        <v>20</v>
      </c>
      <c r="M371" s="18" t="s">
        <v>2873</v>
      </c>
      <c r="N371" s="18" t="s">
        <v>755</v>
      </c>
      <c r="O371" s="18" t="str">
        <f t="shared" si="29"/>
        <v>13428H</v>
      </c>
    </row>
    <row r="372" spans="1:15" x14ac:dyDescent="0.2">
      <c r="A372" s="21">
        <v>370</v>
      </c>
      <c r="B372" s="22">
        <v>13428</v>
      </c>
      <c r="C372" s="23" t="str">
        <f>VLOOKUP(B372,Sheet1!A:B,2,FALSE)</f>
        <v>Lý thuyết mạch</v>
      </c>
      <c r="D372" s="24" t="str">
        <f t="shared" si="25"/>
        <v>N03</v>
      </c>
      <c r="E372" s="24">
        <f t="shared" si="26"/>
        <v>46</v>
      </c>
      <c r="F372" s="24">
        <f t="shared" si="27"/>
        <v>46</v>
      </c>
      <c r="G372" s="10" t="str">
        <f t="shared" si="28"/>
        <v/>
      </c>
      <c r="J372" s="18" t="s">
        <v>2874</v>
      </c>
      <c r="K372" s="18">
        <v>46</v>
      </c>
      <c r="L372" s="18">
        <v>46</v>
      </c>
      <c r="M372" s="18" t="s">
        <v>2582</v>
      </c>
      <c r="N372" s="18" t="s">
        <v>755</v>
      </c>
      <c r="O372" s="18" t="str">
        <f t="shared" si="29"/>
        <v>13428</v>
      </c>
    </row>
    <row r="373" spans="1:15" x14ac:dyDescent="0.2">
      <c r="A373" s="21">
        <v>371</v>
      </c>
      <c r="B373" s="22">
        <v>13428</v>
      </c>
      <c r="C373" s="23" t="str">
        <f>VLOOKUP(B373,Sheet1!A:B,2,FALSE)</f>
        <v>Lý thuyết mạch</v>
      </c>
      <c r="D373" s="24" t="str">
        <f t="shared" si="25"/>
        <v>N04</v>
      </c>
      <c r="E373" s="24">
        <f t="shared" si="26"/>
        <v>16</v>
      </c>
      <c r="F373" s="24">
        <f t="shared" si="27"/>
        <v>16</v>
      </c>
      <c r="G373" s="10" t="str">
        <f t="shared" si="28"/>
        <v/>
      </c>
      <c r="J373" s="18" t="s">
        <v>2875</v>
      </c>
      <c r="K373" s="18">
        <v>16</v>
      </c>
      <c r="L373" s="18">
        <v>16</v>
      </c>
      <c r="M373" s="18" t="s">
        <v>2582</v>
      </c>
      <c r="N373" s="18" t="s">
        <v>755</v>
      </c>
      <c r="O373" s="18" t="str">
        <f t="shared" si="29"/>
        <v>13428</v>
      </c>
    </row>
    <row r="374" spans="1:15" x14ac:dyDescent="0.2">
      <c r="A374" s="21">
        <v>372</v>
      </c>
      <c r="B374" s="22">
        <v>13428</v>
      </c>
      <c r="C374" s="23" t="str">
        <f>VLOOKUP(B374,Sheet1!A:B,2,FALSE)</f>
        <v>Lý thuyết mạch</v>
      </c>
      <c r="D374" s="24" t="str">
        <f t="shared" si="25"/>
        <v>N05</v>
      </c>
      <c r="E374" s="24">
        <f t="shared" si="26"/>
        <v>44</v>
      </c>
      <c r="F374" s="24">
        <f t="shared" si="27"/>
        <v>44</v>
      </c>
      <c r="G374" s="10" t="str">
        <f t="shared" si="28"/>
        <v/>
      </c>
      <c r="J374" s="18" t="s">
        <v>2876</v>
      </c>
      <c r="K374" s="18">
        <v>44</v>
      </c>
      <c r="L374" s="18">
        <v>44</v>
      </c>
      <c r="M374" s="18" t="s">
        <v>2582</v>
      </c>
      <c r="N374" s="18" t="s">
        <v>755</v>
      </c>
      <c r="O374" s="18" t="str">
        <f t="shared" si="29"/>
        <v>13428</v>
      </c>
    </row>
    <row r="375" spans="1:15" x14ac:dyDescent="0.2">
      <c r="A375" s="21">
        <v>373</v>
      </c>
      <c r="B375" s="22">
        <v>13428</v>
      </c>
      <c r="C375" s="23" t="str">
        <f>VLOOKUP(B375,Sheet1!A:B,2,FALSE)</f>
        <v>Lý thuyết mạch</v>
      </c>
      <c r="D375" s="24" t="str">
        <f t="shared" si="25"/>
        <v>N06</v>
      </c>
      <c r="E375" s="24">
        <f t="shared" si="26"/>
        <v>45</v>
      </c>
      <c r="F375" s="24">
        <f t="shared" si="27"/>
        <v>45</v>
      </c>
      <c r="G375" s="10" t="str">
        <f t="shared" si="28"/>
        <v/>
      </c>
      <c r="J375" s="18" t="s">
        <v>2877</v>
      </c>
      <c r="K375" s="18">
        <v>45</v>
      </c>
      <c r="L375" s="18">
        <v>45</v>
      </c>
      <c r="M375" s="18" t="s">
        <v>2582</v>
      </c>
      <c r="N375" s="18" t="s">
        <v>755</v>
      </c>
      <c r="O375" s="18" t="str">
        <f t="shared" si="29"/>
        <v>13428</v>
      </c>
    </row>
    <row r="376" spans="1:15" x14ac:dyDescent="0.2">
      <c r="A376" s="21">
        <v>374</v>
      </c>
      <c r="B376" s="22">
        <v>13428</v>
      </c>
      <c r="C376" s="23" t="str">
        <f>VLOOKUP(B376,Sheet1!A:B,2,FALSE)</f>
        <v>Lý thuyết mạch</v>
      </c>
      <c r="D376" s="24" t="str">
        <f t="shared" si="25"/>
        <v>N07</v>
      </c>
      <c r="E376" s="24">
        <f t="shared" si="26"/>
        <v>46</v>
      </c>
      <c r="F376" s="24">
        <f t="shared" si="27"/>
        <v>46</v>
      </c>
      <c r="G376" s="10" t="str">
        <f t="shared" si="28"/>
        <v/>
      </c>
      <c r="J376" s="18" t="s">
        <v>2878</v>
      </c>
      <c r="K376" s="18">
        <v>46</v>
      </c>
      <c r="L376" s="18">
        <v>46</v>
      </c>
      <c r="M376" s="18" t="s">
        <v>2582</v>
      </c>
      <c r="N376" s="18" t="s">
        <v>755</v>
      </c>
      <c r="O376" s="18" t="str">
        <f t="shared" si="29"/>
        <v>13428</v>
      </c>
    </row>
    <row r="377" spans="1:15" x14ac:dyDescent="0.2">
      <c r="A377" s="21">
        <v>375</v>
      </c>
      <c r="B377" s="22">
        <v>13428</v>
      </c>
      <c r="C377" s="23" t="str">
        <f>VLOOKUP(B377,Sheet1!A:B,2,FALSE)</f>
        <v>Lý thuyết mạch</v>
      </c>
      <c r="D377" s="24" t="str">
        <f t="shared" si="25"/>
        <v>N08</v>
      </c>
      <c r="E377" s="24">
        <f t="shared" si="26"/>
        <v>46</v>
      </c>
      <c r="F377" s="24">
        <f t="shared" si="27"/>
        <v>46</v>
      </c>
      <c r="G377" s="10" t="str">
        <f t="shared" si="28"/>
        <v/>
      </c>
      <c r="J377" s="18" t="s">
        <v>2879</v>
      </c>
      <c r="K377" s="18">
        <v>46</v>
      </c>
      <c r="L377" s="18">
        <v>46</v>
      </c>
      <c r="M377" s="18" t="s">
        <v>2582</v>
      </c>
      <c r="N377" s="18" t="s">
        <v>755</v>
      </c>
      <c r="O377" s="18" t="str">
        <f t="shared" si="29"/>
        <v>13428</v>
      </c>
    </row>
    <row r="378" spans="1:15" x14ac:dyDescent="0.2">
      <c r="A378" s="21">
        <v>376</v>
      </c>
      <c r="B378" s="22">
        <v>13428</v>
      </c>
      <c r="C378" s="23" t="str">
        <f>VLOOKUP(B378,Sheet1!A:B,2,FALSE)</f>
        <v>Lý thuyết mạch</v>
      </c>
      <c r="D378" s="24" t="str">
        <f t="shared" si="25"/>
        <v>N09</v>
      </c>
      <c r="E378" s="24">
        <f t="shared" si="26"/>
        <v>33</v>
      </c>
      <c r="F378" s="24">
        <f t="shared" si="27"/>
        <v>33</v>
      </c>
      <c r="G378" s="10" t="str">
        <f t="shared" si="28"/>
        <v/>
      </c>
      <c r="J378" s="18" t="s">
        <v>2880</v>
      </c>
      <c r="K378" s="18">
        <v>33</v>
      </c>
      <c r="L378" s="18">
        <v>33</v>
      </c>
      <c r="M378" s="18" t="s">
        <v>2582</v>
      </c>
      <c r="N378" s="18" t="s">
        <v>755</v>
      </c>
      <c r="O378" s="18" t="str">
        <f t="shared" si="29"/>
        <v>13428</v>
      </c>
    </row>
    <row r="379" spans="1:15" x14ac:dyDescent="0.2">
      <c r="A379" s="21">
        <v>377</v>
      </c>
      <c r="B379" s="22">
        <v>13434</v>
      </c>
      <c r="C379" s="23" t="str">
        <f>VLOOKUP(B379,Sheet1!A:B,2,FALSE)</f>
        <v>Lý thuyết điều khiển tự động</v>
      </c>
      <c r="D379" s="24" t="str">
        <f t="shared" si="25"/>
        <v>N03</v>
      </c>
      <c r="E379" s="24">
        <f t="shared" si="26"/>
        <v>16</v>
      </c>
      <c r="F379" s="24">
        <f t="shared" si="27"/>
        <v>16</v>
      </c>
      <c r="G379" s="10" t="str">
        <f t="shared" si="28"/>
        <v/>
      </c>
      <c r="J379" s="18" t="s">
        <v>982</v>
      </c>
      <c r="K379" s="18">
        <v>16</v>
      </c>
      <c r="L379" s="18">
        <v>16</v>
      </c>
      <c r="M379" s="18" t="s">
        <v>2582</v>
      </c>
      <c r="N379" s="18" t="s">
        <v>755</v>
      </c>
      <c r="O379" s="18" t="str">
        <f t="shared" si="29"/>
        <v>13434</v>
      </c>
    </row>
    <row r="380" spans="1:15" x14ac:dyDescent="0.2">
      <c r="A380" s="21">
        <v>378</v>
      </c>
      <c r="B380" s="22">
        <v>13434</v>
      </c>
      <c r="C380" s="23" t="str">
        <f>VLOOKUP(B380,Sheet1!A:B,2,FALSE)</f>
        <v>Lý thuyết điều khiển tự động</v>
      </c>
      <c r="D380" s="24" t="str">
        <f t="shared" si="25"/>
        <v>N04</v>
      </c>
      <c r="E380" s="24">
        <f t="shared" si="26"/>
        <v>28</v>
      </c>
      <c r="F380" s="24">
        <f t="shared" si="27"/>
        <v>28</v>
      </c>
      <c r="G380" s="10" t="str">
        <f t="shared" si="28"/>
        <v/>
      </c>
      <c r="J380" s="18" t="s">
        <v>983</v>
      </c>
      <c r="K380" s="18">
        <v>28</v>
      </c>
      <c r="L380" s="18">
        <v>28</v>
      </c>
      <c r="M380" s="18" t="s">
        <v>2582</v>
      </c>
      <c r="N380" s="18" t="s">
        <v>755</v>
      </c>
      <c r="O380" s="18" t="str">
        <f t="shared" si="29"/>
        <v>13434</v>
      </c>
    </row>
    <row r="381" spans="1:15" x14ac:dyDescent="0.2">
      <c r="A381" s="21">
        <v>379</v>
      </c>
      <c r="B381" s="22">
        <v>13434</v>
      </c>
      <c r="C381" s="23" t="str">
        <f>VLOOKUP(B381,Sheet1!A:B,2,FALSE)</f>
        <v>Lý thuyết điều khiển tự động</v>
      </c>
      <c r="D381" s="24" t="str">
        <f t="shared" si="25"/>
        <v>N05</v>
      </c>
      <c r="E381" s="24">
        <f t="shared" si="26"/>
        <v>48</v>
      </c>
      <c r="F381" s="24">
        <f t="shared" si="27"/>
        <v>48</v>
      </c>
      <c r="G381" s="10" t="str">
        <f t="shared" si="28"/>
        <v/>
      </c>
      <c r="J381" s="18" t="s">
        <v>984</v>
      </c>
      <c r="K381" s="18">
        <v>48</v>
      </c>
      <c r="L381" s="18">
        <v>48</v>
      </c>
      <c r="M381" s="18" t="s">
        <v>2582</v>
      </c>
      <c r="N381" s="18" t="s">
        <v>755</v>
      </c>
      <c r="O381" s="18" t="str">
        <f t="shared" si="29"/>
        <v>13434</v>
      </c>
    </row>
    <row r="382" spans="1:15" x14ac:dyDescent="0.2">
      <c r="A382" s="21">
        <v>380</v>
      </c>
      <c r="B382" s="22">
        <v>13473</v>
      </c>
      <c r="C382" s="23" t="str">
        <f>VLOOKUP(B382,Sheet1!A:B,2,FALSE)</f>
        <v>Điều khiển tự động</v>
      </c>
      <c r="D382" s="24" t="str">
        <f t="shared" si="25"/>
        <v>N01</v>
      </c>
      <c r="E382" s="24">
        <f t="shared" si="26"/>
        <v>3</v>
      </c>
      <c r="F382" s="24">
        <f t="shared" si="27"/>
        <v>3</v>
      </c>
      <c r="G382" s="10" t="str">
        <f t="shared" si="28"/>
        <v>Hủy lớp</v>
      </c>
      <c r="J382" s="18" t="s">
        <v>2881</v>
      </c>
      <c r="K382" s="18">
        <v>3</v>
      </c>
      <c r="L382" s="18">
        <v>3</v>
      </c>
      <c r="M382" s="18" t="s">
        <v>756</v>
      </c>
      <c r="N382" s="18" t="s">
        <v>757</v>
      </c>
      <c r="O382" s="18" t="str">
        <f t="shared" si="29"/>
        <v>13473</v>
      </c>
    </row>
    <row r="383" spans="1:15" x14ac:dyDescent="0.2">
      <c r="A383" s="21">
        <v>381</v>
      </c>
      <c r="B383" s="22">
        <v>13476</v>
      </c>
      <c r="C383" s="23" t="str">
        <f>VLOOKUP(B383,Sheet1!A:B,2,FALSE)</f>
        <v>Kỹ thuật điện</v>
      </c>
      <c r="D383" s="24" t="str">
        <f t="shared" si="25"/>
        <v>N01</v>
      </c>
      <c r="E383" s="24">
        <f t="shared" si="26"/>
        <v>54</v>
      </c>
      <c r="F383" s="24">
        <f t="shared" si="27"/>
        <v>54</v>
      </c>
      <c r="G383" s="10" t="str">
        <f t="shared" si="28"/>
        <v/>
      </c>
      <c r="J383" s="18" t="s">
        <v>2882</v>
      </c>
      <c r="K383" s="18">
        <v>54</v>
      </c>
      <c r="L383" s="18">
        <v>54</v>
      </c>
      <c r="M383" s="18" t="s">
        <v>758</v>
      </c>
      <c r="N383" s="18" t="s">
        <v>755</v>
      </c>
      <c r="O383" s="18" t="str">
        <f t="shared" si="29"/>
        <v>13476</v>
      </c>
    </row>
    <row r="384" spans="1:15" x14ac:dyDescent="0.2">
      <c r="A384" s="21">
        <v>382</v>
      </c>
      <c r="B384" s="22">
        <v>13476</v>
      </c>
      <c r="C384" s="23" t="str">
        <f>VLOOKUP(B384,Sheet1!A:B,2,FALSE)</f>
        <v>Kỹ thuật điện</v>
      </c>
      <c r="D384" s="24" t="str">
        <f t="shared" ref="D384:D447" si="30">RIGHT(J384,3)</f>
        <v>N02</v>
      </c>
      <c r="E384" s="24">
        <f t="shared" ref="E384:E447" si="31">K384</f>
        <v>45</v>
      </c>
      <c r="F384" s="24">
        <f t="shared" ref="F384:F447" si="32">L384</f>
        <v>45</v>
      </c>
      <c r="G384" s="10" t="str">
        <f t="shared" si="28"/>
        <v/>
      </c>
      <c r="J384" s="18" t="s">
        <v>2883</v>
      </c>
      <c r="K384" s="18">
        <v>45</v>
      </c>
      <c r="L384" s="18">
        <v>45</v>
      </c>
      <c r="M384" s="18" t="s">
        <v>2582</v>
      </c>
      <c r="N384" s="18" t="s">
        <v>755</v>
      </c>
      <c r="O384" s="18" t="str">
        <f t="shared" si="29"/>
        <v>13476</v>
      </c>
    </row>
    <row r="385" spans="1:15" x14ac:dyDescent="0.2">
      <c r="A385" s="21">
        <v>383</v>
      </c>
      <c r="B385" s="22">
        <v>13476</v>
      </c>
      <c r="C385" s="23" t="str">
        <f>VLOOKUP(B385,Sheet1!A:B,2,FALSE)</f>
        <v>Kỹ thuật điện</v>
      </c>
      <c r="D385" s="24" t="str">
        <f t="shared" si="30"/>
        <v>N03</v>
      </c>
      <c r="E385" s="24">
        <f t="shared" si="31"/>
        <v>49</v>
      </c>
      <c r="F385" s="24">
        <f t="shared" si="32"/>
        <v>48</v>
      </c>
      <c r="G385" s="10" t="str">
        <f t="shared" si="28"/>
        <v/>
      </c>
      <c r="J385" s="18" t="s">
        <v>2884</v>
      </c>
      <c r="K385" s="18">
        <v>49</v>
      </c>
      <c r="L385" s="18">
        <v>48</v>
      </c>
      <c r="M385" s="18" t="s">
        <v>2582</v>
      </c>
      <c r="N385" s="18" t="s">
        <v>755</v>
      </c>
      <c r="O385" s="18" t="str">
        <f t="shared" si="29"/>
        <v>13476</v>
      </c>
    </row>
    <row r="386" spans="1:15" x14ac:dyDescent="0.2">
      <c r="A386" s="21">
        <v>384</v>
      </c>
      <c r="B386" s="22">
        <v>13476</v>
      </c>
      <c r="C386" s="23" t="str">
        <f>VLOOKUP(B386,Sheet1!A:B,2,FALSE)</f>
        <v>Kỹ thuật điện</v>
      </c>
      <c r="D386" s="24" t="str">
        <f t="shared" si="30"/>
        <v>N04</v>
      </c>
      <c r="E386" s="24">
        <f t="shared" si="31"/>
        <v>37</v>
      </c>
      <c r="F386" s="24">
        <f t="shared" si="32"/>
        <v>37</v>
      </c>
      <c r="G386" s="10" t="str">
        <f t="shared" si="28"/>
        <v/>
      </c>
      <c r="J386" s="18" t="s">
        <v>2885</v>
      </c>
      <c r="K386" s="18">
        <v>37</v>
      </c>
      <c r="L386" s="18">
        <v>37</v>
      </c>
      <c r="M386" s="18" t="s">
        <v>2582</v>
      </c>
      <c r="N386" s="18" t="s">
        <v>755</v>
      </c>
      <c r="O386" s="18" t="str">
        <f t="shared" si="29"/>
        <v>13476</v>
      </c>
    </row>
    <row r="387" spans="1:15" x14ac:dyDescent="0.2">
      <c r="A387" s="21">
        <v>385</v>
      </c>
      <c r="B387" s="22">
        <v>13476</v>
      </c>
      <c r="C387" s="23" t="str">
        <f>VLOOKUP(B387,Sheet1!A:B,2,FALSE)</f>
        <v>Kỹ thuật điện</v>
      </c>
      <c r="D387" s="24" t="str">
        <f t="shared" si="30"/>
        <v>N05</v>
      </c>
      <c r="E387" s="24">
        <f t="shared" si="31"/>
        <v>45</v>
      </c>
      <c r="F387" s="24">
        <f t="shared" si="32"/>
        <v>45</v>
      </c>
      <c r="G387" s="10" t="str">
        <f t="shared" si="28"/>
        <v/>
      </c>
      <c r="J387" s="18" t="s">
        <v>2886</v>
      </c>
      <c r="K387" s="18">
        <v>45</v>
      </c>
      <c r="L387" s="18">
        <v>45</v>
      </c>
      <c r="M387" s="18" t="s">
        <v>2582</v>
      </c>
      <c r="N387" s="18" t="s">
        <v>755</v>
      </c>
      <c r="O387" s="18" t="str">
        <f t="shared" si="29"/>
        <v>13476</v>
      </c>
    </row>
    <row r="388" spans="1:15" x14ac:dyDescent="0.2">
      <c r="A388" s="21">
        <v>386</v>
      </c>
      <c r="B388" s="22">
        <v>13476</v>
      </c>
      <c r="C388" s="23" t="str">
        <f>VLOOKUP(B388,Sheet1!A:B,2,FALSE)</f>
        <v>Kỹ thuật điện</v>
      </c>
      <c r="D388" s="24" t="str">
        <f t="shared" si="30"/>
        <v>N06</v>
      </c>
      <c r="E388" s="24">
        <f t="shared" si="31"/>
        <v>34</v>
      </c>
      <c r="F388" s="24">
        <f t="shared" si="32"/>
        <v>34</v>
      </c>
      <c r="G388" s="10" t="str">
        <f t="shared" ref="G388:G451" si="33">IF(N388="X","Hủy lớp","")</f>
        <v/>
      </c>
      <c r="J388" s="18" t="s">
        <v>2887</v>
      </c>
      <c r="K388" s="18">
        <v>34</v>
      </c>
      <c r="L388" s="18">
        <v>34</v>
      </c>
      <c r="M388" s="18" t="s">
        <v>2582</v>
      </c>
      <c r="N388" s="18" t="s">
        <v>755</v>
      </c>
      <c r="O388" s="18" t="str">
        <f t="shared" ref="O388:O451" si="34">LEFT(J388,FIND("N",J388)-1)</f>
        <v>13476</v>
      </c>
    </row>
    <row r="389" spans="1:15" x14ac:dyDescent="0.2">
      <c r="A389" s="21">
        <v>387</v>
      </c>
      <c r="B389" s="22">
        <v>13476</v>
      </c>
      <c r="C389" s="23" t="str">
        <f>VLOOKUP(B389,Sheet1!A:B,2,FALSE)</f>
        <v>Kỹ thuật điện</v>
      </c>
      <c r="D389" s="24" t="str">
        <f t="shared" si="30"/>
        <v>N07</v>
      </c>
      <c r="E389" s="24">
        <f t="shared" si="31"/>
        <v>48</v>
      </c>
      <c r="F389" s="24">
        <f t="shared" si="32"/>
        <v>48</v>
      </c>
      <c r="G389" s="10" t="str">
        <f t="shared" si="33"/>
        <v/>
      </c>
      <c r="J389" s="18" t="s">
        <v>2888</v>
      </c>
      <c r="K389" s="18">
        <v>48</v>
      </c>
      <c r="L389" s="18">
        <v>48</v>
      </c>
      <c r="M389" s="18" t="s">
        <v>2582</v>
      </c>
      <c r="N389" s="18" t="s">
        <v>755</v>
      </c>
      <c r="O389" s="18" t="str">
        <f t="shared" si="34"/>
        <v>13476</v>
      </c>
    </row>
    <row r="390" spans="1:15" x14ac:dyDescent="0.2">
      <c r="A390" s="21">
        <v>388</v>
      </c>
      <c r="B390" s="22">
        <v>13476</v>
      </c>
      <c r="C390" s="23" t="str">
        <f>VLOOKUP(B390,Sheet1!A:B,2,FALSE)</f>
        <v>Kỹ thuật điện</v>
      </c>
      <c r="D390" s="24" t="str">
        <f t="shared" si="30"/>
        <v>N08</v>
      </c>
      <c r="E390" s="24">
        <f t="shared" si="31"/>
        <v>50</v>
      </c>
      <c r="F390" s="24">
        <f t="shared" si="32"/>
        <v>50</v>
      </c>
      <c r="G390" s="10" t="str">
        <f t="shared" si="33"/>
        <v/>
      </c>
      <c r="J390" s="18" t="s">
        <v>2889</v>
      </c>
      <c r="K390" s="18">
        <v>50</v>
      </c>
      <c r="L390" s="18">
        <v>50</v>
      </c>
      <c r="M390" s="18" t="s">
        <v>2582</v>
      </c>
      <c r="N390" s="18" t="s">
        <v>755</v>
      </c>
      <c r="O390" s="18" t="str">
        <f t="shared" si="34"/>
        <v>13476</v>
      </c>
    </row>
    <row r="391" spans="1:15" x14ac:dyDescent="0.2">
      <c r="A391" s="21">
        <v>389</v>
      </c>
      <c r="B391" s="22">
        <v>13476</v>
      </c>
      <c r="C391" s="23" t="str">
        <f>VLOOKUP(B391,Sheet1!A:B,2,FALSE)</f>
        <v>Kỹ thuật điện</v>
      </c>
      <c r="D391" s="24" t="str">
        <f t="shared" si="30"/>
        <v>N09</v>
      </c>
      <c r="E391" s="24">
        <f t="shared" si="31"/>
        <v>49</v>
      </c>
      <c r="F391" s="24">
        <f t="shared" si="32"/>
        <v>49</v>
      </c>
      <c r="G391" s="10" t="str">
        <f t="shared" si="33"/>
        <v/>
      </c>
      <c r="J391" s="18" t="s">
        <v>2890</v>
      </c>
      <c r="K391" s="18">
        <v>49</v>
      </c>
      <c r="L391" s="18">
        <v>49</v>
      </c>
      <c r="M391" s="18" t="s">
        <v>2582</v>
      </c>
      <c r="N391" s="18" t="s">
        <v>755</v>
      </c>
      <c r="O391" s="18" t="str">
        <f t="shared" si="34"/>
        <v>13476</v>
      </c>
    </row>
    <row r="392" spans="1:15" x14ac:dyDescent="0.2">
      <c r="A392" s="21">
        <v>390</v>
      </c>
      <c r="B392" s="22">
        <v>13476</v>
      </c>
      <c r="C392" s="23" t="str">
        <f>VLOOKUP(B392,Sheet1!A:B,2,FALSE)</f>
        <v>Kỹ thuật điện</v>
      </c>
      <c r="D392" s="24" t="str">
        <f t="shared" si="30"/>
        <v>N10</v>
      </c>
      <c r="E392" s="24">
        <f t="shared" si="31"/>
        <v>44</v>
      </c>
      <c r="F392" s="24">
        <f t="shared" si="32"/>
        <v>44</v>
      </c>
      <c r="G392" s="10" t="str">
        <f t="shared" si="33"/>
        <v/>
      </c>
      <c r="J392" s="18" t="s">
        <v>2891</v>
      </c>
      <c r="K392" s="18">
        <v>44</v>
      </c>
      <c r="L392" s="18">
        <v>44</v>
      </c>
      <c r="M392" s="18" t="s">
        <v>2582</v>
      </c>
      <c r="N392" s="18" t="s">
        <v>755</v>
      </c>
      <c r="O392" s="18" t="str">
        <f t="shared" si="34"/>
        <v>13476</v>
      </c>
    </row>
    <row r="393" spans="1:15" x14ac:dyDescent="0.2">
      <c r="A393" s="21">
        <v>391</v>
      </c>
      <c r="B393" s="22">
        <v>13481</v>
      </c>
      <c r="C393" s="23" t="str">
        <f>VLOOKUP(B393,Sheet1!A:B,2,FALSE)</f>
        <v>Kỹ thuật điện cao áp</v>
      </c>
      <c r="D393" s="24" t="str">
        <f t="shared" si="30"/>
        <v>N01</v>
      </c>
      <c r="E393" s="24">
        <f t="shared" si="31"/>
        <v>37</v>
      </c>
      <c r="F393" s="24">
        <f t="shared" si="32"/>
        <v>36</v>
      </c>
      <c r="G393" s="10" t="str">
        <f t="shared" si="33"/>
        <v/>
      </c>
      <c r="J393" s="18" t="s">
        <v>2892</v>
      </c>
      <c r="K393" s="18">
        <v>37</v>
      </c>
      <c r="L393" s="18">
        <v>36</v>
      </c>
      <c r="M393" s="18" t="s">
        <v>756</v>
      </c>
      <c r="N393" s="18" t="s">
        <v>755</v>
      </c>
      <c r="O393" s="18" t="str">
        <f t="shared" si="34"/>
        <v>13481</v>
      </c>
    </row>
    <row r="394" spans="1:15" x14ac:dyDescent="0.2">
      <c r="A394" s="21">
        <v>392</v>
      </c>
      <c r="B394" s="22">
        <v>13481</v>
      </c>
      <c r="C394" s="23" t="str">
        <f>VLOOKUP(B394,Sheet1!A:B,2,FALSE)</f>
        <v>Kỹ thuật điện cao áp</v>
      </c>
      <c r="D394" s="24" t="str">
        <f t="shared" si="30"/>
        <v>N02</v>
      </c>
      <c r="E394" s="24">
        <f t="shared" si="31"/>
        <v>51</v>
      </c>
      <c r="F394" s="24">
        <f t="shared" si="32"/>
        <v>48</v>
      </c>
      <c r="G394" s="10" t="str">
        <f t="shared" si="33"/>
        <v/>
      </c>
      <c r="J394" s="18" t="s">
        <v>2893</v>
      </c>
      <c r="K394" s="18">
        <v>51</v>
      </c>
      <c r="L394" s="18">
        <v>48</v>
      </c>
      <c r="M394" s="18" t="s">
        <v>756</v>
      </c>
      <c r="N394" s="18" t="s">
        <v>755</v>
      </c>
      <c r="O394" s="18" t="str">
        <f t="shared" si="34"/>
        <v>13481</v>
      </c>
    </row>
    <row r="395" spans="1:15" x14ac:dyDescent="0.2">
      <c r="A395" s="21">
        <v>393</v>
      </c>
      <c r="B395" s="22">
        <v>13482</v>
      </c>
      <c r="C395" s="23" t="str">
        <f>VLOOKUP(B395,Sheet1!A:B,2,FALSE)</f>
        <v>Nhà máy điện và trạm biến áp</v>
      </c>
      <c r="D395" s="24" t="str">
        <f t="shared" si="30"/>
        <v>N01</v>
      </c>
      <c r="E395" s="24">
        <f t="shared" si="31"/>
        <v>38</v>
      </c>
      <c r="F395" s="24">
        <f t="shared" si="32"/>
        <v>38</v>
      </c>
      <c r="G395" s="10" t="str">
        <f t="shared" si="33"/>
        <v/>
      </c>
      <c r="J395" s="18" t="s">
        <v>2894</v>
      </c>
      <c r="K395" s="18">
        <v>38</v>
      </c>
      <c r="L395" s="18">
        <v>38</v>
      </c>
      <c r="M395" s="18" t="s">
        <v>756</v>
      </c>
      <c r="N395" s="18" t="s">
        <v>755</v>
      </c>
      <c r="O395" s="18" t="str">
        <f t="shared" si="34"/>
        <v>13482</v>
      </c>
    </row>
    <row r="396" spans="1:15" x14ac:dyDescent="0.2">
      <c r="A396" s="21">
        <v>394</v>
      </c>
      <c r="B396" s="22">
        <v>13482</v>
      </c>
      <c r="C396" s="23" t="str">
        <f>VLOOKUP(B396,Sheet1!A:B,2,FALSE)</f>
        <v>Nhà máy điện và trạm biến áp</v>
      </c>
      <c r="D396" s="24" t="str">
        <f t="shared" si="30"/>
        <v>N02</v>
      </c>
      <c r="E396" s="24">
        <f t="shared" si="31"/>
        <v>52</v>
      </c>
      <c r="F396" s="24">
        <f t="shared" si="32"/>
        <v>52</v>
      </c>
      <c r="G396" s="10" t="str">
        <f t="shared" si="33"/>
        <v/>
      </c>
      <c r="J396" s="18" t="s">
        <v>2895</v>
      </c>
      <c r="K396" s="18">
        <v>52</v>
      </c>
      <c r="L396" s="18">
        <v>52</v>
      </c>
      <c r="M396" s="18" t="s">
        <v>756</v>
      </c>
      <c r="N396" s="18" t="s">
        <v>755</v>
      </c>
      <c r="O396" s="18" t="str">
        <f t="shared" si="34"/>
        <v>13482</v>
      </c>
    </row>
    <row r="397" spans="1:15" x14ac:dyDescent="0.2">
      <c r="A397" s="21">
        <v>395</v>
      </c>
      <c r="B397" s="22">
        <v>13484</v>
      </c>
      <c r="C397" s="23" t="str">
        <f>VLOOKUP(B397,Sheet1!A:B,2,FALSE)</f>
        <v>PLC và mạng truyền thông CN</v>
      </c>
      <c r="D397" s="24" t="str">
        <f t="shared" si="30"/>
        <v>N01</v>
      </c>
      <c r="E397" s="24">
        <f t="shared" si="31"/>
        <v>42</v>
      </c>
      <c r="F397" s="24">
        <f t="shared" si="32"/>
        <v>40</v>
      </c>
      <c r="G397" s="10" t="str">
        <f t="shared" si="33"/>
        <v/>
      </c>
      <c r="J397" s="18" t="s">
        <v>2896</v>
      </c>
      <c r="K397" s="18">
        <v>42</v>
      </c>
      <c r="L397" s="18">
        <v>40</v>
      </c>
      <c r="M397" s="18" t="s">
        <v>756</v>
      </c>
      <c r="N397" s="18" t="s">
        <v>755</v>
      </c>
      <c r="O397" s="18" t="str">
        <f t="shared" si="34"/>
        <v>13484</v>
      </c>
    </row>
    <row r="398" spans="1:15" x14ac:dyDescent="0.2">
      <c r="A398" s="21">
        <v>396</v>
      </c>
      <c r="B398" s="22">
        <v>13484</v>
      </c>
      <c r="C398" s="23" t="str">
        <f>VLOOKUP(B398,Sheet1!A:B,2,FALSE)</f>
        <v>PLC và mạng truyền thông CN</v>
      </c>
      <c r="D398" s="24" t="str">
        <f t="shared" si="30"/>
        <v>N02</v>
      </c>
      <c r="E398" s="24">
        <f t="shared" si="31"/>
        <v>50</v>
      </c>
      <c r="F398" s="24">
        <f t="shared" si="32"/>
        <v>50</v>
      </c>
      <c r="G398" s="10" t="str">
        <f t="shared" si="33"/>
        <v/>
      </c>
      <c r="J398" s="18" t="s">
        <v>2897</v>
      </c>
      <c r="K398" s="18">
        <v>50</v>
      </c>
      <c r="L398" s="18">
        <v>50</v>
      </c>
      <c r="M398" s="18" t="s">
        <v>756</v>
      </c>
      <c r="N398" s="18" t="s">
        <v>755</v>
      </c>
      <c r="O398" s="18" t="str">
        <f t="shared" si="34"/>
        <v>13484</v>
      </c>
    </row>
    <row r="399" spans="1:15" x14ac:dyDescent="0.2">
      <c r="A399" s="21">
        <v>397</v>
      </c>
      <c r="B399" s="22">
        <v>13487</v>
      </c>
      <c r="C399" s="23" t="str">
        <f>VLOOKUP(B399,Sheet1!A:B,2,FALSE)</f>
        <v>Ngắn mạch trong hệ thống điện</v>
      </c>
      <c r="D399" s="24" t="str">
        <f t="shared" si="30"/>
        <v>N01</v>
      </c>
      <c r="E399" s="24">
        <f t="shared" si="31"/>
        <v>34</v>
      </c>
      <c r="F399" s="24">
        <f t="shared" si="32"/>
        <v>34</v>
      </c>
      <c r="G399" s="10" t="str">
        <f t="shared" si="33"/>
        <v/>
      </c>
      <c r="J399" s="18" t="s">
        <v>2898</v>
      </c>
      <c r="K399" s="18">
        <v>34</v>
      </c>
      <c r="L399" s="18">
        <v>34</v>
      </c>
      <c r="M399" s="18" t="s">
        <v>761</v>
      </c>
      <c r="N399" s="18" t="s">
        <v>755</v>
      </c>
      <c r="O399" s="18" t="str">
        <f t="shared" si="34"/>
        <v>13487</v>
      </c>
    </row>
    <row r="400" spans="1:15" x14ac:dyDescent="0.2">
      <c r="A400" s="21">
        <v>398</v>
      </c>
      <c r="B400" s="22">
        <v>13487</v>
      </c>
      <c r="C400" s="23" t="str">
        <f>VLOOKUP(B400,Sheet1!A:B,2,FALSE)</f>
        <v>Ngắn mạch trong hệ thống điện</v>
      </c>
      <c r="D400" s="24" t="str">
        <f t="shared" si="30"/>
        <v>N02</v>
      </c>
      <c r="E400" s="24">
        <f t="shared" si="31"/>
        <v>40</v>
      </c>
      <c r="F400" s="24">
        <f t="shared" si="32"/>
        <v>40</v>
      </c>
      <c r="G400" s="10" t="str">
        <f t="shared" si="33"/>
        <v/>
      </c>
      <c r="J400" s="18" t="s">
        <v>2899</v>
      </c>
      <c r="K400" s="18">
        <v>40</v>
      </c>
      <c r="L400" s="18">
        <v>40</v>
      </c>
      <c r="M400" s="18" t="s">
        <v>761</v>
      </c>
      <c r="N400" s="18" t="s">
        <v>755</v>
      </c>
      <c r="O400" s="18" t="str">
        <f t="shared" si="34"/>
        <v>13487</v>
      </c>
    </row>
    <row r="401" spans="1:15" x14ac:dyDescent="0.2">
      <c r="A401" s="21">
        <v>399</v>
      </c>
      <c r="B401" s="22">
        <v>13488</v>
      </c>
      <c r="C401" s="23" t="str">
        <f>VLOOKUP(B401,Sheet1!A:B,2,FALSE)</f>
        <v>Phân tích và ổn định hệ thống điện</v>
      </c>
      <c r="D401" s="24" t="str">
        <f t="shared" si="30"/>
        <v>N01</v>
      </c>
      <c r="E401" s="24">
        <f t="shared" si="31"/>
        <v>18</v>
      </c>
      <c r="F401" s="24">
        <f t="shared" si="32"/>
        <v>18</v>
      </c>
      <c r="G401" s="10" t="str">
        <f t="shared" si="33"/>
        <v/>
      </c>
      <c r="J401" s="18" t="s">
        <v>2900</v>
      </c>
      <c r="K401" s="18">
        <v>18</v>
      </c>
      <c r="L401" s="18">
        <v>18</v>
      </c>
      <c r="M401" s="18" t="s">
        <v>761</v>
      </c>
      <c r="N401" s="18" t="s">
        <v>755</v>
      </c>
      <c r="O401" s="18" t="str">
        <f t="shared" si="34"/>
        <v>13488</v>
      </c>
    </row>
    <row r="402" spans="1:15" x14ac:dyDescent="0.2">
      <c r="A402" s="21">
        <v>400</v>
      </c>
      <c r="B402" s="22">
        <v>13490</v>
      </c>
      <c r="C402" s="23" t="str">
        <f>VLOOKUP(B402,Sheet1!A:B,2,FALSE)</f>
        <v>Điều khiển và vận hành hệ thống điện 1</v>
      </c>
      <c r="D402" s="24" t="str">
        <f t="shared" si="30"/>
        <v>N01</v>
      </c>
      <c r="E402" s="24">
        <f t="shared" si="31"/>
        <v>24</v>
      </c>
      <c r="F402" s="24">
        <f t="shared" si="32"/>
        <v>24</v>
      </c>
      <c r="G402" s="10" t="str">
        <f t="shared" si="33"/>
        <v/>
      </c>
      <c r="J402" s="18" t="s">
        <v>2901</v>
      </c>
      <c r="K402" s="18">
        <v>24</v>
      </c>
      <c r="L402" s="18">
        <v>24</v>
      </c>
      <c r="M402" s="18" t="s">
        <v>761</v>
      </c>
      <c r="N402" s="18" t="s">
        <v>755</v>
      </c>
      <c r="O402" s="18" t="str">
        <f t="shared" si="34"/>
        <v>13490</v>
      </c>
    </row>
    <row r="403" spans="1:15" x14ac:dyDescent="0.2">
      <c r="A403" s="21">
        <v>401</v>
      </c>
      <c r="B403" s="22">
        <v>13490</v>
      </c>
      <c r="C403" s="23" t="str">
        <f>VLOOKUP(B403,Sheet1!A:B,2,FALSE)</f>
        <v>Điều khiển và vận hành hệ thống điện 1</v>
      </c>
      <c r="D403" s="24" t="str">
        <f t="shared" si="30"/>
        <v>N02</v>
      </c>
      <c r="E403" s="24">
        <f t="shared" si="31"/>
        <v>41</v>
      </c>
      <c r="F403" s="24">
        <f t="shared" si="32"/>
        <v>41</v>
      </c>
      <c r="G403" s="10" t="str">
        <f t="shared" si="33"/>
        <v/>
      </c>
      <c r="J403" s="18" t="s">
        <v>2902</v>
      </c>
      <c r="K403" s="18">
        <v>41</v>
      </c>
      <c r="L403" s="18">
        <v>41</v>
      </c>
      <c r="M403" s="18" t="s">
        <v>761</v>
      </c>
      <c r="N403" s="18" t="s">
        <v>755</v>
      </c>
      <c r="O403" s="18" t="str">
        <f t="shared" si="34"/>
        <v>13490</v>
      </c>
    </row>
    <row r="404" spans="1:15" x14ac:dyDescent="0.2">
      <c r="A404" s="21">
        <v>402</v>
      </c>
      <c r="B404" s="22">
        <v>13491</v>
      </c>
      <c r="C404" s="23" t="str">
        <f>VLOOKUP(B404,Sheet1!A:B,2,FALSE)</f>
        <v>Bảo vệ hệ thống điện 1</v>
      </c>
      <c r="D404" s="24" t="str">
        <f t="shared" si="30"/>
        <v>N01</v>
      </c>
      <c r="E404" s="24">
        <f t="shared" si="31"/>
        <v>43</v>
      </c>
      <c r="F404" s="24">
        <f t="shared" si="32"/>
        <v>43</v>
      </c>
      <c r="G404" s="10" t="str">
        <f t="shared" si="33"/>
        <v/>
      </c>
      <c r="J404" s="18" t="s">
        <v>2903</v>
      </c>
      <c r="K404" s="18">
        <v>43</v>
      </c>
      <c r="L404" s="18">
        <v>43</v>
      </c>
      <c r="M404" s="18" t="s">
        <v>761</v>
      </c>
      <c r="N404" s="18" t="s">
        <v>755</v>
      </c>
      <c r="O404" s="18" t="str">
        <f t="shared" si="34"/>
        <v>13491</v>
      </c>
    </row>
    <row r="405" spans="1:15" x14ac:dyDescent="0.2">
      <c r="A405" s="21">
        <v>403</v>
      </c>
      <c r="B405" s="22">
        <v>13491</v>
      </c>
      <c r="C405" s="23" t="str">
        <f>VLOOKUP(B405,Sheet1!A:B,2,FALSE)</f>
        <v>Bảo vệ hệ thống điện 1</v>
      </c>
      <c r="D405" s="24" t="str">
        <f t="shared" si="30"/>
        <v>N02</v>
      </c>
      <c r="E405" s="24">
        <f t="shared" si="31"/>
        <v>25</v>
      </c>
      <c r="F405" s="24">
        <f t="shared" si="32"/>
        <v>25</v>
      </c>
      <c r="G405" s="10" t="str">
        <f t="shared" si="33"/>
        <v/>
      </c>
      <c r="J405" s="18" t="s">
        <v>2904</v>
      </c>
      <c r="K405" s="18">
        <v>25</v>
      </c>
      <c r="L405" s="18">
        <v>25</v>
      </c>
      <c r="M405" s="18" t="s">
        <v>761</v>
      </c>
      <c r="N405" s="18" t="s">
        <v>755</v>
      </c>
      <c r="O405" s="18" t="str">
        <f t="shared" si="34"/>
        <v>13491</v>
      </c>
    </row>
    <row r="406" spans="1:15" x14ac:dyDescent="0.2">
      <c r="A406" s="21">
        <v>404</v>
      </c>
      <c r="B406" s="22">
        <v>13493</v>
      </c>
      <c r="C406" s="23" t="str">
        <f>VLOOKUP(B406,Sheet1!A:B,2,FALSE)</f>
        <v>Hệ thống điều khiển giám sát và thu thập dữ liệu</v>
      </c>
      <c r="D406" s="24" t="str">
        <f t="shared" si="30"/>
        <v>N01</v>
      </c>
      <c r="E406" s="24">
        <f t="shared" si="31"/>
        <v>16</v>
      </c>
      <c r="F406" s="24">
        <f t="shared" si="32"/>
        <v>16</v>
      </c>
      <c r="G406" s="10" t="str">
        <f t="shared" si="33"/>
        <v/>
      </c>
      <c r="J406" s="18" t="s">
        <v>2905</v>
      </c>
      <c r="K406" s="18">
        <v>16</v>
      </c>
      <c r="L406" s="18">
        <v>16</v>
      </c>
      <c r="M406" s="18" t="s">
        <v>761</v>
      </c>
      <c r="N406" s="18" t="s">
        <v>755</v>
      </c>
      <c r="O406" s="18" t="str">
        <f t="shared" si="34"/>
        <v>13493</v>
      </c>
    </row>
    <row r="407" spans="1:15" x14ac:dyDescent="0.2">
      <c r="A407" s="21">
        <v>405</v>
      </c>
      <c r="B407" s="22">
        <v>13493</v>
      </c>
      <c r="C407" s="23" t="str">
        <f>VLOOKUP(B407,Sheet1!A:B,2,FALSE)</f>
        <v>Hệ thống điều khiển giám sát và thu thập dữ liệu</v>
      </c>
      <c r="D407" s="24" t="str">
        <f t="shared" si="30"/>
        <v>N02</v>
      </c>
      <c r="E407" s="24">
        <f t="shared" si="31"/>
        <v>44</v>
      </c>
      <c r="F407" s="24">
        <f t="shared" si="32"/>
        <v>44</v>
      </c>
      <c r="G407" s="10" t="str">
        <f t="shared" si="33"/>
        <v/>
      </c>
      <c r="J407" s="18" t="s">
        <v>2906</v>
      </c>
      <c r="K407" s="18">
        <v>44</v>
      </c>
      <c r="L407" s="18">
        <v>44</v>
      </c>
      <c r="M407" s="18" t="s">
        <v>761</v>
      </c>
      <c r="N407" s="18" t="s">
        <v>755</v>
      </c>
      <c r="O407" s="18" t="str">
        <f t="shared" si="34"/>
        <v>13493</v>
      </c>
    </row>
    <row r="408" spans="1:15" x14ac:dyDescent="0.2">
      <c r="A408" s="21">
        <v>406</v>
      </c>
      <c r="B408" s="22">
        <v>13494</v>
      </c>
      <c r="C408" s="23" t="str">
        <f>VLOOKUP(B408,Sheet1!A:B,2,FALSE)</f>
        <v>Các nguồn năng lượng tái tạo</v>
      </c>
      <c r="D408" s="24" t="str">
        <f t="shared" si="30"/>
        <v>N01</v>
      </c>
      <c r="E408" s="24">
        <f t="shared" si="31"/>
        <v>51</v>
      </c>
      <c r="F408" s="24">
        <f t="shared" si="32"/>
        <v>51</v>
      </c>
      <c r="G408" s="10" t="str">
        <f t="shared" si="33"/>
        <v/>
      </c>
      <c r="J408" s="18" t="s">
        <v>2907</v>
      </c>
      <c r="K408" s="18">
        <v>51</v>
      </c>
      <c r="L408" s="18">
        <v>51</v>
      </c>
      <c r="M408" s="18" t="s">
        <v>761</v>
      </c>
      <c r="N408" s="18" t="s">
        <v>755</v>
      </c>
      <c r="O408" s="18" t="str">
        <f t="shared" si="34"/>
        <v>13494</v>
      </c>
    </row>
    <row r="409" spans="1:15" x14ac:dyDescent="0.2">
      <c r="A409" s="21">
        <v>407</v>
      </c>
      <c r="B409" s="22">
        <v>13497</v>
      </c>
      <c r="C409" s="23" t="str">
        <f>VLOOKUP(B409,Sheet1!A:B,2,FALSE)</f>
        <v>Thông tin đo lường trong hệ thống điện 2</v>
      </c>
      <c r="D409" s="24" t="str">
        <f t="shared" si="30"/>
        <v>N01</v>
      </c>
      <c r="E409" s="24">
        <f t="shared" si="31"/>
        <v>9</v>
      </c>
      <c r="F409" s="24">
        <f t="shared" si="32"/>
        <v>7</v>
      </c>
      <c r="G409" s="10" t="str">
        <f t="shared" si="33"/>
        <v/>
      </c>
      <c r="J409" s="18" t="s">
        <v>985</v>
      </c>
      <c r="K409" s="18">
        <v>9</v>
      </c>
      <c r="L409" s="18">
        <v>7</v>
      </c>
      <c r="M409" s="18" t="s">
        <v>764</v>
      </c>
      <c r="N409" s="18" t="s">
        <v>755</v>
      </c>
      <c r="O409" s="18" t="str">
        <f t="shared" si="34"/>
        <v>13497</v>
      </c>
    </row>
    <row r="410" spans="1:15" x14ac:dyDescent="0.2">
      <c r="A410" s="21">
        <v>408</v>
      </c>
      <c r="B410" s="22">
        <v>13498</v>
      </c>
      <c r="C410" s="23" t="str">
        <f>VLOOKUP(B410,Sheet1!A:B,2,FALSE)</f>
        <v>Bảo vệ hệ thống điện 2</v>
      </c>
      <c r="D410" s="24" t="str">
        <f t="shared" si="30"/>
        <v>N01</v>
      </c>
      <c r="E410" s="24">
        <f t="shared" si="31"/>
        <v>9</v>
      </c>
      <c r="F410" s="24">
        <f t="shared" si="32"/>
        <v>7</v>
      </c>
      <c r="G410" s="10" t="str">
        <f t="shared" si="33"/>
        <v/>
      </c>
      <c r="J410" s="18" t="s">
        <v>986</v>
      </c>
      <c r="K410" s="18">
        <v>9</v>
      </c>
      <c r="L410" s="18">
        <v>7</v>
      </c>
      <c r="M410" s="18" t="s">
        <v>764</v>
      </c>
      <c r="N410" s="18" t="s">
        <v>755</v>
      </c>
      <c r="O410" s="18" t="str">
        <f t="shared" si="34"/>
        <v>13498</v>
      </c>
    </row>
    <row r="411" spans="1:15" x14ac:dyDescent="0.2">
      <c r="A411" s="21">
        <v>409</v>
      </c>
      <c r="B411" s="22">
        <v>13499</v>
      </c>
      <c r="C411" s="23" t="str">
        <f>VLOOKUP(B411,Sheet1!A:B,2,FALSE)</f>
        <v>Điều khiển và vận hành hệ thống điện 2</v>
      </c>
      <c r="D411" s="24" t="str">
        <f t="shared" si="30"/>
        <v>N01</v>
      </c>
      <c r="E411" s="24">
        <f t="shared" si="31"/>
        <v>9</v>
      </c>
      <c r="F411" s="24">
        <f t="shared" si="32"/>
        <v>7</v>
      </c>
      <c r="G411" s="10" t="str">
        <f t="shared" si="33"/>
        <v/>
      </c>
      <c r="J411" s="18" t="s">
        <v>987</v>
      </c>
      <c r="K411" s="18">
        <v>9</v>
      </c>
      <c r="L411" s="18">
        <v>7</v>
      </c>
      <c r="M411" s="18" t="s">
        <v>764</v>
      </c>
      <c r="N411" s="18" t="s">
        <v>755</v>
      </c>
      <c r="O411" s="18" t="str">
        <f t="shared" si="34"/>
        <v>13499</v>
      </c>
    </row>
    <row r="412" spans="1:15" x14ac:dyDescent="0.2">
      <c r="A412" s="21">
        <v>410</v>
      </c>
      <c r="B412" s="22" t="s">
        <v>2525</v>
      </c>
      <c r="C412" s="23" t="str">
        <f>VLOOKUP(B412,Sheet1!A:B,2,FALSE)</f>
        <v>Kinh tế vi mô</v>
      </c>
      <c r="D412" s="24" t="str">
        <f t="shared" si="30"/>
        <v>N01</v>
      </c>
      <c r="E412" s="24">
        <f t="shared" si="31"/>
        <v>37</v>
      </c>
      <c r="F412" s="24">
        <f t="shared" si="32"/>
        <v>37</v>
      </c>
      <c r="G412" s="10" t="str">
        <f t="shared" si="33"/>
        <v/>
      </c>
      <c r="J412" s="18" t="s">
        <v>2908</v>
      </c>
      <c r="K412" s="18">
        <v>37</v>
      </c>
      <c r="L412" s="18">
        <v>37</v>
      </c>
      <c r="M412" s="18" t="s">
        <v>758</v>
      </c>
      <c r="N412" s="18" t="s">
        <v>755</v>
      </c>
      <c r="O412" s="18" t="str">
        <f t="shared" si="34"/>
        <v>15101E</v>
      </c>
    </row>
    <row r="413" spans="1:15" x14ac:dyDescent="0.2">
      <c r="A413" s="21">
        <v>411</v>
      </c>
      <c r="B413" s="22" t="s">
        <v>2525</v>
      </c>
      <c r="C413" s="23" t="str">
        <f>VLOOKUP(B413,Sheet1!A:B,2,FALSE)</f>
        <v>Kinh tế vi mô</v>
      </c>
      <c r="D413" s="24" t="str">
        <f t="shared" si="30"/>
        <v>N02</v>
      </c>
      <c r="E413" s="24">
        <f t="shared" si="31"/>
        <v>34</v>
      </c>
      <c r="F413" s="24">
        <f t="shared" si="32"/>
        <v>34</v>
      </c>
      <c r="G413" s="10" t="str">
        <f t="shared" si="33"/>
        <v/>
      </c>
      <c r="J413" s="18" t="s">
        <v>2909</v>
      </c>
      <c r="K413" s="18">
        <v>34</v>
      </c>
      <c r="L413" s="18">
        <v>34</v>
      </c>
      <c r="M413" s="18" t="s">
        <v>758</v>
      </c>
      <c r="N413" s="18" t="s">
        <v>755</v>
      </c>
      <c r="O413" s="18" t="str">
        <f t="shared" si="34"/>
        <v>15101E</v>
      </c>
    </row>
    <row r="414" spans="1:15" x14ac:dyDescent="0.2">
      <c r="A414" s="21">
        <v>412</v>
      </c>
      <c r="B414" s="22" t="s">
        <v>2044</v>
      </c>
      <c r="C414" s="23" t="str">
        <f>VLOOKUP(B414,Sheet1!A:B,2,FALSE)</f>
        <v>Kinh tế vi mô</v>
      </c>
      <c r="D414" s="24" t="str">
        <f t="shared" si="30"/>
        <v>N03</v>
      </c>
      <c r="E414" s="24">
        <f t="shared" si="31"/>
        <v>52</v>
      </c>
      <c r="F414" s="24">
        <f t="shared" si="32"/>
        <v>52</v>
      </c>
      <c r="G414" s="10" t="str">
        <f t="shared" si="33"/>
        <v/>
      </c>
      <c r="J414" s="18" t="s">
        <v>2910</v>
      </c>
      <c r="K414" s="18">
        <v>52</v>
      </c>
      <c r="L414" s="18">
        <v>52</v>
      </c>
      <c r="M414" s="18" t="s">
        <v>2873</v>
      </c>
      <c r="N414" s="18" t="s">
        <v>755</v>
      </c>
      <c r="O414" s="18" t="str">
        <f t="shared" si="34"/>
        <v>15101H</v>
      </c>
    </row>
    <row r="415" spans="1:15" x14ac:dyDescent="0.2">
      <c r="A415" s="21">
        <v>413</v>
      </c>
      <c r="B415" s="22" t="s">
        <v>2044</v>
      </c>
      <c r="C415" s="23" t="str">
        <f>VLOOKUP(B415,Sheet1!A:B,2,FALSE)</f>
        <v>Kinh tế vi mô</v>
      </c>
      <c r="D415" s="24" t="str">
        <f t="shared" si="30"/>
        <v>N04</v>
      </c>
      <c r="E415" s="24">
        <f t="shared" si="31"/>
        <v>49</v>
      </c>
      <c r="F415" s="24">
        <f t="shared" si="32"/>
        <v>49</v>
      </c>
      <c r="G415" s="10" t="str">
        <f t="shared" si="33"/>
        <v/>
      </c>
      <c r="J415" s="18" t="s">
        <v>2911</v>
      </c>
      <c r="K415" s="18">
        <v>49</v>
      </c>
      <c r="L415" s="18">
        <v>49</v>
      </c>
      <c r="M415" s="18" t="s">
        <v>2873</v>
      </c>
      <c r="N415" s="18" t="s">
        <v>755</v>
      </c>
      <c r="O415" s="18" t="str">
        <f t="shared" si="34"/>
        <v>15101H</v>
      </c>
    </row>
    <row r="416" spans="1:15" x14ac:dyDescent="0.2">
      <c r="A416" s="21">
        <v>414</v>
      </c>
      <c r="B416" s="22" t="s">
        <v>2044</v>
      </c>
      <c r="C416" s="23" t="str">
        <f>VLOOKUP(B416,Sheet1!A:B,2,FALSE)</f>
        <v>Kinh tế vi mô</v>
      </c>
      <c r="D416" s="24" t="str">
        <f t="shared" si="30"/>
        <v>N05</v>
      </c>
      <c r="E416" s="24">
        <f t="shared" si="31"/>
        <v>46</v>
      </c>
      <c r="F416" s="24">
        <f t="shared" si="32"/>
        <v>46</v>
      </c>
      <c r="G416" s="10" t="str">
        <f t="shared" si="33"/>
        <v/>
      </c>
      <c r="J416" s="18" t="s">
        <v>2912</v>
      </c>
      <c r="K416" s="18">
        <v>46</v>
      </c>
      <c r="L416" s="18">
        <v>46</v>
      </c>
      <c r="M416" s="18" t="s">
        <v>2873</v>
      </c>
      <c r="N416" s="18" t="s">
        <v>755</v>
      </c>
      <c r="O416" s="18" t="str">
        <f t="shared" si="34"/>
        <v>15101H</v>
      </c>
    </row>
    <row r="417" spans="1:15" x14ac:dyDescent="0.2">
      <c r="A417" s="21">
        <v>415</v>
      </c>
      <c r="B417" s="22" t="s">
        <v>2044</v>
      </c>
      <c r="C417" s="23" t="str">
        <f>VLOOKUP(B417,Sheet1!A:B,2,FALSE)</f>
        <v>Kinh tế vi mô</v>
      </c>
      <c r="D417" s="24" t="str">
        <f t="shared" si="30"/>
        <v>N06</v>
      </c>
      <c r="E417" s="24">
        <f t="shared" si="31"/>
        <v>43</v>
      </c>
      <c r="F417" s="24">
        <f t="shared" si="32"/>
        <v>42</v>
      </c>
      <c r="G417" s="10" t="str">
        <f t="shared" si="33"/>
        <v/>
      </c>
      <c r="J417" s="18" t="s">
        <v>2913</v>
      </c>
      <c r="K417" s="18">
        <v>43</v>
      </c>
      <c r="L417" s="18">
        <v>42</v>
      </c>
      <c r="M417" s="18" t="s">
        <v>2873</v>
      </c>
      <c r="N417" s="18" t="s">
        <v>755</v>
      </c>
      <c r="O417" s="18" t="str">
        <f t="shared" si="34"/>
        <v>15101H</v>
      </c>
    </row>
    <row r="418" spans="1:15" x14ac:dyDescent="0.2">
      <c r="A418" s="21">
        <v>416</v>
      </c>
      <c r="B418" s="22">
        <v>15102</v>
      </c>
      <c r="C418" s="23" t="str">
        <f>VLOOKUP(B418,Sheet1!A:B,2,FALSE)</f>
        <v>Kinh tế vĩ mô</v>
      </c>
      <c r="D418" s="24" t="str">
        <f t="shared" si="30"/>
        <v>N01</v>
      </c>
      <c r="E418" s="24">
        <f t="shared" si="31"/>
        <v>50</v>
      </c>
      <c r="F418" s="24">
        <f t="shared" si="32"/>
        <v>50</v>
      </c>
      <c r="G418" s="10" t="str">
        <f t="shared" si="33"/>
        <v/>
      </c>
      <c r="J418" s="18" t="s">
        <v>2914</v>
      </c>
      <c r="K418" s="18">
        <v>50</v>
      </c>
      <c r="L418" s="18">
        <v>50</v>
      </c>
      <c r="M418" s="18" t="s">
        <v>2582</v>
      </c>
      <c r="N418" s="18" t="s">
        <v>755</v>
      </c>
      <c r="O418" s="18" t="str">
        <f t="shared" si="34"/>
        <v>15102</v>
      </c>
    </row>
    <row r="419" spans="1:15" x14ac:dyDescent="0.2">
      <c r="A419" s="21">
        <v>417</v>
      </c>
      <c r="B419" s="22">
        <v>15102</v>
      </c>
      <c r="C419" s="23" t="str">
        <f>VLOOKUP(B419,Sheet1!A:B,2,FALSE)</f>
        <v>Kinh tế vĩ mô</v>
      </c>
      <c r="D419" s="24" t="str">
        <f t="shared" si="30"/>
        <v>N02</v>
      </c>
      <c r="E419" s="24">
        <f t="shared" si="31"/>
        <v>50</v>
      </c>
      <c r="F419" s="24">
        <f t="shared" si="32"/>
        <v>50</v>
      </c>
      <c r="G419" s="10" t="str">
        <f t="shared" si="33"/>
        <v/>
      </c>
      <c r="J419" s="18" t="s">
        <v>2915</v>
      </c>
      <c r="K419" s="18">
        <v>50</v>
      </c>
      <c r="L419" s="18">
        <v>50</v>
      </c>
      <c r="M419" s="18" t="s">
        <v>2582</v>
      </c>
      <c r="N419" s="18" t="s">
        <v>755</v>
      </c>
      <c r="O419" s="18" t="str">
        <f t="shared" si="34"/>
        <v>15102</v>
      </c>
    </row>
    <row r="420" spans="1:15" x14ac:dyDescent="0.2">
      <c r="A420" s="21">
        <v>418</v>
      </c>
      <c r="B420" s="22">
        <v>15102</v>
      </c>
      <c r="C420" s="23" t="str">
        <f>VLOOKUP(B420,Sheet1!A:B,2,FALSE)</f>
        <v>Kinh tế vĩ mô</v>
      </c>
      <c r="D420" s="24" t="str">
        <f t="shared" si="30"/>
        <v>N03</v>
      </c>
      <c r="E420" s="24">
        <f t="shared" si="31"/>
        <v>55</v>
      </c>
      <c r="F420" s="24">
        <f t="shared" si="32"/>
        <v>55</v>
      </c>
      <c r="G420" s="10" t="str">
        <f t="shared" si="33"/>
        <v/>
      </c>
      <c r="J420" s="18" t="s">
        <v>2916</v>
      </c>
      <c r="K420" s="18">
        <v>55</v>
      </c>
      <c r="L420" s="18">
        <v>55</v>
      </c>
      <c r="M420" s="18" t="s">
        <v>2582</v>
      </c>
      <c r="N420" s="18" t="s">
        <v>755</v>
      </c>
      <c r="O420" s="18" t="str">
        <f t="shared" si="34"/>
        <v>15102</v>
      </c>
    </row>
    <row r="421" spans="1:15" x14ac:dyDescent="0.2">
      <c r="A421" s="21">
        <v>419</v>
      </c>
      <c r="B421" s="22">
        <v>15102</v>
      </c>
      <c r="C421" s="23" t="str">
        <f>VLOOKUP(B421,Sheet1!A:B,2,FALSE)</f>
        <v>Kinh tế vĩ mô</v>
      </c>
      <c r="D421" s="24" t="str">
        <f t="shared" si="30"/>
        <v>N04</v>
      </c>
      <c r="E421" s="24">
        <f t="shared" si="31"/>
        <v>52</v>
      </c>
      <c r="F421" s="24">
        <f t="shared" si="32"/>
        <v>52</v>
      </c>
      <c r="G421" s="10" t="str">
        <f t="shared" si="33"/>
        <v/>
      </c>
      <c r="J421" s="18" t="s">
        <v>2917</v>
      </c>
      <c r="K421" s="18">
        <v>52</v>
      </c>
      <c r="L421" s="18">
        <v>52</v>
      </c>
      <c r="M421" s="18" t="s">
        <v>2582</v>
      </c>
      <c r="N421" s="18" t="s">
        <v>755</v>
      </c>
      <c r="O421" s="18" t="str">
        <f t="shared" si="34"/>
        <v>15102</v>
      </c>
    </row>
    <row r="422" spans="1:15" x14ac:dyDescent="0.2">
      <c r="A422" s="21">
        <v>420</v>
      </c>
      <c r="B422" s="22">
        <v>15102</v>
      </c>
      <c r="C422" s="23" t="str">
        <f>VLOOKUP(B422,Sheet1!A:B,2,FALSE)</f>
        <v>Kinh tế vĩ mô</v>
      </c>
      <c r="D422" s="24" t="str">
        <f t="shared" si="30"/>
        <v>N05</v>
      </c>
      <c r="E422" s="24">
        <f t="shared" si="31"/>
        <v>48</v>
      </c>
      <c r="F422" s="24">
        <f t="shared" si="32"/>
        <v>48</v>
      </c>
      <c r="G422" s="10" t="str">
        <f t="shared" si="33"/>
        <v/>
      </c>
      <c r="J422" s="18" t="s">
        <v>2918</v>
      </c>
      <c r="K422" s="18">
        <v>48</v>
      </c>
      <c r="L422" s="18">
        <v>48</v>
      </c>
      <c r="M422" s="18" t="s">
        <v>2582</v>
      </c>
      <c r="N422" s="18" t="s">
        <v>755</v>
      </c>
      <c r="O422" s="18" t="str">
        <f t="shared" si="34"/>
        <v>15102</v>
      </c>
    </row>
    <row r="423" spans="1:15" x14ac:dyDescent="0.2">
      <c r="A423" s="21">
        <v>421</v>
      </c>
      <c r="B423" s="22">
        <v>15102</v>
      </c>
      <c r="C423" s="23" t="str">
        <f>VLOOKUP(B423,Sheet1!A:B,2,FALSE)</f>
        <v>Kinh tế vĩ mô</v>
      </c>
      <c r="D423" s="24" t="str">
        <f t="shared" si="30"/>
        <v>N06</v>
      </c>
      <c r="E423" s="24">
        <f t="shared" si="31"/>
        <v>55</v>
      </c>
      <c r="F423" s="24">
        <f t="shared" si="32"/>
        <v>55</v>
      </c>
      <c r="G423" s="10" t="str">
        <f t="shared" si="33"/>
        <v/>
      </c>
      <c r="J423" s="18" t="s">
        <v>2919</v>
      </c>
      <c r="K423" s="18">
        <v>55</v>
      </c>
      <c r="L423" s="18">
        <v>55</v>
      </c>
      <c r="M423" s="18" t="s">
        <v>2582</v>
      </c>
      <c r="N423" s="18" t="s">
        <v>755</v>
      </c>
      <c r="O423" s="18" t="str">
        <f t="shared" si="34"/>
        <v>15102</v>
      </c>
    </row>
    <row r="424" spans="1:15" x14ac:dyDescent="0.2">
      <c r="A424" s="21">
        <v>422</v>
      </c>
      <c r="B424" s="22">
        <v>15102</v>
      </c>
      <c r="C424" s="23" t="str">
        <f>VLOOKUP(B424,Sheet1!A:B,2,FALSE)</f>
        <v>Kinh tế vĩ mô</v>
      </c>
      <c r="D424" s="24" t="str">
        <f t="shared" si="30"/>
        <v>N07</v>
      </c>
      <c r="E424" s="24">
        <f t="shared" si="31"/>
        <v>49</v>
      </c>
      <c r="F424" s="24">
        <f t="shared" si="32"/>
        <v>49</v>
      </c>
      <c r="G424" s="10" t="str">
        <f t="shared" si="33"/>
        <v/>
      </c>
      <c r="J424" s="18" t="s">
        <v>2920</v>
      </c>
      <c r="K424" s="18">
        <v>49</v>
      </c>
      <c r="L424" s="18">
        <v>49</v>
      </c>
      <c r="M424" s="18" t="s">
        <v>2582</v>
      </c>
      <c r="N424" s="18" t="s">
        <v>755</v>
      </c>
      <c r="O424" s="18" t="str">
        <f t="shared" si="34"/>
        <v>15102</v>
      </c>
    </row>
    <row r="425" spans="1:15" x14ac:dyDescent="0.2">
      <c r="A425" s="21">
        <v>423</v>
      </c>
      <c r="B425" s="22">
        <v>15102</v>
      </c>
      <c r="C425" s="23" t="str">
        <f>VLOOKUP(B425,Sheet1!A:B,2,FALSE)</f>
        <v>Kinh tế vĩ mô</v>
      </c>
      <c r="D425" s="24" t="str">
        <f t="shared" si="30"/>
        <v>N08</v>
      </c>
      <c r="E425" s="24">
        <f t="shared" si="31"/>
        <v>49</v>
      </c>
      <c r="F425" s="24">
        <f t="shared" si="32"/>
        <v>49</v>
      </c>
      <c r="G425" s="10" t="str">
        <f t="shared" si="33"/>
        <v/>
      </c>
      <c r="J425" s="18" t="s">
        <v>2921</v>
      </c>
      <c r="K425" s="18">
        <v>49</v>
      </c>
      <c r="L425" s="18">
        <v>49</v>
      </c>
      <c r="M425" s="18" t="s">
        <v>2582</v>
      </c>
      <c r="N425" s="18" t="s">
        <v>755</v>
      </c>
      <c r="O425" s="18" t="str">
        <f t="shared" si="34"/>
        <v>15102</v>
      </c>
    </row>
    <row r="426" spans="1:15" x14ac:dyDescent="0.2">
      <c r="A426" s="21">
        <v>424</v>
      </c>
      <c r="B426" s="22">
        <v>15102</v>
      </c>
      <c r="C426" s="23" t="str">
        <f>VLOOKUP(B426,Sheet1!A:B,2,FALSE)</f>
        <v>Kinh tế vĩ mô</v>
      </c>
      <c r="D426" s="24" t="str">
        <f t="shared" si="30"/>
        <v>N09</v>
      </c>
      <c r="E426" s="24">
        <f t="shared" si="31"/>
        <v>51</v>
      </c>
      <c r="F426" s="24">
        <f t="shared" si="32"/>
        <v>51</v>
      </c>
      <c r="G426" s="10" t="str">
        <f t="shared" si="33"/>
        <v/>
      </c>
      <c r="J426" s="18" t="s">
        <v>2922</v>
      </c>
      <c r="K426" s="18">
        <v>51</v>
      </c>
      <c r="L426" s="18">
        <v>51</v>
      </c>
      <c r="M426" s="18" t="s">
        <v>2582</v>
      </c>
      <c r="N426" s="18" t="s">
        <v>755</v>
      </c>
      <c r="O426" s="18" t="str">
        <f t="shared" si="34"/>
        <v>15102</v>
      </c>
    </row>
    <row r="427" spans="1:15" x14ac:dyDescent="0.2">
      <c r="A427" s="21">
        <v>425</v>
      </c>
      <c r="B427" s="22">
        <v>15102</v>
      </c>
      <c r="C427" s="23" t="str">
        <f>VLOOKUP(B427,Sheet1!A:B,2,FALSE)</f>
        <v>Kinh tế vĩ mô</v>
      </c>
      <c r="D427" s="24" t="str">
        <f t="shared" si="30"/>
        <v>N10</v>
      </c>
      <c r="E427" s="24">
        <f t="shared" si="31"/>
        <v>50</v>
      </c>
      <c r="F427" s="24">
        <f t="shared" si="32"/>
        <v>50</v>
      </c>
      <c r="G427" s="10" t="str">
        <f t="shared" si="33"/>
        <v/>
      </c>
      <c r="J427" s="18" t="s">
        <v>2923</v>
      </c>
      <c r="K427" s="18">
        <v>50</v>
      </c>
      <c r="L427" s="18">
        <v>50</v>
      </c>
      <c r="M427" s="18" t="s">
        <v>2582</v>
      </c>
      <c r="N427" s="18" t="s">
        <v>755</v>
      </c>
      <c r="O427" s="18" t="str">
        <f t="shared" si="34"/>
        <v>15102</v>
      </c>
    </row>
    <row r="428" spans="1:15" x14ac:dyDescent="0.2">
      <c r="A428" s="21">
        <v>426</v>
      </c>
      <c r="B428" s="22">
        <v>15102</v>
      </c>
      <c r="C428" s="23" t="str">
        <f>VLOOKUP(B428,Sheet1!A:B,2,FALSE)</f>
        <v>Kinh tế vĩ mô</v>
      </c>
      <c r="D428" s="24" t="str">
        <f t="shared" si="30"/>
        <v>N11</v>
      </c>
      <c r="E428" s="24">
        <f t="shared" si="31"/>
        <v>49</v>
      </c>
      <c r="F428" s="24">
        <f t="shared" si="32"/>
        <v>49</v>
      </c>
      <c r="G428" s="10" t="str">
        <f t="shared" si="33"/>
        <v/>
      </c>
      <c r="J428" s="18" t="s">
        <v>2924</v>
      </c>
      <c r="K428" s="18">
        <v>49</v>
      </c>
      <c r="L428" s="18">
        <v>49</v>
      </c>
      <c r="M428" s="18" t="s">
        <v>2582</v>
      </c>
      <c r="N428" s="18" t="s">
        <v>755</v>
      </c>
      <c r="O428" s="18" t="str">
        <f t="shared" si="34"/>
        <v>15102</v>
      </c>
    </row>
    <row r="429" spans="1:15" x14ac:dyDescent="0.2">
      <c r="A429" s="21">
        <v>427</v>
      </c>
      <c r="B429" s="22">
        <v>15102</v>
      </c>
      <c r="C429" s="23" t="str">
        <f>VLOOKUP(B429,Sheet1!A:B,2,FALSE)</f>
        <v>Kinh tế vĩ mô</v>
      </c>
      <c r="D429" s="24" t="str">
        <f t="shared" si="30"/>
        <v>N12</v>
      </c>
      <c r="E429" s="24">
        <f t="shared" si="31"/>
        <v>50</v>
      </c>
      <c r="F429" s="24">
        <f t="shared" si="32"/>
        <v>50</v>
      </c>
      <c r="G429" s="10" t="str">
        <f t="shared" si="33"/>
        <v/>
      </c>
      <c r="J429" s="18" t="s">
        <v>2925</v>
      </c>
      <c r="K429" s="18">
        <v>50</v>
      </c>
      <c r="L429" s="18">
        <v>50</v>
      </c>
      <c r="M429" s="18" t="s">
        <v>2582</v>
      </c>
      <c r="N429" s="18" t="s">
        <v>755</v>
      </c>
      <c r="O429" s="18" t="str">
        <f t="shared" si="34"/>
        <v>15102</v>
      </c>
    </row>
    <row r="430" spans="1:15" x14ac:dyDescent="0.2">
      <c r="A430" s="21">
        <v>428</v>
      </c>
      <c r="B430" s="22">
        <v>15102</v>
      </c>
      <c r="C430" s="23" t="str">
        <f>VLOOKUP(B430,Sheet1!A:B,2,FALSE)</f>
        <v>Kinh tế vĩ mô</v>
      </c>
      <c r="D430" s="24" t="str">
        <f t="shared" si="30"/>
        <v>N13</v>
      </c>
      <c r="E430" s="24">
        <f t="shared" si="31"/>
        <v>53</v>
      </c>
      <c r="F430" s="24">
        <f t="shared" si="32"/>
        <v>53</v>
      </c>
      <c r="G430" s="10" t="str">
        <f t="shared" si="33"/>
        <v/>
      </c>
      <c r="J430" s="18" t="s">
        <v>2926</v>
      </c>
      <c r="K430" s="18">
        <v>53</v>
      </c>
      <c r="L430" s="18">
        <v>53</v>
      </c>
      <c r="M430" s="18" t="s">
        <v>2582</v>
      </c>
      <c r="N430" s="18" t="s">
        <v>755</v>
      </c>
      <c r="O430" s="18" t="str">
        <f t="shared" si="34"/>
        <v>15102</v>
      </c>
    </row>
    <row r="431" spans="1:15" x14ac:dyDescent="0.2">
      <c r="A431" s="21">
        <v>429</v>
      </c>
      <c r="B431" s="22">
        <v>15102</v>
      </c>
      <c r="C431" s="23" t="str">
        <f>VLOOKUP(B431,Sheet1!A:B,2,FALSE)</f>
        <v>Kinh tế vĩ mô</v>
      </c>
      <c r="D431" s="24" t="str">
        <f t="shared" si="30"/>
        <v>N14</v>
      </c>
      <c r="E431" s="24">
        <f t="shared" si="31"/>
        <v>49</v>
      </c>
      <c r="F431" s="24">
        <f t="shared" si="32"/>
        <v>49</v>
      </c>
      <c r="G431" s="10" t="str">
        <f t="shared" si="33"/>
        <v/>
      </c>
      <c r="J431" s="18" t="s">
        <v>2927</v>
      </c>
      <c r="K431" s="18">
        <v>49</v>
      </c>
      <c r="L431" s="18">
        <v>49</v>
      </c>
      <c r="M431" s="18" t="s">
        <v>2582</v>
      </c>
      <c r="N431" s="18" t="s">
        <v>755</v>
      </c>
      <c r="O431" s="18" t="str">
        <f t="shared" si="34"/>
        <v>15102</v>
      </c>
    </row>
    <row r="432" spans="1:15" x14ac:dyDescent="0.2">
      <c r="A432" s="21">
        <v>430</v>
      </c>
      <c r="B432" s="22">
        <v>15102</v>
      </c>
      <c r="C432" s="23" t="str">
        <f>VLOOKUP(B432,Sheet1!A:B,2,FALSE)</f>
        <v>Kinh tế vĩ mô</v>
      </c>
      <c r="D432" s="24" t="str">
        <f t="shared" si="30"/>
        <v>N15</v>
      </c>
      <c r="E432" s="24">
        <f t="shared" si="31"/>
        <v>51</v>
      </c>
      <c r="F432" s="24">
        <f t="shared" si="32"/>
        <v>51</v>
      </c>
      <c r="G432" s="10" t="str">
        <f t="shared" si="33"/>
        <v/>
      </c>
      <c r="J432" s="18" t="s">
        <v>2928</v>
      </c>
      <c r="K432" s="18">
        <v>51</v>
      </c>
      <c r="L432" s="18">
        <v>51</v>
      </c>
      <c r="M432" s="18" t="s">
        <v>2582</v>
      </c>
      <c r="N432" s="18" t="s">
        <v>755</v>
      </c>
      <c r="O432" s="18" t="str">
        <f t="shared" si="34"/>
        <v>15102</v>
      </c>
    </row>
    <row r="433" spans="1:15" x14ac:dyDescent="0.2">
      <c r="A433" s="21">
        <v>431</v>
      </c>
      <c r="B433" s="22">
        <v>15102</v>
      </c>
      <c r="C433" s="23" t="str">
        <f>VLOOKUP(B433,Sheet1!A:B,2,FALSE)</f>
        <v>Kinh tế vĩ mô</v>
      </c>
      <c r="D433" s="24" t="str">
        <f t="shared" si="30"/>
        <v>N16</v>
      </c>
      <c r="E433" s="24">
        <f t="shared" si="31"/>
        <v>50</v>
      </c>
      <c r="F433" s="24">
        <f t="shared" si="32"/>
        <v>50</v>
      </c>
      <c r="G433" s="10" t="str">
        <f t="shared" si="33"/>
        <v/>
      </c>
      <c r="J433" s="18" t="s">
        <v>2929</v>
      </c>
      <c r="K433" s="18">
        <v>50</v>
      </c>
      <c r="L433" s="18">
        <v>50</v>
      </c>
      <c r="M433" s="18" t="s">
        <v>2582</v>
      </c>
      <c r="N433" s="18" t="s">
        <v>755</v>
      </c>
      <c r="O433" s="18" t="str">
        <f t="shared" si="34"/>
        <v>15102</v>
      </c>
    </row>
    <row r="434" spans="1:15" x14ac:dyDescent="0.2">
      <c r="A434" s="21">
        <v>432</v>
      </c>
      <c r="B434" s="22">
        <v>15102</v>
      </c>
      <c r="C434" s="23" t="str">
        <f>VLOOKUP(B434,Sheet1!A:B,2,FALSE)</f>
        <v>Kinh tế vĩ mô</v>
      </c>
      <c r="D434" s="24" t="str">
        <f t="shared" si="30"/>
        <v>N17</v>
      </c>
      <c r="E434" s="24">
        <f t="shared" si="31"/>
        <v>48</v>
      </c>
      <c r="F434" s="24">
        <f t="shared" si="32"/>
        <v>48</v>
      </c>
      <c r="G434" s="10" t="str">
        <f t="shared" si="33"/>
        <v/>
      </c>
      <c r="J434" s="18" t="s">
        <v>2930</v>
      </c>
      <c r="K434" s="18">
        <v>48</v>
      </c>
      <c r="L434" s="18">
        <v>48</v>
      </c>
      <c r="M434" s="18" t="s">
        <v>2582</v>
      </c>
      <c r="N434" s="18" t="s">
        <v>755</v>
      </c>
      <c r="O434" s="18" t="str">
        <f t="shared" si="34"/>
        <v>15102</v>
      </c>
    </row>
    <row r="435" spans="1:15" x14ac:dyDescent="0.2">
      <c r="A435" s="21">
        <v>433</v>
      </c>
      <c r="B435" s="22">
        <v>15102</v>
      </c>
      <c r="C435" s="23" t="str">
        <f>VLOOKUP(B435,Sheet1!A:B,2,FALSE)</f>
        <v>Kinh tế vĩ mô</v>
      </c>
      <c r="D435" s="24" t="str">
        <f t="shared" si="30"/>
        <v>N18</v>
      </c>
      <c r="E435" s="24">
        <f t="shared" si="31"/>
        <v>40</v>
      </c>
      <c r="F435" s="24">
        <f t="shared" si="32"/>
        <v>40</v>
      </c>
      <c r="G435" s="10" t="str">
        <f t="shared" si="33"/>
        <v/>
      </c>
      <c r="J435" s="18" t="s">
        <v>2931</v>
      </c>
      <c r="K435" s="18">
        <v>40</v>
      </c>
      <c r="L435" s="18">
        <v>40</v>
      </c>
      <c r="M435" s="18" t="s">
        <v>2582</v>
      </c>
      <c r="N435" s="18" t="s">
        <v>755</v>
      </c>
      <c r="O435" s="18" t="str">
        <f t="shared" si="34"/>
        <v>15102</v>
      </c>
    </row>
    <row r="436" spans="1:15" x14ac:dyDescent="0.2">
      <c r="A436" s="21">
        <v>434</v>
      </c>
      <c r="B436" s="22">
        <v>15102</v>
      </c>
      <c r="C436" s="23" t="str">
        <f>VLOOKUP(B436,Sheet1!A:B,2,FALSE)</f>
        <v>Kinh tế vĩ mô</v>
      </c>
      <c r="D436" s="24" t="str">
        <f t="shared" si="30"/>
        <v>N19</v>
      </c>
      <c r="E436" s="24">
        <f t="shared" si="31"/>
        <v>50</v>
      </c>
      <c r="F436" s="24">
        <f t="shared" si="32"/>
        <v>50</v>
      </c>
      <c r="G436" s="10" t="str">
        <f t="shared" si="33"/>
        <v/>
      </c>
      <c r="J436" s="18" t="s">
        <v>2932</v>
      </c>
      <c r="K436" s="18">
        <v>50</v>
      </c>
      <c r="L436" s="18">
        <v>50</v>
      </c>
      <c r="M436" s="18" t="s">
        <v>2582</v>
      </c>
      <c r="N436" s="18" t="s">
        <v>755</v>
      </c>
      <c r="O436" s="18" t="str">
        <f t="shared" si="34"/>
        <v>15102</v>
      </c>
    </row>
    <row r="437" spans="1:15" x14ac:dyDescent="0.2">
      <c r="A437" s="21">
        <v>435</v>
      </c>
      <c r="B437" s="22">
        <v>15102</v>
      </c>
      <c r="C437" s="23" t="str">
        <f>VLOOKUP(B437,Sheet1!A:B,2,FALSE)</f>
        <v>Kinh tế vĩ mô</v>
      </c>
      <c r="D437" s="24" t="str">
        <f t="shared" si="30"/>
        <v>N20</v>
      </c>
      <c r="E437" s="24">
        <f t="shared" si="31"/>
        <v>48</v>
      </c>
      <c r="F437" s="24">
        <f t="shared" si="32"/>
        <v>48</v>
      </c>
      <c r="G437" s="10" t="str">
        <f t="shared" si="33"/>
        <v/>
      </c>
      <c r="J437" s="18" t="s">
        <v>2933</v>
      </c>
      <c r="K437" s="18">
        <v>48</v>
      </c>
      <c r="L437" s="18">
        <v>48</v>
      </c>
      <c r="M437" s="18" t="s">
        <v>2582</v>
      </c>
      <c r="N437" s="18" t="s">
        <v>755</v>
      </c>
      <c r="O437" s="18" t="str">
        <f t="shared" si="34"/>
        <v>15102</v>
      </c>
    </row>
    <row r="438" spans="1:15" x14ac:dyDescent="0.2">
      <c r="A438" s="21">
        <v>436</v>
      </c>
      <c r="B438" s="22">
        <v>15102</v>
      </c>
      <c r="C438" s="23" t="str">
        <f>VLOOKUP(B438,Sheet1!A:B,2,FALSE)</f>
        <v>Kinh tế vĩ mô</v>
      </c>
      <c r="D438" s="24" t="str">
        <f t="shared" si="30"/>
        <v>N23</v>
      </c>
      <c r="E438" s="24">
        <f t="shared" si="31"/>
        <v>51</v>
      </c>
      <c r="F438" s="24">
        <f t="shared" si="32"/>
        <v>51</v>
      </c>
      <c r="G438" s="10" t="str">
        <f t="shared" si="33"/>
        <v/>
      </c>
      <c r="J438" s="18" t="s">
        <v>2934</v>
      </c>
      <c r="K438" s="18">
        <v>51</v>
      </c>
      <c r="L438" s="18">
        <v>51</v>
      </c>
      <c r="M438" s="18" t="s">
        <v>2582</v>
      </c>
      <c r="N438" s="18" t="s">
        <v>755</v>
      </c>
      <c r="O438" s="18" t="str">
        <f t="shared" si="34"/>
        <v>15102</v>
      </c>
    </row>
    <row r="439" spans="1:15" x14ac:dyDescent="0.2">
      <c r="A439" s="21">
        <v>437</v>
      </c>
      <c r="B439" s="22">
        <v>15103</v>
      </c>
      <c r="C439" s="23" t="str">
        <f>VLOOKUP(B439,Sheet1!A:B,2,FALSE)</f>
        <v>Kinh tế công cộng</v>
      </c>
      <c r="D439" s="24" t="str">
        <f t="shared" si="30"/>
        <v>N02</v>
      </c>
      <c r="E439" s="24">
        <f t="shared" si="31"/>
        <v>41</v>
      </c>
      <c r="F439" s="24">
        <f t="shared" si="32"/>
        <v>40</v>
      </c>
      <c r="G439" s="10" t="str">
        <f t="shared" si="33"/>
        <v/>
      </c>
      <c r="J439" s="18" t="s">
        <v>2935</v>
      </c>
      <c r="K439" s="18">
        <v>41</v>
      </c>
      <c r="L439" s="18">
        <v>40</v>
      </c>
      <c r="M439" s="18" t="s">
        <v>2582</v>
      </c>
      <c r="N439" s="18" t="s">
        <v>755</v>
      </c>
      <c r="O439" s="18" t="str">
        <f t="shared" si="34"/>
        <v>15103</v>
      </c>
    </row>
    <row r="440" spans="1:15" x14ac:dyDescent="0.2">
      <c r="A440" s="21">
        <v>438</v>
      </c>
      <c r="B440" s="22">
        <v>15103</v>
      </c>
      <c r="C440" s="23" t="str">
        <f>VLOOKUP(B440,Sheet1!A:B,2,FALSE)</f>
        <v>Kinh tế công cộng</v>
      </c>
      <c r="D440" s="24" t="str">
        <f t="shared" si="30"/>
        <v>N03</v>
      </c>
      <c r="E440" s="24">
        <f t="shared" si="31"/>
        <v>2</v>
      </c>
      <c r="F440" s="24">
        <f t="shared" si="32"/>
        <v>2</v>
      </c>
      <c r="G440" s="10" t="str">
        <f t="shared" si="33"/>
        <v>Hủy lớp</v>
      </c>
      <c r="J440" s="18" t="s">
        <v>2936</v>
      </c>
      <c r="K440" s="18">
        <v>2</v>
      </c>
      <c r="L440" s="18">
        <v>2</v>
      </c>
      <c r="M440" s="18" t="s">
        <v>2582</v>
      </c>
      <c r="N440" s="18" t="s">
        <v>757</v>
      </c>
      <c r="O440" s="18" t="str">
        <f t="shared" si="34"/>
        <v>15103</v>
      </c>
    </row>
    <row r="441" spans="1:15" x14ac:dyDescent="0.2">
      <c r="A441" s="21">
        <v>439</v>
      </c>
      <c r="B441" s="22">
        <v>15103</v>
      </c>
      <c r="C441" s="23" t="str">
        <f>VLOOKUP(B441,Sheet1!A:B,2,FALSE)</f>
        <v>Kinh tế công cộng</v>
      </c>
      <c r="D441" s="24" t="str">
        <f t="shared" si="30"/>
        <v>N04</v>
      </c>
      <c r="E441" s="24">
        <f t="shared" si="31"/>
        <v>21</v>
      </c>
      <c r="F441" s="24">
        <f t="shared" si="32"/>
        <v>21</v>
      </c>
      <c r="G441" s="10" t="str">
        <f t="shared" si="33"/>
        <v/>
      </c>
      <c r="J441" s="18" t="s">
        <v>2937</v>
      </c>
      <c r="K441" s="18">
        <v>21</v>
      </c>
      <c r="L441" s="18">
        <v>21</v>
      </c>
      <c r="M441" s="18" t="s">
        <v>2582</v>
      </c>
      <c r="N441" s="18" t="s">
        <v>755</v>
      </c>
      <c r="O441" s="18" t="str">
        <f t="shared" si="34"/>
        <v>15103</v>
      </c>
    </row>
    <row r="442" spans="1:15" x14ac:dyDescent="0.2">
      <c r="A442" s="21">
        <v>440</v>
      </c>
      <c r="B442" s="22">
        <v>15103</v>
      </c>
      <c r="C442" s="23" t="str">
        <f>VLOOKUP(B442,Sheet1!A:B,2,FALSE)</f>
        <v>Kinh tế công cộng</v>
      </c>
      <c r="D442" s="24" t="str">
        <f t="shared" si="30"/>
        <v>N06</v>
      </c>
      <c r="E442" s="24">
        <f t="shared" si="31"/>
        <v>3</v>
      </c>
      <c r="F442" s="24">
        <f t="shared" si="32"/>
        <v>3</v>
      </c>
      <c r="G442" s="10" t="str">
        <f t="shared" si="33"/>
        <v>Hủy lớp</v>
      </c>
      <c r="J442" s="18" t="s">
        <v>2938</v>
      </c>
      <c r="K442" s="18">
        <v>3</v>
      </c>
      <c r="L442" s="18">
        <v>3</v>
      </c>
      <c r="M442" s="18" t="s">
        <v>2582</v>
      </c>
      <c r="N442" s="18" t="s">
        <v>757</v>
      </c>
      <c r="O442" s="18" t="str">
        <f t="shared" si="34"/>
        <v>15103</v>
      </c>
    </row>
    <row r="443" spans="1:15" x14ac:dyDescent="0.2">
      <c r="A443" s="21">
        <v>441</v>
      </c>
      <c r="B443" s="22">
        <v>15103</v>
      </c>
      <c r="C443" s="23" t="str">
        <f>VLOOKUP(B443,Sheet1!A:B,2,FALSE)</f>
        <v>Kinh tế công cộng</v>
      </c>
      <c r="D443" s="24" t="str">
        <f t="shared" si="30"/>
        <v>N08</v>
      </c>
      <c r="E443" s="24">
        <f t="shared" si="31"/>
        <v>3</v>
      </c>
      <c r="F443" s="24">
        <f t="shared" si="32"/>
        <v>3</v>
      </c>
      <c r="G443" s="10" t="str">
        <f t="shared" si="33"/>
        <v>Hủy lớp</v>
      </c>
      <c r="J443" s="18" t="s">
        <v>2939</v>
      </c>
      <c r="K443" s="18">
        <v>3</v>
      </c>
      <c r="L443" s="18">
        <v>3</v>
      </c>
      <c r="M443" s="18" t="s">
        <v>2582</v>
      </c>
      <c r="N443" s="18" t="s">
        <v>757</v>
      </c>
      <c r="O443" s="18" t="str">
        <f t="shared" si="34"/>
        <v>15103</v>
      </c>
    </row>
    <row r="444" spans="1:15" x14ac:dyDescent="0.2">
      <c r="A444" s="21">
        <v>442</v>
      </c>
      <c r="B444" s="22">
        <v>15103</v>
      </c>
      <c r="C444" s="23" t="str">
        <f>VLOOKUP(B444,Sheet1!A:B,2,FALSE)</f>
        <v>Kinh tế công cộng</v>
      </c>
      <c r="D444" s="24" t="str">
        <f t="shared" si="30"/>
        <v>N10</v>
      </c>
      <c r="E444" s="24">
        <f t="shared" si="31"/>
        <v>5</v>
      </c>
      <c r="F444" s="24">
        <f t="shared" si="32"/>
        <v>5</v>
      </c>
      <c r="G444" s="10" t="str">
        <f t="shared" si="33"/>
        <v>Hủy lớp</v>
      </c>
      <c r="J444" s="18" t="s">
        <v>2940</v>
      </c>
      <c r="K444" s="18">
        <v>5</v>
      </c>
      <c r="L444" s="18">
        <v>5</v>
      </c>
      <c r="M444" s="18" t="s">
        <v>2582</v>
      </c>
      <c r="N444" s="18" t="s">
        <v>757</v>
      </c>
      <c r="O444" s="18" t="str">
        <f t="shared" si="34"/>
        <v>15103</v>
      </c>
    </row>
    <row r="445" spans="1:15" x14ac:dyDescent="0.2">
      <c r="A445" s="21">
        <v>443</v>
      </c>
      <c r="B445" s="22" t="s">
        <v>1785</v>
      </c>
      <c r="C445" s="23" t="str">
        <f>VLOOKUP(B445,Sheet1!A:B,2,FALSE)</f>
        <v>Kinh tế lượng</v>
      </c>
      <c r="D445" s="24" t="str">
        <f t="shared" si="30"/>
        <v>N02</v>
      </c>
      <c r="E445" s="24">
        <f t="shared" si="31"/>
        <v>3</v>
      </c>
      <c r="F445" s="24">
        <f t="shared" si="32"/>
        <v>3</v>
      </c>
      <c r="G445" s="10" t="str">
        <f t="shared" si="33"/>
        <v>Hủy lớp</v>
      </c>
      <c r="J445" s="18" t="s">
        <v>2941</v>
      </c>
      <c r="K445" s="18">
        <v>3</v>
      </c>
      <c r="L445" s="18">
        <v>3</v>
      </c>
      <c r="M445" s="18" t="s">
        <v>1674</v>
      </c>
      <c r="N445" s="18" t="s">
        <v>757</v>
      </c>
      <c r="O445" s="18" t="str">
        <f t="shared" si="34"/>
        <v>15111H</v>
      </c>
    </row>
    <row r="446" spans="1:15" x14ac:dyDescent="0.2">
      <c r="A446" s="21">
        <v>444</v>
      </c>
      <c r="B446" s="22" t="s">
        <v>1713</v>
      </c>
      <c r="C446" s="23" t="str">
        <f>VLOOKUP(B446,Sheet1!A:B,2,FALSE)</f>
        <v>Kinh tế học</v>
      </c>
      <c r="D446" s="24" t="str">
        <f t="shared" si="30"/>
        <v>N05</v>
      </c>
      <c r="E446" s="24">
        <f t="shared" si="31"/>
        <v>11</v>
      </c>
      <c r="F446" s="24">
        <f t="shared" si="32"/>
        <v>7</v>
      </c>
      <c r="G446" s="10" t="str">
        <f t="shared" si="33"/>
        <v>Hủy lớp</v>
      </c>
      <c r="J446" s="18" t="s">
        <v>2942</v>
      </c>
      <c r="K446" s="18">
        <v>11</v>
      </c>
      <c r="L446" s="18">
        <v>7</v>
      </c>
      <c r="M446" s="18" t="s">
        <v>1675</v>
      </c>
      <c r="N446" s="18" t="s">
        <v>757</v>
      </c>
      <c r="O446" s="18" t="str">
        <f t="shared" si="34"/>
        <v>15114H</v>
      </c>
    </row>
    <row r="447" spans="1:15" x14ac:dyDescent="0.2">
      <c r="A447" s="21">
        <v>445</v>
      </c>
      <c r="B447" s="22" t="s">
        <v>1713</v>
      </c>
      <c r="C447" s="23" t="str">
        <f>VLOOKUP(B447,Sheet1!A:B,2,FALSE)</f>
        <v>Kinh tế học</v>
      </c>
      <c r="D447" s="24" t="str">
        <f t="shared" si="30"/>
        <v>N06</v>
      </c>
      <c r="E447" s="24">
        <f t="shared" si="31"/>
        <v>40</v>
      </c>
      <c r="F447" s="24">
        <f t="shared" si="32"/>
        <v>31</v>
      </c>
      <c r="G447" s="10" t="str">
        <f t="shared" si="33"/>
        <v/>
      </c>
      <c r="J447" s="18" t="s">
        <v>2943</v>
      </c>
      <c r="K447" s="18">
        <v>40</v>
      </c>
      <c r="L447" s="18">
        <v>31</v>
      </c>
      <c r="M447" s="18" t="s">
        <v>1675</v>
      </c>
      <c r="N447" s="18" t="s">
        <v>755</v>
      </c>
      <c r="O447" s="18" t="str">
        <f t="shared" si="34"/>
        <v>15114H</v>
      </c>
    </row>
    <row r="448" spans="1:15" x14ac:dyDescent="0.2">
      <c r="A448" s="21">
        <v>446</v>
      </c>
      <c r="B448" s="22">
        <v>15114</v>
      </c>
      <c r="C448" s="23" t="str">
        <f>VLOOKUP(B448,Sheet1!A:B,2,FALSE)</f>
        <v>Kinh tế học</v>
      </c>
      <c r="D448" s="24" t="str">
        <f t="shared" ref="D448:D511" si="35">RIGHT(J448,3)</f>
        <v>N01</v>
      </c>
      <c r="E448" s="24">
        <f t="shared" ref="E448:E511" si="36">K448</f>
        <v>32</v>
      </c>
      <c r="F448" s="24">
        <f t="shared" ref="F448:F511" si="37">L448</f>
        <v>20</v>
      </c>
      <c r="G448" s="10" t="str">
        <f t="shared" si="33"/>
        <v/>
      </c>
      <c r="J448" s="18" t="s">
        <v>988</v>
      </c>
      <c r="K448" s="18">
        <v>32</v>
      </c>
      <c r="L448" s="18">
        <v>20</v>
      </c>
      <c r="M448" s="18" t="s">
        <v>761</v>
      </c>
      <c r="N448" s="18" t="s">
        <v>755</v>
      </c>
      <c r="O448" s="18" t="str">
        <f t="shared" si="34"/>
        <v>15114</v>
      </c>
    </row>
    <row r="449" spans="1:15" x14ac:dyDescent="0.2">
      <c r="A449" s="21">
        <v>447</v>
      </c>
      <c r="B449" s="22">
        <v>15114</v>
      </c>
      <c r="C449" s="23" t="str">
        <f>VLOOKUP(B449,Sheet1!A:B,2,FALSE)</f>
        <v>Kinh tế học</v>
      </c>
      <c r="D449" s="24" t="str">
        <f t="shared" si="35"/>
        <v>N02</v>
      </c>
      <c r="E449" s="24">
        <f t="shared" si="36"/>
        <v>44</v>
      </c>
      <c r="F449" s="24">
        <f t="shared" si="37"/>
        <v>37</v>
      </c>
      <c r="G449" s="10" t="str">
        <f t="shared" si="33"/>
        <v/>
      </c>
      <c r="J449" s="18" t="s">
        <v>989</v>
      </c>
      <c r="K449" s="18">
        <v>44</v>
      </c>
      <c r="L449" s="18">
        <v>37</v>
      </c>
      <c r="M449" s="18" t="s">
        <v>761</v>
      </c>
      <c r="N449" s="18" t="s">
        <v>755</v>
      </c>
      <c r="O449" s="18" t="str">
        <f t="shared" si="34"/>
        <v>15114</v>
      </c>
    </row>
    <row r="450" spans="1:15" x14ac:dyDescent="0.2">
      <c r="A450" s="21">
        <v>448</v>
      </c>
      <c r="B450" s="22">
        <v>15114</v>
      </c>
      <c r="C450" s="23" t="str">
        <f>VLOOKUP(B450,Sheet1!A:B,2,FALSE)</f>
        <v>Kinh tế học</v>
      </c>
      <c r="D450" s="24" t="str">
        <f t="shared" si="35"/>
        <v>N03</v>
      </c>
      <c r="E450" s="24">
        <f t="shared" si="36"/>
        <v>6</v>
      </c>
      <c r="F450" s="24">
        <f t="shared" si="37"/>
        <v>3</v>
      </c>
      <c r="G450" s="10" t="str">
        <f t="shared" si="33"/>
        <v>Hủy lớp</v>
      </c>
      <c r="J450" s="18" t="s">
        <v>2944</v>
      </c>
      <c r="K450" s="18">
        <v>6</v>
      </c>
      <c r="L450" s="18">
        <v>3</v>
      </c>
      <c r="M450" s="18" t="s">
        <v>761</v>
      </c>
      <c r="N450" s="18" t="s">
        <v>757</v>
      </c>
      <c r="O450" s="18" t="str">
        <f t="shared" si="34"/>
        <v>15114</v>
      </c>
    </row>
    <row r="451" spans="1:15" x14ac:dyDescent="0.2">
      <c r="A451" s="21">
        <v>449</v>
      </c>
      <c r="B451" s="22">
        <v>15114</v>
      </c>
      <c r="C451" s="23" t="str">
        <f>VLOOKUP(B451,Sheet1!A:B,2,FALSE)</f>
        <v>Kinh tế học</v>
      </c>
      <c r="D451" s="24" t="str">
        <f t="shared" si="35"/>
        <v>N04</v>
      </c>
      <c r="E451" s="24">
        <f t="shared" si="36"/>
        <v>49</v>
      </c>
      <c r="F451" s="24">
        <f t="shared" si="37"/>
        <v>41</v>
      </c>
      <c r="G451" s="10" t="str">
        <f t="shared" si="33"/>
        <v/>
      </c>
      <c r="J451" s="18" t="s">
        <v>2945</v>
      </c>
      <c r="K451" s="18">
        <v>49</v>
      </c>
      <c r="L451" s="18">
        <v>41</v>
      </c>
      <c r="M451" s="18" t="s">
        <v>761</v>
      </c>
      <c r="N451" s="18" t="s">
        <v>755</v>
      </c>
      <c r="O451" s="18" t="str">
        <f t="shared" si="34"/>
        <v>15114</v>
      </c>
    </row>
    <row r="452" spans="1:15" x14ac:dyDescent="0.2">
      <c r="A452" s="21">
        <v>450</v>
      </c>
      <c r="B452" s="22" t="s">
        <v>1878</v>
      </c>
      <c r="C452" s="23" t="str">
        <f>VLOOKUP(B452,Sheet1!A:B,2,FALSE)</f>
        <v>Phân tích HĐKT ngành KTN</v>
      </c>
      <c r="D452" s="24" t="str">
        <f t="shared" si="35"/>
        <v>N01</v>
      </c>
      <c r="E452" s="24">
        <f t="shared" si="36"/>
        <v>39</v>
      </c>
      <c r="F452" s="24">
        <f t="shared" si="37"/>
        <v>37</v>
      </c>
      <c r="G452" s="10" t="str">
        <f t="shared" ref="G452:G515" si="38">IF(N452="X","Hủy lớp","")</f>
        <v/>
      </c>
      <c r="J452" s="18" t="s">
        <v>2946</v>
      </c>
      <c r="K452" s="18">
        <v>39</v>
      </c>
      <c r="L452" s="18">
        <v>37</v>
      </c>
      <c r="M452" s="18" t="s">
        <v>1674</v>
      </c>
      <c r="N452" s="18" t="s">
        <v>755</v>
      </c>
      <c r="O452" s="18" t="str">
        <f t="shared" ref="O452:O515" si="39">LEFT(J452,FIND("N",J452)-1)</f>
        <v>15124H</v>
      </c>
    </row>
    <row r="453" spans="1:15" x14ac:dyDescent="0.2">
      <c r="A453" s="21">
        <v>451</v>
      </c>
      <c r="B453" s="22" t="s">
        <v>1878</v>
      </c>
      <c r="C453" s="23" t="str">
        <f>VLOOKUP(B453,Sheet1!A:B,2,FALSE)</f>
        <v>Phân tích HĐKT ngành KTN</v>
      </c>
      <c r="D453" s="24" t="str">
        <f t="shared" si="35"/>
        <v>N02</v>
      </c>
      <c r="E453" s="24">
        <f t="shared" si="36"/>
        <v>36</v>
      </c>
      <c r="F453" s="24">
        <f t="shared" si="37"/>
        <v>36</v>
      </c>
      <c r="G453" s="10" t="str">
        <f t="shared" si="38"/>
        <v/>
      </c>
      <c r="J453" s="18" t="s">
        <v>2947</v>
      </c>
      <c r="K453" s="18">
        <v>36</v>
      </c>
      <c r="L453" s="18">
        <v>36</v>
      </c>
      <c r="M453" s="18" t="s">
        <v>1674</v>
      </c>
      <c r="N453" s="18" t="s">
        <v>755</v>
      </c>
      <c r="O453" s="18" t="str">
        <f t="shared" si="39"/>
        <v>15124H</v>
      </c>
    </row>
    <row r="454" spans="1:15" x14ac:dyDescent="0.2">
      <c r="A454" s="21">
        <v>452</v>
      </c>
      <c r="B454" s="22" t="s">
        <v>1878</v>
      </c>
      <c r="C454" s="23" t="str">
        <f>VLOOKUP(B454,Sheet1!A:B,2,FALSE)</f>
        <v>Phân tích HĐKT ngành KTN</v>
      </c>
      <c r="D454" s="24" t="str">
        <f t="shared" si="35"/>
        <v>N03</v>
      </c>
      <c r="E454" s="24">
        <f t="shared" si="36"/>
        <v>44</v>
      </c>
      <c r="F454" s="24">
        <f t="shared" si="37"/>
        <v>44</v>
      </c>
      <c r="G454" s="10" t="str">
        <f t="shared" si="38"/>
        <v/>
      </c>
      <c r="J454" s="18" t="s">
        <v>2948</v>
      </c>
      <c r="K454" s="18">
        <v>44</v>
      </c>
      <c r="L454" s="18">
        <v>44</v>
      </c>
      <c r="M454" s="18" t="s">
        <v>1674</v>
      </c>
      <c r="N454" s="18" t="s">
        <v>755</v>
      </c>
      <c r="O454" s="18" t="str">
        <f t="shared" si="39"/>
        <v>15124H</v>
      </c>
    </row>
    <row r="455" spans="1:15" x14ac:dyDescent="0.2">
      <c r="A455" s="21">
        <v>453</v>
      </c>
      <c r="B455" s="22">
        <v>15124</v>
      </c>
      <c r="C455" s="23" t="str">
        <f>VLOOKUP(B455,Sheet1!A:B,2,FALSE)</f>
        <v>Phân tích hoạt động kinh tế trong KTN</v>
      </c>
      <c r="D455" s="24" t="str">
        <f t="shared" si="35"/>
        <v>N01</v>
      </c>
      <c r="E455" s="24">
        <f t="shared" si="36"/>
        <v>42</v>
      </c>
      <c r="F455" s="24">
        <f t="shared" si="37"/>
        <v>42</v>
      </c>
      <c r="G455" s="10" t="str">
        <f t="shared" si="38"/>
        <v/>
      </c>
      <c r="J455" s="18" t="s">
        <v>2949</v>
      </c>
      <c r="K455" s="18">
        <v>42</v>
      </c>
      <c r="L455" s="18">
        <v>42</v>
      </c>
      <c r="M455" s="18" t="s">
        <v>756</v>
      </c>
      <c r="N455" s="18" t="s">
        <v>755</v>
      </c>
      <c r="O455" s="18" t="str">
        <f t="shared" si="39"/>
        <v>15124</v>
      </c>
    </row>
    <row r="456" spans="1:15" x14ac:dyDescent="0.2">
      <c r="A456" s="21">
        <v>454</v>
      </c>
      <c r="B456" s="22">
        <v>15124</v>
      </c>
      <c r="C456" s="23" t="str">
        <f>VLOOKUP(B456,Sheet1!A:B,2,FALSE)</f>
        <v>Phân tích hoạt động kinh tế trong KTN</v>
      </c>
      <c r="D456" s="24" t="str">
        <f t="shared" si="35"/>
        <v>N02</v>
      </c>
      <c r="E456" s="24">
        <f t="shared" si="36"/>
        <v>29</v>
      </c>
      <c r="F456" s="24">
        <f t="shared" si="37"/>
        <v>29</v>
      </c>
      <c r="G456" s="10" t="str">
        <f t="shared" si="38"/>
        <v/>
      </c>
      <c r="J456" s="18" t="s">
        <v>2950</v>
      </c>
      <c r="K456" s="18">
        <v>29</v>
      </c>
      <c r="L456" s="18">
        <v>29</v>
      </c>
      <c r="M456" s="18" t="s">
        <v>756</v>
      </c>
      <c r="N456" s="18" t="s">
        <v>755</v>
      </c>
      <c r="O456" s="18" t="str">
        <f t="shared" si="39"/>
        <v>15124</v>
      </c>
    </row>
    <row r="457" spans="1:15" x14ac:dyDescent="0.2">
      <c r="A457" s="21">
        <v>455</v>
      </c>
      <c r="B457" s="22">
        <v>15124</v>
      </c>
      <c r="C457" s="23" t="str">
        <f>VLOOKUP(B457,Sheet1!A:B,2,FALSE)</f>
        <v>Phân tích hoạt động kinh tế trong KTN</v>
      </c>
      <c r="D457" s="24" t="str">
        <f t="shared" si="35"/>
        <v>N03</v>
      </c>
      <c r="E457" s="24">
        <f t="shared" si="36"/>
        <v>39</v>
      </c>
      <c r="F457" s="24">
        <f t="shared" si="37"/>
        <v>39</v>
      </c>
      <c r="G457" s="10" t="str">
        <f t="shared" si="38"/>
        <v/>
      </c>
      <c r="J457" s="18" t="s">
        <v>2951</v>
      </c>
      <c r="K457" s="18">
        <v>39</v>
      </c>
      <c r="L457" s="18">
        <v>39</v>
      </c>
      <c r="M457" s="18" t="s">
        <v>756</v>
      </c>
      <c r="N457" s="18" t="s">
        <v>755</v>
      </c>
      <c r="O457" s="18" t="str">
        <f t="shared" si="39"/>
        <v>15124</v>
      </c>
    </row>
    <row r="458" spans="1:15" x14ac:dyDescent="0.2">
      <c r="A458" s="21">
        <v>456</v>
      </c>
      <c r="B458" s="22">
        <v>15127</v>
      </c>
      <c r="C458" s="23" t="str">
        <f>VLOOKUP(B458,Sheet1!A:B,2,FALSE)</f>
        <v>Phân tích hoạt động kinh tế trong QKT</v>
      </c>
      <c r="D458" s="24" t="str">
        <f t="shared" si="35"/>
        <v>N01</v>
      </c>
      <c r="E458" s="24">
        <f t="shared" si="36"/>
        <v>61</v>
      </c>
      <c r="F458" s="24">
        <f t="shared" si="37"/>
        <v>61</v>
      </c>
      <c r="G458" s="10" t="str">
        <f t="shared" si="38"/>
        <v/>
      </c>
      <c r="J458" s="18" t="s">
        <v>2952</v>
      </c>
      <c r="K458" s="18">
        <v>61</v>
      </c>
      <c r="L458" s="18">
        <v>61</v>
      </c>
      <c r="M458" s="18" t="s">
        <v>756</v>
      </c>
      <c r="N458" s="18" t="s">
        <v>755</v>
      </c>
      <c r="O458" s="18" t="str">
        <f t="shared" si="39"/>
        <v>15127</v>
      </c>
    </row>
    <row r="459" spans="1:15" x14ac:dyDescent="0.2">
      <c r="A459" s="21">
        <v>457</v>
      </c>
      <c r="B459" s="22">
        <v>15127</v>
      </c>
      <c r="C459" s="23" t="str">
        <f>VLOOKUP(B459,Sheet1!A:B,2,FALSE)</f>
        <v>Phân tích hoạt động kinh tế trong QKT</v>
      </c>
      <c r="D459" s="24" t="str">
        <f t="shared" si="35"/>
        <v>N02</v>
      </c>
      <c r="E459" s="24">
        <f t="shared" si="36"/>
        <v>49</v>
      </c>
      <c r="F459" s="24">
        <f t="shared" si="37"/>
        <v>49</v>
      </c>
      <c r="G459" s="10" t="str">
        <f t="shared" si="38"/>
        <v/>
      </c>
      <c r="J459" s="18" t="s">
        <v>2953</v>
      </c>
      <c r="K459" s="18">
        <v>49</v>
      </c>
      <c r="L459" s="18">
        <v>49</v>
      </c>
      <c r="M459" s="18" t="s">
        <v>756</v>
      </c>
      <c r="N459" s="18" t="s">
        <v>755</v>
      </c>
      <c r="O459" s="18" t="str">
        <f t="shared" si="39"/>
        <v>15127</v>
      </c>
    </row>
    <row r="460" spans="1:15" x14ac:dyDescent="0.2">
      <c r="A460" s="21">
        <v>458</v>
      </c>
      <c r="B460" s="22">
        <v>15127</v>
      </c>
      <c r="C460" s="23" t="str">
        <f>VLOOKUP(B460,Sheet1!A:B,2,FALSE)</f>
        <v>Phân tích hoạt động kinh tế trong QKT</v>
      </c>
      <c r="D460" s="24" t="str">
        <f t="shared" si="35"/>
        <v>N03</v>
      </c>
      <c r="E460" s="24">
        <f t="shared" si="36"/>
        <v>51</v>
      </c>
      <c r="F460" s="24">
        <f t="shared" si="37"/>
        <v>51</v>
      </c>
      <c r="G460" s="10" t="str">
        <f t="shared" si="38"/>
        <v/>
      </c>
      <c r="J460" s="18" t="s">
        <v>2954</v>
      </c>
      <c r="K460" s="18">
        <v>51</v>
      </c>
      <c r="L460" s="18">
        <v>51</v>
      </c>
      <c r="M460" s="18" t="s">
        <v>756</v>
      </c>
      <c r="N460" s="18" t="s">
        <v>755</v>
      </c>
      <c r="O460" s="18" t="str">
        <f t="shared" si="39"/>
        <v>15127</v>
      </c>
    </row>
    <row r="461" spans="1:15" x14ac:dyDescent="0.2">
      <c r="A461" s="21">
        <v>459</v>
      </c>
      <c r="B461" s="22">
        <v>15128</v>
      </c>
      <c r="C461" s="23" t="str">
        <f>VLOOKUP(B461,Sheet1!A:B,2,FALSE)</f>
        <v>Phân tích HĐKT ngành LQC</v>
      </c>
      <c r="D461" s="24" t="str">
        <f t="shared" si="35"/>
        <v>N01</v>
      </c>
      <c r="E461" s="24">
        <f t="shared" si="36"/>
        <v>58</v>
      </c>
      <c r="F461" s="24">
        <f t="shared" si="37"/>
        <v>58</v>
      </c>
      <c r="G461" s="10" t="str">
        <f t="shared" si="38"/>
        <v/>
      </c>
      <c r="J461" s="18" t="s">
        <v>2955</v>
      </c>
      <c r="K461" s="18">
        <v>58</v>
      </c>
      <c r="L461" s="18">
        <v>58</v>
      </c>
      <c r="M461" s="18" t="s">
        <v>756</v>
      </c>
      <c r="N461" s="18" t="s">
        <v>755</v>
      </c>
      <c r="O461" s="18" t="str">
        <f t="shared" si="39"/>
        <v>15128</v>
      </c>
    </row>
    <row r="462" spans="1:15" x14ac:dyDescent="0.2">
      <c r="A462" s="21">
        <v>460</v>
      </c>
      <c r="B462" s="22">
        <v>15128</v>
      </c>
      <c r="C462" s="23" t="str">
        <f>VLOOKUP(B462,Sheet1!A:B,2,FALSE)</f>
        <v>Phân tích HĐKT ngành LQC</v>
      </c>
      <c r="D462" s="24" t="str">
        <f t="shared" si="35"/>
        <v>N02</v>
      </c>
      <c r="E462" s="24">
        <f t="shared" si="36"/>
        <v>57</v>
      </c>
      <c r="F462" s="24">
        <f t="shared" si="37"/>
        <v>57</v>
      </c>
      <c r="G462" s="10" t="str">
        <f t="shared" si="38"/>
        <v/>
      </c>
      <c r="J462" s="18" t="s">
        <v>2956</v>
      </c>
      <c r="K462" s="18">
        <v>57</v>
      </c>
      <c r="L462" s="18">
        <v>57</v>
      </c>
      <c r="M462" s="18" t="s">
        <v>756</v>
      </c>
      <c r="N462" s="18" t="s">
        <v>755</v>
      </c>
      <c r="O462" s="18" t="str">
        <f t="shared" si="39"/>
        <v>15128</v>
      </c>
    </row>
    <row r="463" spans="1:15" x14ac:dyDescent="0.2">
      <c r="A463" s="21">
        <v>461</v>
      </c>
      <c r="B463" s="22">
        <v>15202</v>
      </c>
      <c r="C463" s="23" t="str">
        <f>VLOOKUP(B463,Sheet1!A:B,2,FALSE)</f>
        <v>Kinh tế vận chuyển đường thủy nội địa</v>
      </c>
      <c r="D463" s="24" t="str">
        <f t="shared" si="35"/>
        <v>N01</v>
      </c>
      <c r="E463" s="24">
        <f t="shared" si="36"/>
        <v>64</v>
      </c>
      <c r="F463" s="24">
        <f t="shared" si="37"/>
        <v>64</v>
      </c>
      <c r="G463" s="10" t="str">
        <f t="shared" si="38"/>
        <v/>
      </c>
      <c r="J463" s="18" t="s">
        <v>2957</v>
      </c>
      <c r="K463" s="18">
        <v>64</v>
      </c>
      <c r="L463" s="18">
        <v>64</v>
      </c>
      <c r="M463" s="18" t="s">
        <v>758</v>
      </c>
      <c r="N463" s="18" t="s">
        <v>755</v>
      </c>
      <c r="O463" s="18" t="str">
        <f t="shared" si="39"/>
        <v>15202</v>
      </c>
    </row>
    <row r="464" spans="1:15" x14ac:dyDescent="0.2">
      <c r="A464" s="21">
        <v>462</v>
      </c>
      <c r="B464" s="22">
        <v>15205</v>
      </c>
      <c r="C464" s="23" t="str">
        <f>VLOOKUP(B464,Sheet1!A:B,2,FALSE)</f>
        <v>Toán kinh tế</v>
      </c>
      <c r="D464" s="24" t="str">
        <f t="shared" si="35"/>
        <v>N01</v>
      </c>
      <c r="E464" s="24">
        <f t="shared" si="36"/>
        <v>56</v>
      </c>
      <c r="F464" s="24">
        <f t="shared" si="37"/>
        <v>56</v>
      </c>
      <c r="G464" s="10" t="str">
        <f t="shared" si="38"/>
        <v/>
      </c>
      <c r="J464" s="18" t="s">
        <v>2958</v>
      </c>
      <c r="K464" s="18">
        <v>56</v>
      </c>
      <c r="L464" s="18">
        <v>56</v>
      </c>
      <c r="M464" s="18" t="s">
        <v>756</v>
      </c>
      <c r="N464" s="18" t="s">
        <v>755</v>
      </c>
      <c r="O464" s="18" t="str">
        <f t="shared" si="39"/>
        <v>15205</v>
      </c>
    </row>
    <row r="465" spans="1:15" x14ac:dyDescent="0.2">
      <c r="A465" s="21">
        <v>463</v>
      </c>
      <c r="B465" s="22">
        <v>15205</v>
      </c>
      <c r="C465" s="23" t="str">
        <f>VLOOKUP(B465,Sheet1!A:B,2,FALSE)</f>
        <v>Toán kinh tế</v>
      </c>
      <c r="D465" s="24" t="str">
        <f t="shared" si="35"/>
        <v>N02</v>
      </c>
      <c r="E465" s="24">
        <f t="shared" si="36"/>
        <v>52</v>
      </c>
      <c r="F465" s="24">
        <f t="shared" si="37"/>
        <v>51</v>
      </c>
      <c r="G465" s="10" t="str">
        <f t="shared" si="38"/>
        <v/>
      </c>
      <c r="J465" s="18" t="s">
        <v>2959</v>
      </c>
      <c r="K465" s="18">
        <v>52</v>
      </c>
      <c r="L465" s="18">
        <v>51</v>
      </c>
      <c r="M465" s="18" t="s">
        <v>756</v>
      </c>
      <c r="N465" s="18" t="s">
        <v>755</v>
      </c>
      <c r="O465" s="18" t="str">
        <f t="shared" si="39"/>
        <v>15205</v>
      </c>
    </row>
    <row r="466" spans="1:15" x14ac:dyDescent="0.2">
      <c r="A466" s="21">
        <v>464</v>
      </c>
      <c r="B466" s="22">
        <v>15205</v>
      </c>
      <c r="C466" s="23" t="str">
        <f>VLOOKUP(B466,Sheet1!A:B,2,FALSE)</f>
        <v>Toán kinh tế</v>
      </c>
      <c r="D466" s="24" t="str">
        <f t="shared" si="35"/>
        <v>N03</v>
      </c>
      <c r="E466" s="24">
        <f t="shared" si="36"/>
        <v>57</v>
      </c>
      <c r="F466" s="24">
        <f t="shared" si="37"/>
        <v>56</v>
      </c>
      <c r="G466" s="10" t="str">
        <f t="shared" si="38"/>
        <v/>
      </c>
      <c r="J466" s="18" t="s">
        <v>2960</v>
      </c>
      <c r="K466" s="18">
        <v>57</v>
      </c>
      <c r="L466" s="18">
        <v>56</v>
      </c>
      <c r="M466" s="18" t="s">
        <v>756</v>
      </c>
      <c r="N466" s="18" t="s">
        <v>755</v>
      </c>
      <c r="O466" s="18" t="str">
        <f t="shared" si="39"/>
        <v>15205</v>
      </c>
    </row>
    <row r="467" spans="1:15" x14ac:dyDescent="0.2">
      <c r="A467" s="21">
        <v>465</v>
      </c>
      <c r="B467" s="22">
        <v>15206</v>
      </c>
      <c r="C467" s="23" t="str">
        <f>VLOOKUP(B467,Sheet1!A:B,2,FALSE)</f>
        <v>Bảo hiểm trong vận tải TNĐ</v>
      </c>
      <c r="D467" s="24" t="str">
        <f t="shared" si="35"/>
        <v>N01</v>
      </c>
      <c r="E467" s="24">
        <f t="shared" si="36"/>
        <v>34</v>
      </c>
      <c r="F467" s="24">
        <f t="shared" si="37"/>
        <v>33</v>
      </c>
      <c r="G467" s="10" t="str">
        <f t="shared" si="38"/>
        <v/>
      </c>
      <c r="J467" s="18" t="s">
        <v>2961</v>
      </c>
      <c r="K467" s="18">
        <v>34</v>
      </c>
      <c r="L467" s="18">
        <v>33</v>
      </c>
      <c r="M467" s="18" t="s">
        <v>756</v>
      </c>
      <c r="N467" s="18" t="s">
        <v>755</v>
      </c>
      <c r="O467" s="18" t="str">
        <f t="shared" si="39"/>
        <v>15206</v>
      </c>
    </row>
    <row r="468" spans="1:15" x14ac:dyDescent="0.2">
      <c r="A468" s="21">
        <v>466</v>
      </c>
      <c r="B468" s="22">
        <v>15208</v>
      </c>
      <c r="C468" s="23" t="str">
        <f>VLOOKUP(B468,Sheet1!A:B,2,FALSE)</f>
        <v>Giao nhận trong vận tải</v>
      </c>
      <c r="D468" s="24" t="str">
        <f t="shared" si="35"/>
        <v>N01</v>
      </c>
      <c r="E468" s="24">
        <f t="shared" si="36"/>
        <v>43</v>
      </c>
      <c r="F468" s="24">
        <f t="shared" si="37"/>
        <v>42</v>
      </c>
      <c r="G468" s="10" t="str">
        <f t="shared" si="38"/>
        <v/>
      </c>
      <c r="J468" s="18" t="s">
        <v>2962</v>
      </c>
      <c r="K468" s="18">
        <v>43</v>
      </c>
      <c r="L468" s="18">
        <v>42</v>
      </c>
      <c r="M468" s="18" t="s">
        <v>756</v>
      </c>
      <c r="N468" s="18" t="s">
        <v>755</v>
      </c>
      <c r="O468" s="18" t="str">
        <f t="shared" si="39"/>
        <v>15208</v>
      </c>
    </row>
    <row r="469" spans="1:15" x14ac:dyDescent="0.2">
      <c r="A469" s="21">
        <v>467</v>
      </c>
      <c r="B469" s="22">
        <v>15215</v>
      </c>
      <c r="C469" s="23" t="str">
        <f>VLOOKUP(B469,Sheet1!A:B,2,FALSE)</f>
        <v>Địa lý vận tải thủy nội địa</v>
      </c>
      <c r="D469" s="24" t="str">
        <f t="shared" si="35"/>
        <v>N01</v>
      </c>
      <c r="E469" s="24">
        <f t="shared" si="36"/>
        <v>58</v>
      </c>
      <c r="F469" s="24">
        <f t="shared" si="37"/>
        <v>58</v>
      </c>
      <c r="G469" s="10" t="str">
        <f t="shared" si="38"/>
        <v/>
      </c>
      <c r="J469" s="18" t="s">
        <v>2963</v>
      </c>
      <c r="K469" s="18">
        <v>58</v>
      </c>
      <c r="L469" s="18">
        <v>58</v>
      </c>
      <c r="M469" s="18" t="s">
        <v>758</v>
      </c>
      <c r="N469" s="18" t="s">
        <v>755</v>
      </c>
      <c r="O469" s="18" t="str">
        <f t="shared" si="39"/>
        <v>15215</v>
      </c>
    </row>
    <row r="470" spans="1:15" x14ac:dyDescent="0.2">
      <c r="A470" s="21">
        <v>468</v>
      </c>
      <c r="B470" s="22">
        <v>15221</v>
      </c>
      <c r="C470" s="23" t="str">
        <f>VLOOKUP(B470,Sheet1!A:B,2,FALSE)</f>
        <v>Kinh doanh vận tải TNĐ</v>
      </c>
      <c r="D470" s="24" t="str">
        <f t="shared" si="35"/>
        <v>N01</v>
      </c>
      <c r="E470" s="24">
        <f t="shared" si="36"/>
        <v>9</v>
      </c>
      <c r="F470" s="24">
        <f t="shared" si="37"/>
        <v>9</v>
      </c>
      <c r="G470" s="10" t="str">
        <f t="shared" si="38"/>
        <v/>
      </c>
      <c r="J470" s="18" t="s">
        <v>2964</v>
      </c>
      <c r="K470" s="18">
        <v>9</v>
      </c>
      <c r="L470" s="18">
        <v>9</v>
      </c>
      <c r="M470" s="18" t="s">
        <v>761</v>
      </c>
      <c r="N470" s="18" t="s">
        <v>755</v>
      </c>
      <c r="O470" s="18" t="str">
        <f t="shared" si="39"/>
        <v>15221</v>
      </c>
    </row>
    <row r="471" spans="1:15" x14ac:dyDescent="0.2">
      <c r="A471" s="21">
        <v>469</v>
      </c>
      <c r="B471" s="22">
        <v>15222</v>
      </c>
      <c r="C471" s="23" t="str">
        <f>VLOOKUP(B471,Sheet1!A:B,2,FALSE)</f>
        <v>Kinh doanh cảng TNĐ</v>
      </c>
      <c r="D471" s="24" t="str">
        <f t="shared" si="35"/>
        <v>N01</v>
      </c>
      <c r="E471" s="24">
        <f t="shared" si="36"/>
        <v>9</v>
      </c>
      <c r="F471" s="24">
        <f t="shared" si="37"/>
        <v>9</v>
      </c>
      <c r="G471" s="10" t="str">
        <f t="shared" si="38"/>
        <v/>
      </c>
      <c r="J471" s="18" t="s">
        <v>2965</v>
      </c>
      <c r="K471" s="18">
        <v>9</v>
      </c>
      <c r="L471" s="18">
        <v>9</v>
      </c>
      <c r="M471" s="18" t="s">
        <v>761</v>
      </c>
      <c r="N471" s="18" t="s">
        <v>755</v>
      </c>
      <c r="O471" s="18" t="str">
        <f t="shared" si="39"/>
        <v>15222</v>
      </c>
    </row>
    <row r="472" spans="1:15" x14ac:dyDescent="0.2">
      <c r="A472" s="21">
        <v>470</v>
      </c>
      <c r="B472" s="22">
        <v>15224</v>
      </c>
      <c r="C472" s="23" t="str">
        <f>VLOOKUP(B472,Sheet1!A:B,2,FALSE)</f>
        <v>Thực tập tốt nghiệp KTT</v>
      </c>
      <c r="D472" s="24" t="str">
        <f t="shared" si="35"/>
        <v>N01</v>
      </c>
      <c r="E472" s="24">
        <f t="shared" si="36"/>
        <v>47</v>
      </c>
      <c r="F472" s="24">
        <f t="shared" si="37"/>
        <v>47</v>
      </c>
      <c r="G472" s="10" t="str">
        <f t="shared" si="38"/>
        <v/>
      </c>
      <c r="J472" s="18" t="s">
        <v>2966</v>
      </c>
      <c r="K472" s="18">
        <v>47</v>
      </c>
      <c r="L472" s="18">
        <v>47</v>
      </c>
      <c r="M472" s="18" t="s">
        <v>761</v>
      </c>
      <c r="N472" s="18" t="s">
        <v>755</v>
      </c>
      <c r="O472" s="18" t="str">
        <f t="shared" si="39"/>
        <v>15224</v>
      </c>
    </row>
    <row r="473" spans="1:15" x14ac:dyDescent="0.2">
      <c r="A473" s="21">
        <v>471</v>
      </c>
      <c r="B473" s="22">
        <v>15244</v>
      </c>
      <c r="C473" s="23" t="str">
        <f>VLOOKUP(B473,Sheet1!A:B,2,FALSE)</f>
        <v>Đồ án tốt nghiệp KTT</v>
      </c>
      <c r="D473" s="24" t="str">
        <f t="shared" si="35"/>
        <v>N01</v>
      </c>
      <c r="E473" s="24">
        <f t="shared" si="36"/>
        <v>28</v>
      </c>
      <c r="F473" s="24">
        <f t="shared" si="37"/>
        <v>28</v>
      </c>
      <c r="G473" s="10" t="str">
        <f t="shared" si="38"/>
        <v/>
      </c>
      <c r="J473" s="18" t="s">
        <v>2967</v>
      </c>
      <c r="K473" s="18">
        <v>28</v>
      </c>
      <c r="L473" s="18">
        <v>28</v>
      </c>
      <c r="M473" s="18" t="s">
        <v>761</v>
      </c>
      <c r="N473" s="18" t="s">
        <v>755</v>
      </c>
      <c r="O473" s="18" t="str">
        <f t="shared" si="39"/>
        <v>15244</v>
      </c>
    </row>
    <row r="474" spans="1:15" x14ac:dyDescent="0.2">
      <c r="A474" s="21">
        <v>472</v>
      </c>
      <c r="B474" s="22" t="s">
        <v>2021</v>
      </c>
      <c r="C474" s="23" t="str">
        <f>VLOOKUP(B474,Sheet1!A:B,2,FALSE)</f>
        <v>Địa lý vận tải</v>
      </c>
      <c r="D474" s="24" t="str">
        <f t="shared" si="35"/>
        <v>N05</v>
      </c>
      <c r="E474" s="24">
        <f t="shared" si="36"/>
        <v>43</v>
      </c>
      <c r="F474" s="24">
        <f t="shared" si="37"/>
        <v>39</v>
      </c>
      <c r="G474" s="10" t="str">
        <f t="shared" si="38"/>
        <v/>
      </c>
      <c r="J474" s="18" t="s">
        <v>2968</v>
      </c>
      <c r="K474" s="18">
        <v>43</v>
      </c>
      <c r="L474" s="18">
        <v>39</v>
      </c>
      <c r="M474" s="18" t="s">
        <v>1673</v>
      </c>
      <c r="N474" s="18" t="s">
        <v>755</v>
      </c>
      <c r="O474" s="18" t="str">
        <f t="shared" si="39"/>
        <v>15301H</v>
      </c>
    </row>
    <row r="475" spans="1:15" x14ac:dyDescent="0.2">
      <c r="A475" s="21">
        <v>473</v>
      </c>
      <c r="B475" s="22">
        <v>15301</v>
      </c>
      <c r="C475" s="23" t="str">
        <f>VLOOKUP(B475,Sheet1!A:B,2,FALSE)</f>
        <v>Địa lý vận tải</v>
      </c>
      <c r="D475" s="24" t="str">
        <f t="shared" si="35"/>
        <v>N01</v>
      </c>
      <c r="E475" s="24">
        <f t="shared" si="36"/>
        <v>50</v>
      </c>
      <c r="F475" s="24">
        <f t="shared" si="37"/>
        <v>50</v>
      </c>
      <c r="G475" s="10" t="str">
        <f t="shared" si="38"/>
        <v/>
      </c>
      <c r="J475" s="18" t="s">
        <v>783</v>
      </c>
      <c r="K475" s="18">
        <v>50</v>
      </c>
      <c r="L475" s="18">
        <v>50</v>
      </c>
      <c r="M475" s="18" t="s">
        <v>758</v>
      </c>
      <c r="N475" s="18" t="s">
        <v>755</v>
      </c>
      <c r="O475" s="18" t="str">
        <f t="shared" si="39"/>
        <v>15301</v>
      </c>
    </row>
    <row r="476" spans="1:15" x14ac:dyDescent="0.2">
      <c r="A476" s="21">
        <v>474</v>
      </c>
      <c r="B476" s="22">
        <v>15301</v>
      </c>
      <c r="C476" s="23" t="str">
        <f>VLOOKUP(B476,Sheet1!A:B,2,FALSE)</f>
        <v>Địa lý vận tải</v>
      </c>
      <c r="D476" s="24" t="str">
        <f t="shared" si="35"/>
        <v>N02</v>
      </c>
      <c r="E476" s="24">
        <f t="shared" si="36"/>
        <v>41</v>
      </c>
      <c r="F476" s="24">
        <f t="shared" si="37"/>
        <v>41</v>
      </c>
      <c r="G476" s="10" t="str">
        <f t="shared" si="38"/>
        <v/>
      </c>
      <c r="J476" s="18" t="s">
        <v>990</v>
      </c>
      <c r="K476" s="18">
        <v>41</v>
      </c>
      <c r="L476" s="18">
        <v>41</v>
      </c>
      <c r="M476" s="18" t="s">
        <v>758</v>
      </c>
      <c r="N476" s="18" t="s">
        <v>755</v>
      </c>
      <c r="O476" s="18" t="str">
        <f t="shared" si="39"/>
        <v>15301</v>
      </c>
    </row>
    <row r="477" spans="1:15" x14ac:dyDescent="0.2">
      <c r="A477" s="21">
        <v>475</v>
      </c>
      <c r="B477" s="22">
        <v>15301</v>
      </c>
      <c r="C477" s="23" t="str">
        <f>VLOOKUP(B477,Sheet1!A:B,2,FALSE)</f>
        <v>Địa lý vận tải</v>
      </c>
      <c r="D477" s="24" t="str">
        <f t="shared" si="35"/>
        <v>N03</v>
      </c>
      <c r="E477" s="24">
        <f t="shared" si="36"/>
        <v>54</v>
      </c>
      <c r="F477" s="24">
        <f t="shared" si="37"/>
        <v>54</v>
      </c>
      <c r="G477" s="10" t="str">
        <f t="shared" si="38"/>
        <v/>
      </c>
      <c r="J477" s="18" t="s">
        <v>991</v>
      </c>
      <c r="K477" s="18">
        <v>54</v>
      </c>
      <c r="L477" s="18">
        <v>54</v>
      </c>
      <c r="M477" s="18" t="s">
        <v>758</v>
      </c>
      <c r="N477" s="18" t="s">
        <v>755</v>
      </c>
      <c r="O477" s="18" t="str">
        <f t="shared" si="39"/>
        <v>15301</v>
      </c>
    </row>
    <row r="478" spans="1:15" x14ac:dyDescent="0.2">
      <c r="A478" s="21">
        <v>476</v>
      </c>
      <c r="B478" s="22">
        <v>15301</v>
      </c>
      <c r="C478" s="23" t="str">
        <f>VLOOKUP(B478,Sheet1!A:B,2,FALSE)</f>
        <v>Địa lý vận tải</v>
      </c>
      <c r="D478" s="24" t="str">
        <f t="shared" si="35"/>
        <v>N04</v>
      </c>
      <c r="E478" s="24">
        <f t="shared" si="36"/>
        <v>49</v>
      </c>
      <c r="F478" s="24">
        <f t="shared" si="37"/>
        <v>49</v>
      </c>
      <c r="G478" s="10" t="str">
        <f t="shared" si="38"/>
        <v/>
      </c>
      <c r="J478" s="18" t="s">
        <v>992</v>
      </c>
      <c r="K478" s="18">
        <v>49</v>
      </c>
      <c r="L478" s="18">
        <v>49</v>
      </c>
      <c r="M478" s="18" t="s">
        <v>758</v>
      </c>
      <c r="N478" s="18" t="s">
        <v>755</v>
      </c>
      <c r="O478" s="18" t="str">
        <f t="shared" si="39"/>
        <v>15301</v>
      </c>
    </row>
    <row r="479" spans="1:15" x14ac:dyDescent="0.2">
      <c r="A479" s="21">
        <v>477</v>
      </c>
      <c r="B479" s="22">
        <v>15302</v>
      </c>
      <c r="C479" s="23" t="str">
        <f>VLOOKUP(B479,Sheet1!A:B,2,FALSE)</f>
        <v>Luật vận tải biển</v>
      </c>
      <c r="D479" s="24" t="str">
        <f t="shared" si="35"/>
        <v>N01</v>
      </c>
      <c r="E479" s="24">
        <f t="shared" si="36"/>
        <v>11</v>
      </c>
      <c r="F479" s="24">
        <f t="shared" si="37"/>
        <v>11</v>
      </c>
      <c r="G479" s="10" t="str">
        <f t="shared" si="38"/>
        <v/>
      </c>
      <c r="J479" s="18" t="s">
        <v>2969</v>
      </c>
      <c r="K479" s="18">
        <v>11</v>
      </c>
      <c r="L479" s="18">
        <v>11</v>
      </c>
      <c r="M479" s="18" t="s">
        <v>756</v>
      </c>
      <c r="N479" s="18" t="s">
        <v>755</v>
      </c>
      <c r="O479" s="18" t="str">
        <f t="shared" si="39"/>
        <v>15302</v>
      </c>
    </row>
    <row r="480" spans="1:15" x14ac:dyDescent="0.2">
      <c r="A480" s="21">
        <v>478</v>
      </c>
      <c r="B480" s="22">
        <v>15302</v>
      </c>
      <c r="C480" s="23" t="str">
        <f>VLOOKUP(B480,Sheet1!A:B,2,FALSE)</f>
        <v>Luật vận tải biển</v>
      </c>
      <c r="D480" s="24" t="str">
        <f t="shared" si="35"/>
        <v>N02</v>
      </c>
      <c r="E480" s="24">
        <f t="shared" si="36"/>
        <v>1</v>
      </c>
      <c r="F480" s="24">
        <f t="shared" si="37"/>
        <v>1</v>
      </c>
      <c r="G480" s="10" t="str">
        <f t="shared" si="38"/>
        <v>Hủy lớp</v>
      </c>
      <c r="J480" s="18" t="s">
        <v>2970</v>
      </c>
      <c r="K480" s="18">
        <v>1</v>
      </c>
      <c r="L480" s="18">
        <v>1</v>
      </c>
      <c r="M480" s="18" t="s">
        <v>756</v>
      </c>
      <c r="N480" s="18" t="s">
        <v>757</v>
      </c>
      <c r="O480" s="18" t="str">
        <f t="shared" si="39"/>
        <v>15302</v>
      </c>
    </row>
    <row r="481" spans="1:15" x14ac:dyDescent="0.2">
      <c r="A481" s="21">
        <v>479</v>
      </c>
      <c r="B481" s="22" t="s">
        <v>1911</v>
      </c>
      <c r="C481" s="23" t="str">
        <f>VLOOKUP(B481,Sheet1!A:B,2,FALSE)</f>
        <v>Khai thác tàu</v>
      </c>
      <c r="D481" s="24" t="str">
        <f t="shared" si="35"/>
        <v>N01</v>
      </c>
      <c r="E481" s="24">
        <f t="shared" si="36"/>
        <v>46</v>
      </c>
      <c r="F481" s="24">
        <f t="shared" si="37"/>
        <v>45</v>
      </c>
      <c r="G481" s="10" t="str">
        <f t="shared" si="38"/>
        <v/>
      </c>
      <c r="J481" s="18" t="s">
        <v>2971</v>
      </c>
      <c r="K481" s="18">
        <v>46</v>
      </c>
      <c r="L481" s="18">
        <v>45</v>
      </c>
      <c r="M481" s="18" t="s">
        <v>1674</v>
      </c>
      <c r="N481" s="18" t="s">
        <v>755</v>
      </c>
      <c r="O481" s="18" t="str">
        <f t="shared" si="39"/>
        <v>15303H</v>
      </c>
    </row>
    <row r="482" spans="1:15" x14ac:dyDescent="0.2">
      <c r="A482" s="21">
        <v>480</v>
      </c>
      <c r="B482" s="22" t="s">
        <v>1911</v>
      </c>
      <c r="C482" s="23" t="str">
        <f>VLOOKUP(B482,Sheet1!A:B,2,FALSE)</f>
        <v>Khai thác tàu</v>
      </c>
      <c r="D482" s="24" t="str">
        <f t="shared" si="35"/>
        <v>N02</v>
      </c>
      <c r="E482" s="24">
        <f t="shared" si="36"/>
        <v>30</v>
      </c>
      <c r="F482" s="24">
        <f t="shared" si="37"/>
        <v>29</v>
      </c>
      <c r="G482" s="10" t="str">
        <f t="shared" si="38"/>
        <v/>
      </c>
      <c r="J482" s="18" t="s">
        <v>2972</v>
      </c>
      <c r="K482" s="18">
        <v>30</v>
      </c>
      <c r="L482" s="18">
        <v>29</v>
      </c>
      <c r="M482" s="18" t="s">
        <v>1674</v>
      </c>
      <c r="N482" s="18" t="s">
        <v>755</v>
      </c>
      <c r="O482" s="18" t="str">
        <f t="shared" si="39"/>
        <v>15303H</v>
      </c>
    </row>
    <row r="483" spans="1:15" x14ac:dyDescent="0.2">
      <c r="A483" s="21">
        <v>481</v>
      </c>
      <c r="B483" s="22" t="s">
        <v>1911</v>
      </c>
      <c r="C483" s="23" t="str">
        <f>VLOOKUP(B483,Sheet1!A:B,2,FALSE)</f>
        <v>Khai thác tàu</v>
      </c>
      <c r="D483" s="24" t="str">
        <f t="shared" si="35"/>
        <v>N03</v>
      </c>
      <c r="E483" s="24">
        <f t="shared" si="36"/>
        <v>41</v>
      </c>
      <c r="F483" s="24">
        <f t="shared" si="37"/>
        <v>38</v>
      </c>
      <c r="G483" s="10" t="str">
        <f t="shared" si="38"/>
        <v/>
      </c>
      <c r="J483" s="18" t="s">
        <v>2973</v>
      </c>
      <c r="K483" s="18">
        <v>41</v>
      </c>
      <c r="L483" s="18">
        <v>38</v>
      </c>
      <c r="M483" s="18" t="s">
        <v>1674</v>
      </c>
      <c r="N483" s="18" t="s">
        <v>755</v>
      </c>
      <c r="O483" s="18" t="str">
        <f t="shared" si="39"/>
        <v>15303H</v>
      </c>
    </row>
    <row r="484" spans="1:15" x14ac:dyDescent="0.2">
      <c r="A484" s="21">
        <v>482</v>
      </c>
      <c r="B484" s="22">
        <v>15305</v>
      </c>
      <c r="C484" s="23" t="str">
        <f>VLOOKUP(B484,Sheet1!A:B,2,FALSE)</f>
        <v>Kinh tế cảng</v>
      </c>
      <c r="D484" s="24" t="str">
        <f t="shared" si="35"/>
        <v>N01</v>
      </c>
      <c r="E484" s="24">
        <f t="shared" si="36"/>
        <v>40</v>
      </c>
      <c r="F484" s="24">
        <f t="shared" si="37"/>
        <v>40</v>
      </c>
      <c r="G484" s="10" t="str">
        <f t="shared" si="38"/>
        <v/>
      </c>
      <c r="J484" s="18" t="s">
        <v>784</v>
      </c>
      <c r="K484" s="18">
        <v>40</v>
      </c>
      <c r="L484" s="18">
        <v>40</v>
      </c>
      <c r="M484" s="18" t="s">
        <v>758</v>
      </c>
      <c r="N484" s="18" t="s">
        <v>755</v>
      </c>
      <c r="O484" s="18" t="str">
        <f t="shared" si="39"/>
        <v>15305</v>
      </c>
    </row>
    <row r="485" spans="1:15" x14ac:dyDescent="0.2">
      <c r="A485" s="21">
        <v>483</v>
      </c>
      <c r="B485" s="22">
        <v>15307</v>
      </c>
      <c r="C485" s="23" t="str">
        <f>VLOOKUP(B485,Sheet1!A:B,2,FALSE)</f>
        <v>Quản lý tàu</v>
      </c>
      <c r="D485" s="24" t="str">
        <f t="shared" si="35"/>
        <v>N01</v>
      </c>
      <c r="E485" s="24">
        <f t="shared" si="36"/>
        <v>56</v>
      </c>
      <c r="F485" s="24">
        <f t="shared" si="37"/>
        <v>56</v>
      </c>
      <c r="G485" s="10" t="str">
        <f t="shared" si="38"/>
        <v/>
      </c>
      <c r="J485" s="18" t="s">
        <v>2974</v>
      </c>
      <c r="K485" s="18">
        <v>56</v>
      </c>
      <c r="L485" s="18">
        <v>56</v>
      </c>
      <c r="M485" s="18" t="s">
        <v>756</v>
      </c>
      <c r="N485" s="18" t="s">
        <v>755</v>
      </c>
      <c r="O485" s="18" t="str">
        <f t="shared" si="39"/>
        <v>15307</v>
      </c>
    </row>
    <row r="486" spans="1:15" x14ac:dyDescent="0.2">
      <c r="A486" s="21">
        <v>484</v>
      </c>
      <c r="B486" s="22">
        <v>15307</v>
      </c>
      <c r="C486" s="23" t="str">
        <f>VLOOKUP(B486,Sheet1!A:B,2,FALSE)</f>
        <v>Quản lý tàu</v>
      </c>
      <c r="D486" s="24" t="str">
        <f t="shared" si="35"/>
        <v>N02</v>
      </c>
      <c r="E486" s="24">
        <f t="shared" si="36"/>
        <v>3</v>
      </c>
      <c r="F486" s="24">
        <f t="shared" si="37"/>
        <v>3</v>
      </c>
      <c r="G486" s="10" t="str">
        <f t="shared" si="38"/>
        <v>Hủy lớp</v>
      </c>
      <c r="J486" s="18" t="s">
        <v>2975</v>
      </c>
      <c r="K486" s="18">
        <v>3</v>
      </c>
      <c r="L486" s="18">
        <v>3</v>
      </c>
      <c r="M486" s="18" t="s">
        <v>756</v>
      </c>
      <c r="N486" s="18" t="s">
        <v>757</v>
      </c>
      <c r="O486" s="18" t="str">
        <f t="shared" si="39"/>
        <v>15307</v>
      </c>
    </row>
    <row r="487" spans="1:15" x14ac:dyDescent="0.2">
      <c r="A487" s="21">
        <v>485</v>
      </c>
      <c r="B487" s="22">
        <v>15307</v>
      </c>
      <c r="C487" s="23" t="str">
        <f>VLOOKUP(B487,Sheet1!A:B,2,FALSE)</f>
        <v>Quản lý tàu</v>
      </c>
      <c r="D487" s="24" t="str">
        <f t="shared" si="35"/>
        <v>N03</v>
      </c>
      <c r="E487" s="24">
        <f t="shared" si="36"/>
        <v>49</v>
      </c>
      <c r="F487" s="24">
        <f t="shared" si="37"/>
        <v>48</v>
      </c>
      <c r="G487" s="10" t="str">
        <f t="shared" si="38"/>
        <v/>
      </c>
      <c r="J487" s="18" t="s">
        <v>2976</v>
      </c>
      <c r="K487" s="18">
        <v>49</v>
      </c>
      <c r="L487" s="18">
        <v>48</v>
      </c>
      <c r="M487" s="18" t="s">
        <v>756</v>
      </c>
      <c r="N487" s="18" t="s">
        <v>755</v>
      </c>
      <c r="O487" s="18" t="str">
        <f t="shared" si="39"/>
        <v>15307</v>
      </c>
    </row>
    <row r="488" spans="1:15" x14ac:dyDescent="0.2">
      <c r="A488" s="21">
        <v>486</v>
      </c>
      <c r="B488" s="22" t="s">
        <v>1913</v>
      </c>
      <c r="C488" s="23" t="str">
        <f>VLOOKUP(B488,Sheet1!A:B,2,FALSE)</f>
        <v>Bảo hiểm hàng hải</v>
      </c>
      <c r="D488" s="24" t="str">
        <f t="shared" si="35"/>
        <v>N03</v>
      </c>
      <c r="E488" s="24">
        <f t="shared" si="36"/>
        <v>47</v>
      </c>
      <c r="F488" s="24">
        <f t="shared" si="37"/>
        <v>47</v>
      </c>
      <c r="G488" s="10" t="str">
        <f t="shared" si="38"/>
        <v/>
      </c>
      <c r="J488" s="18" t="s">
        <v>2977</v>
      </c>
      <c r="K488" s="18">
        <v>47</v>
      </c>
      <c r="L488" s="18">
        <v>47</v>
      </c>
      <c r="M488" s="18" t="s">
        <v>1674</v>
      </c>
      <c r="N488" s="18" t="s">
        <v>755</v>
      </c>
      <c r="O488" s="18" t="str">
        <f t="shared" si="39"/>
        <v>15308H</v>
      </c>
    </row>
    <row r="489" spans="1:15" x14ac:dyDescent="0.2">
      <c r="A489" s="21">
        <v>487</v>
      </c>
      <c r="B489" s="22" t="s">
        <v>1913</v>
      </c>
      <c r="C489" s="23" t="str">
        <f>VLOOKUP(B489,Sheet1!A:B,2,FALSE)</f>
        <v>Bảo hiểm hàng hải</v>
      </c>
      <c r="D489" s="24" t="str">
        <f t="shared" si="35"/>
        <v>N04</v>
      </c>
      <c r="E489" s="24">
        <f t="shared" si="36"/>
        <v>23</v>
      </c>
      <c r="F489" s="24">
        <f t="shared" si="37"/>
        <v>23</v>
      </c>
      <c r="G489" s="10" t="str">
        <f t="shared" si="38"/>
        <v/>
      </c>
      <c r="J489" s="18" t="s">
        <v>2978</v>
      </c>
      <c r="K489" s="18">
        <v>23</v>
      </c>
      <c r="L489" s="18">
        <v>23</v>
      </c>
      <c r="M489" s="18" t="s">
        <v>1674</v>
      </c>
      <c r="N489" s="18" t="s">
        <v>755</v>
      </c>
      <c r="O489" s="18" t="str">
        <f t="shared" si="39"/>
        <v>15308H</v>
      </c>
    </row>
    <row r="490" spans="1:15" x14ac:dyDescent="0.2">
      <c r="A490" s="21">
        <v>488</v>
      </c>
      <c r="B490" s="22" t="s">
        <v>1913</v>
      </c>
      <c r="C490" s="23" t="str">
        <f>VLOOKUP(B490,Sheet1!A:B,2,FALSE)</f>
        <v>Bảo hiểm hàng hải</v>
      </c>
      <c r="D490" s="24" t="str">
        <f t="shared" si="35"/>
        <v>N05</v>
      </c>
      <c r="E490" s="24">
        <f t="shared" si="36"/>
        <v>36</v>
      </c>
      <c r="F490" s="24">
        <f t="shared" si="37"/>
        <v>34</v>
      </c>
      <c r="G490" s="10" t="str">
        <f t="shared" si="38"/>
        <v/>
      </c>
      <c r="J490" s="18" t="s">
        <v>2979</v>
      </c>
      <c r="K490" s="18">
        <v>36</v>
      </c>
      <c r="L490" s="18">
        <v>34</v>
      </c>
      <c r="M490" s="18" t="s">
        <v>1674</v>
      </c>
      <c r="N490" s="18" t="s">
        <v>755</v>
      </c>
      <c r="O490" s="18" t="str">
        <f t="shared" si="39"/>
        <v>15308H</v>
      </c>
    </row>
    <row r="491" spans="1:15" x14ac:dyDescent="0.2">
      <c r="A491" s="21">
        <v>489</v>
      </c>
      <c r="B491" s="22">
        <v>15308</v>
      </c>
      <c r="C491" s="23" t="str">
        <f>VLOOKUP(B491,Sheet1!A:B,2,FALSE)</f>
        <v>Bảo hiểm hàng hải</v>
      </c>
      <c r="D491" s="24" t="str">
        <f t="shared" si="35"/>
        <v>N01</v>
      </c>
      <c r="E491" s="24">
        <f t="shared" si="36"/>
        <v>55</v>
      </c>
      <c r="F491" s="24">
        <f t="shared" si="37"/>
        <v>54</v>
      </c>
      <c r="G491" s="10" t="str">
        <f t="shared" si="38"/>
        <v/>
      </c>
      <c r="J491" s="18" t="s">
        <v>785</v>
      </c>
      <c r="K491" s="18">
        <v>55</v>
      </c>
      <c r="L491" s="18">
        <v>54</v>
      </c>
      <c r="M491" s="18" t="s">
        <v>756</v>
      </c>
      <c r="N491" s="18" t="s">
        <v>755</v>
      </c>
      <c r="O491" s="18" t="str">
        <f t="shared" si="39"/>
        <v>15308</v>
      </c>
    </row>
    <row r="492" spans="1:15" x14ac:dyDescent="0.2">
      <c r="A492" s="21">
        <v>490</v>
      </c>
      <c r="B492" s="22">
        <v>15308</v>
      </c>
      <c r="C492" s="23" t="str">
        <f>VLOOKUP(B492,Sheet1!A:B,2,FALSE)</f>
        <v>Bảo hiểm hàng hải</v>
      </c>
      <c r="D492" s="24" t="str">
        <f t="shared" si="35"/>
        <v>N02</v>
      </c>
      <c r="E492" s="24">
        <f t="shared" si="36"/>
        <v>48</v>
      </c>
      <c r="F492" s="24">
        <f t="shared" si="37"/>
        <v>48</v>
      </c>
      <c r="G492" s="10" t="str">
        <f t="shared" si="38"/>
        <v/>
      </c>
      <c r="J492" s="18" t="s">
        <v>993</v>
      </c>
      <c r="K492" s="18">
        <v>48</v>
      </c>
      <c r="L492" s="18">
        <v>48</v>
      </c>
      <c r="M492" s="18" t="s">
        <v>756</v>
      </c>
      <c r="N492" s="18" t="s">
        <v>755</v>
      </c>
      <c r="O492" s="18" t="str">
        <f t="shared" si="39"/>
        <v>15308</v>
      </c>
    </row>
    <row r="493" spans="1:15" x14ac:dyDescent="0.2">
      <c r="A493" s="21">
        <v>491</v>
      </c>
      <c r="B493" s="22">
        <v>15309</v>
      </c>
      <c r="C493" s="23" t="str">
        <f>VLOOKUP(B493,Sheet1!A:B,2,FALSE)</f>
        <v>Đại lý giao nhận</v>
      </c>
      <c r="D493" s="24" t="str">
        <f t="shared" si="35"/>
        <v>N01</v>
      </c>
      <c r="E493" s="24">
        <f t="shared" si="36"/>
        <v>56</v>
      </c>
      <c r="F493" s="24">
        <f t="shared" si="37"/>
        <v>56</v>
      </c>
      <c r="G493" s="10" t="str">
        <f t="shared" si="38"/>
        <v/>
      </c>
      <c r="J493" s="18" t="s">
        <v>2980</v>
      </c>
      <c r="K493" s="18">
        <v>56</v>
      </c>
      <c r="L493" s="18">
        <v>56</v>
      </c>
      <c r="M493" s="18" t="s">
        <v>756</v>
      </c>
      <c r="N493" s="18" t="s">
        <v>755</v>
      </c>
      <c r="O493" s="18" t="str">
        <f t="shared" si="39"/>
        <v>15309</v>
      </c>
    </row>
    <row r="494" spans="1:15" x14ac:dyDescent="0.2">
      <c r="A494" s="21">
        <v>492</v>
      </c>
      <c r="B494" s="22">
        <v>15309</v>
      </c>
      <c r="C494" s="23" t="str">
        <f>VLOOKUP(B494,Sheet1!A:B,2,FALSE)</f>
        <v>Đại lý giao nhận</v>
      </c>
      <c r="D494" s="24" t="str">
        <f t="shared" si="35"/>
        <v>N02</v>
      </c>
      <c r="E494" s="24">
        <f t="shared" si="36"/>
        <v>56</v>
      </c>
      <c r="F494" s="24">
        <f t="shared" si="37"/>
        <v>55</v>
      </c>
      <c r="G494" s="10" t="str">
        <f t="shared" si="38"/>
        <v/>
      </c>
      <c r="J494" s="18" t="s">
        <v>2981</v>
      </c>
      <c r="K494" s="18">
        <v>56</v>
      </c>
      <c r="L494" s="18">
        <v>55</v>
      </c>
      <c r="M494" s="18" t="s">
        <v>756</v>
      </c>
      <c r="N494" s="18" t="s">
        <v>755</v>
      </c>
      <c r="O494" s="18" t="str">
        <f t="shared" si="39"/>
        <v>15309</v>
      </c>
    </row>
    <row r="495" spans="1:15" x14ac:dyDescent="0.2">
      <c r="A495" s="21">
        <v>493</v>
      </c>
      <c r="B495" s="22" t="s">
        <v>2528</v>
      </c>
      <c r="C495" s="23" t="str">
        <f>VLOOKUP(B495,Sheet1!A:B,2,FALSE)</f>
        <v>Quản lý khai thác cảng</v>
      </c>
      <c r="D495" s="24" t="str">
        <f t="shared" si="35"/>
        <v>N01</v>
      </c>
      <c r="E495" s="24">
        <f t="shared" si="36"/>
        <v>60</v>
      </c>
      <c r="F495" s="24">
        <f t="shared" si="37"/>
        <v>59</v>
      </c>
      <c r="G495" s="10" t="str">
        <f t="shared" si="38"/>
        <v/>
      </c>
      <c r="J495" s="18" t="s">
        <v>2982</v>
      </c>
      <c r="K495" s="18">
        <v>60</v>
      </c>
      <c r="L495" s="18">
        <v>59</v>
      </c>
      <c r="M495" s="18" t="s">
        <v>756</v>
      </c>
      <c r="N495" s="18" t="s">
        <v>755</v>
      </c>
      <c r="O495" s="18" t="str">
        <f t="shared" si="39"/>
        <v>15310A</v>
      </c>
    </row>
    <row r="496" spans="1:15" x14ac:dyDescent="0.2">
      <c r="A496" s="21">
        <v>494</v>
      </c>
      <c r="B496" s="22" t="s">
        <v>2528</v>
      </c>
      <c r="C496" s="23" t="str">
        <f>VLOOKUP(B496,Sheet1!A:B,2,FALSE)</f>
        <v>Quản lý khai thác cảng</v>
      </c>
      <c r="D496" s="24" t="str">
        <f t="shared" si="35"/>
        <v>N02</v>
      </c>
      <c r="E496" s="24">
        <f t="shared" si="36"/>
        <v>51</v>
      </c>
      <c r="F496" s="24">
        <f t="shared" si="37"/>
        <v>51</v>
      </c>
      <c r="G496" s="10" t="str">
        <f t="shared" si="38"/>
        <v/>
      </c>
      <c r="J496" s="18" t="s">
        <v>2983</v>
      </c>
      <c r="K496" s="18">
        <v>51</v>
      </c>
      <c r="L496" s="18">
        <v>51</v>
      </c>
      <c r="M496" s="18" t="s">
        <v>756</v>
      </c>
      <c r="N496" s="18" t="s">
        <v>755</v>
      </c>
      <c r="O496" s="18" t="str">
        <f t="shared" si="39"/>
        <v>15310A</v>
      </c>
    </row>
    <row r="497" spans="1:15" x14ac:dyDescent="0.2">
      <c r="A497" s="21">
        <v>495</v>
      </c>
      <c r="B497" s="22" t="s">
        <v>2528</v>
      </c>
      <c r="C497" s="23" t="str">
        <f>VLOOKUP(B497,Sheet1!A:B,2,FALSE)</f>
        <v>Quản lý khai thác cảng</v>
      </c>
      <c r="D497" s="24" t="str">
        <f t="shared" si="35"/>
        <v>N03</v>
      </c>
      <c r="E497" s="24">
        <f t="shared" si="36"/>
        <v>53</v>
      </c>
      <c r="F497" s="24">
        <f t="shared" si="37"/>
        <v>53</v>
      </c>
      <c r="G497" s="10" t="str">
        <f t="shared" si="38"/>
        <v/>
      </c>
      <c r="J497" s="18" t="s">
        <v>2984</v>
      </c>
      <c r="K497" s="18">
        <v>53</v>
      </c>
      <c r="L497" s="18">
        <v>53</v>
      </c>
      <c r="M497" s="18" t="s">
        <v>756</v>
      </c>
      <c r="N497" s="18" t="s">
        <v>755</v>
      </c>
      <c r="O497" s="18" t="str">
        <f t="shared" si="39"/>
        <v>15310A</v>
      </c>
    </row>
    <row r="498" spans="1:15" x14ac:dyDescent="0.2">
      <c r="A498" s="21">
        <v>496</v>
      </c>
      <c r="B498" s="22" t="s">
        <v>1909</v>
      </c>
      <c r="C498" s="23" t="str">
        <f>VLOOKUP(B498,Sheet1!A:B,2,FALSE)</f>
        <v>Quản lý khai thác cảng</v>
      </c>
      <c r="D498" s="24" t="str">
        <f t="shared" si="35"/>
        <v>N04</v>
      </c>
      <c r="E498" s="24">
        <f t="shared" si="36"/>
        <v>48</v>
      </c>
      <c r="F498" s="24">
        <f t="shared" si="37"/>
        <v>48</v>
      </c>
      <c r="G498" s="10" t="str">
        <f t="shared" si="38"/>
        <v/>
      </c>
      <c r="J498" s="18" t="s">
        <v>2985</v>
      </c>
      <c r="K498" s="18">
        <v>48</v>
      </c>
      <c r="L498" s="18">
        <v>48</v>
      </c>
      <c r="M498" s="18" t="s">
        <v>1674</v>
      </c>
      <c r="N498" s="18" t="s">
        <v>755</v>
      </c>
      <c r="O498" s="18" t="str">
        <f t="shared" si="39"/>
        <v>15310H</v>
      </c>
    </row>
    <row r="499" spans="1:15" x14ac:dyDescent="0.2">
      <c r="A499" s="21">
        <v>497</v>
      </c>
      <c r="B499" s="22" t="s">
        <v>1909</v>
      </c>
      <c r="C499" s="23" t="str">
        <f>VLOOKUP(B499,Sheet1!A:B,2,FALSE)</f>
        <v>Quản lý khai thác cảng</v>
      </c>
      <c r="D499" s="24" t="str">
        <f t="shared" si="35"/>
        <v>N05</v>
      </c>
      <c r="E499" s="24">
        <f t="shared" si="36"/>
        <v>43</v>
      </c>
      <c r="F499" s="24">
        <f t="shared" si="37"/>
        <v>40</v>
      </c>
      <c r="G499" s="10" t="str">
        <f t="shared" si="38"/>
        <v/>
      </c>
      <c r="J499" s="18" t="s">
        <v>2986</v>
      </c>
      <c r="K499" s="18">
        <v>43</v>
      </c>
      <c r="L499" s="18">
        <v>40</v>
      </c>
      <c r="M499" s="18" t="s">
        <v>1674</v>
      </c>
      <c r="N499" s="18" t="s">
        <v>755</v>
      </c>
      <c r="O499" s="18" t="str">
        <f t="shared" si="39"/>
        <v>15310H</v>
      </c>
    </row>
    <row r="500" spans="1:15" x14ac:dyDescent="0.2">
      <c r="A500" s="21">
        <v>498</v>
      </c>
      <c r="B500" s="22" t="s">
        <v>1909</v>
      </c>
      <c r="C500" s="23" t="str">
        <f>VLOOKUP(B500,Sheet1!A:B,2,FALSE)</f>
        <v>Quản lý khai thác cảng</v>
      </c>
      <c r="D500" s="24" t="str">
        <f t="shared" si="35"/>
        <v>N06</v>
      </c>
      <c r="E500" s="24">
        <f t="shared" si="36"/>
        <v>28</v>
      </c>
      <c r="F500" s="24">
        <f t="shared" si="37"/>
        <v>27</v>
      </c>
      <c r="G500" s="10" t="str">
        <f t="shared" si="38"/>
        <v/>
      </c>
      <c r="J500" s="18" t="s">
        <v>2987</v>
      </c>
      <c r="K500" s="18">
        <v>28</v>
      </c>
      <c r="L500" s="18">
        <v>27</v>
      </c>
      <c r="M500" s="18" t="s">
        <v>1674</v>
      </c>
      <c r="N500" s="18" t="s">
        <v>755</v>
      </c>
      <c r="O500" s="18" t="str">
        <f t="shared" si="39"/>
        <v>15310H</v>
      </c>
    </row>
    <row r="501" spans="1:15" x14ac:dyDescent="0.2">
      <c r="A501" s="21">
        <v>499</v>
      </c>
      <c r="B501" s="22" t="s">
        <v>1761</v>
      </c>
      <c r="C501" s="23" t="str">
        <f>VLOOKUP(B501,Sheet1!A:B,2,FALSE)</f>
        <v>Kinh doanh cảng biển</v>
      </c>
      <c r="D501" s="24" t="str">
        <f t="shared" si="35"/>
        <v>N02</v>
      </c>
      <c r="E501" s="24">
        <f t="shared" si="36"/>
        <v>23</v>
      </c>
      <c r="F501" s="24">
        <f t="shared" si="37"/>
        <v>17</v>
      </c>
      <c r="G501" s="10" t="str">
        <f t="shared" si="38"/>
        <v/>
      </c>
      <c r="J501" s="18" t="s">
        <v>2988</v>
      </c>
      <c r="K501" s="18">
        <v>23</v>
      </c>
      <c r="L501" s="18">
        <v>17</v>
      </c>
      <c r="M501" s="18" t="s">
        <v>1675</v>
      </c>
      <c r="N501" s="18" t="s">
        <v>755</v>
      </c>
      <c r="O501" s="18" t="str">
        <f t="shared" si="39"/>
        <v>15311H</v>
      </c>
    </row>
    <row r="502" spans="1:15" x14ac:dyDescent="0.2">
      <c r="A502" s="21">
        <v>500</v>
      </c>
      <c r="B502" s="22">
        <v>15311</v>
      </c>
      <c r="C502" s="23" t="str">
        <f>VLOOKUP(B502,Sheet1!A:B,2,FALSE)</f>
        <v>Kinh doanh cảng biển</v>
      </c>
      <c r="D502" s="24" t="str">
        <f t="shared" si="35"/>
        <v>N01</v>
      </c>
      <c r="E502" s="24">
        <f t="shared" si="36"/>
        <v>23</v>
      </c>
      <c r="F502" s="24">
        <f t="shared" si="37"/>
        <v>22</v>
      </c>
      <c r="G502" s="10" t="str">
        <f t="shared" si="38"/>
        <v/>
      </c>
      <c r="J502" s="18" t="s">
        <v>994</v>
      </c>
      <c r="K502" s="18">
        <v>23</v>
      </c>
      <c r="L502" s="18">
        <v>22</v>
      </c>
      <c r="M502" s="18" t="s">
        <v>761</v>
      </c>
      <c r="N502" s="18" t="s">
        <v>755</v>
      </c>
      <c r="O502" s="18" t="str">
        <f t="shared" si="39"/>
        <v>15311</v>
      </c>
    </row>
    <row r="503" spans="1:15" x14ac:dyDescent="0.2">
      <c r="A503" s="21">
        <v>501</v>
      </c>
      <c r="B503" s="22" t="s">
        <v>1762</v>
      </c>
      <c r="C503" s="23" t="str">
        <f>VLOOKUP(B503,Sheet1!A:B,2,FALSE)</f>
        <v>Kinh doanh vận tải biển</v>
      </c>
      <c r="D503" s="24" t="str">
        <f t="shared" si="35"/>
        <v>N02</v>
      </c>
      <c r="E503" s="24">
        <f t="shared" si="36"/>
        <v>22</v>
      </c>
      <c r="F503" s="24">
        <f t="shared" si="37"/>
        <v>17</v>
      </c>
      <c r="G503" s="10" t="str">
        <f t="shared" si="38"/>
        <v/>
      </c>
      <c r="J503" s="18" t="s">
        <v>2989</v>
      </c>
      <c r="K503" s="18">
        <v>22</v>
      </c>
      <c r="L503" s="18">
        <v>17</v>
      </c>
      <c r="M503" s="18" t="s">
        <v>1675</v>
      </c>
      <c r="N503" s="18" t="s">
        <v>755</v>
      </c>
      <c r="O503" s="18" t="str">
        <f t="shared" si="39"/>
        <v>15312H</v>
      </c>
    </row>
    <row r="504" spans="1:15" x14ac:dyDescent="0.2">
      <c r="A504" s="21">
        <v>502</v>
      </c>
      <c r="B504" s="22">
        <v>15312</v>
      </c>
      <c r="C504" s="23" t="str">
        <f>VLOOKUP(B504,Sheet1!A:B,2,FALSE)</f>
        <v>Kinh doanh vận tải biển</v>
      </c>
      <c r="D504" s="24" t="str">
        <f t="shared" si="35"/>
        <v>N01</v>
      </c>
      <c r="E504" s="24">
        <f t="shared" si="36"/>
        <v>22</v>
      </c>
      <c r="F504" s="24">
        <f t="shared" si="37"/>
        <v>22</v>
      </c>
      <c r="G504" s="10" t="str">
        <f t="shared" si="38"/>
        <v/>
      </c>
      <c r="J504" s="18" t="s">
        <v>995</v>
      </c>
      <c r="K504" s="18">
        <v>22</v>
      </c>
      <c r="L504" s="18">
        <v>22</v>
      </c>
      <c r="M504" s="18" t="s">
        <v>761</v>
      </c>
      <c r="N504" s="18" t="s">
        <v>755</v>
      </c>
      <c r="O504" s="18" t="str">
        <f t="shared" si="39"/>
        <v>15312</v>
      </c>
    </row>
    <row r="505" spans="1:15" x14ac:dyDescent="0.2">
      <c r="A505" s="21">
        <v>503</v>
      </c>
      <c r="B505" s="22" t="s">
        <v>2022</v>
      </c>
      <c r="C505" s="23" t="str">
        <f>VLOOKUP(B505,Sheet1!A:B,2,FALSE)</f>
        <v>Kinh tế VC đường biển</v>
      </c>
      <c r="D505" s="24" t="str">
        <f t="shared" si="35"/>
        <v>N09</v>
      </c>
      <c r="E505" s="24">
        <f t="shared" si="36"/>
        <v>35</v>
      </c>
      <c r="F505" s="24">
        <f t="shared" si="37"/>
        <v>30</v>
      </c>
      <c r="G505" s="10" t="str">
        <f t="shared" si="38"/>
        <v/>
      </c>
      <c r="J505" s="18" t="s">
        <v>2990</v>
      </c>
      <c r="K505" s="18">
        <v>35</v>
      </c>
      <c r="L505" s="18">
        <v>30</v>
      </c>
      <c r="M505" s="18" t="s">
        <v>1673</v>
      </c>
      <c r="N505" s="18" t="s">
        <v>755</v>
      </c>
      <c r="O505" s="18" t="str">
        <f t="shared" si="39"/>
        <v>15326E</v>
      </c>
    </row>
    <row r="506" spans="1:15" x14ac:dyDescent="0.2">
      <c r="A506" s="21">
        <v>504</v>
      </c>
      <c r="B506" s="22">
        <v>15326</v>
      </c>
      <c r="C506" s="23" t="str">
        <f>VLOOKUP(B506,Sheet1!A:B,2,FALSE)</f>
        <v>Kinh tế VC đường biển</v>
      </c>
      <c r="D506" s="24" t="str">
        <f t="shared" si="35"/>
        <v>N01</v>
      </c>
      <c r="E506" s="24">
        <f t="shared" si="36"/>
        <v>50</v>
      </c>
      <c r="F506" s="24">
        <f t="shared" si="37"/>
        <v>50</v>
      </c>
      <c r="G506" s="10" t="str">
        <f t="shared" si="38"/>
        <v/>
      </c>
      <c r="J506" s="18" t="s">
        <v>2991</v>
      </c>
      <c r="K506" s="18">
        <v>50</v>
      </c>
      <c r="L506" s="18">
        <v>50</v>
      </c>
      <c r="M506" s="18" t="s">
        <v>758</v>
      </c>
      <c r="N506" s="18" t="s">
        <v>755</v>
      </c>
      <c r="O506" s="18" t="str">
        <f t="shared" si="39"/>
        <v>15326</v>
      </c>
    </row>
    <row r="507" spans="1:15" x14ac:dyDescent="0.2">
      <c r="A507" s="21">
        <v>505</v>
      </c>
      <c r="B507" s="22">
        <v>15326</v>
      </c>
      <c r="C507" s="23" t="str">
        <f>VLOOKUP(B507,Sheet1!A:B,2,FALSE)</f>
        <v>Kinh tế VC đường biển</v>
      </c>
      <c r="D507" s="24" t="str">
        <f t="shared" si="35"/>
        <v>N02</v>
      </c>
      <c r="E507" s="24">
        <f t="shared" si="36"/>
        <v>43</v>
      </c>
      <c r="F507" s="24">
        <f t="shared" si="37"/>
        <v>43</v>
      </c>
      <c r="G507" s="10" t="str">
        <f t="shared" si="38"/>
        <v/>
      </c>
      <c r="J507" s="18" t="s">
        <v>2992</v>
      </c>
      <c r="K507" s="18">
        <v>43</v>
      </c>
      <c r="L507" s="18">
        <v>43</v>
      </c>
      <c r="M507" s="18" t="s">
        <v>758</v>
      </c>
      <c r="N507" s="18" t="s">
        <v>755</v>
      </c>
      <c r="O507" s="18" t="str">
        <f t="shared" si="39"/>
        <v>15326</v>
      </c>
    </row>
    <row r="508" spans="1:15" x14ac:dyDescent="0.2">
      <c r="A508" s="21">
        <v>506</v>
      </c>
      <c r="B508" s="22">
        <v>15326</v>
      </c>
      <c r="C508" s="23" t="str">
        <f>VLOOKUP(B508,Sheet1!A:B,2,FALSE)</f>
        <v>Kinh tế VC đường biển</v>
      </c>
      <c r="D508" s="24" t="str">
        <f t="shared" si="35"/>
        <v>N03</v>
      </c>
      <c r="E508" s="24">
        <f t="shared" si="36"/>
        <v>52</v>
      </c>
      <c r="F508" s="24">
        <f t="shared" si="37"/>
        <v>52</v>
      </c>
      <c r="G508" s="10" t="str">
        <f t="shared" si="38"/>
        <v/>
      </c>
      <c r="J508" s="18" t="s">
        <v>2993</v>
      </c>
      <c r="K508" s="18">
        <v>52</v>
      </c>
      <c r="L508" s="18">
        <v>52</v>
      </c>
      <c r="M508" s="18" t="s">
        <v>758</v>
      </c>
      <c r="N508" s="18" t="s">
        <v>755</v>
      </c>
      <c r="O508" s="18" t="str">
        <f t="shared" si="39"/>
        <v>15326</v>
      </c>
    </row>
    <row r="509" spans="1:15" x14ac:dyDescent="0.2">
      <c r="A509" s="21">
        <v>507</v>
      </c>
      <c r="B509" s="22">
        <v>15326</v>
      </c>
      <c r="C509" s="23" t="str">
        <f>VLOOKUP(B509,Sheet1!A:B,2,FALSE)</f>
        <v>Kinh tế VC đường biển</v>
      </c>
      <c r="D509" s="24" t="str">
        <f t="shared" si="35"/>
        <v>N04</v>
      </c>
      <c r="E509" s="24">
        <f t="shared" si="36"/>
        <v>32</v>
      </c>
      <c r="F509" s="24">
        <f t="shared" si="37"/>
        <v>32</v>
      </c>
      <c r="G509" s="10" t="str">
        <f t="shared" si="38"/>
        <v/>
      </c>
      <c r="J509" s="18" t="s">
        <v>2994</v>
      </c>
      <c r="K509" s="18">
        <v>32</v>
      </c>
      <c r="L509" s="18">
        <v>32</v>
      </c>
      <c r="M509" s="18" t="s">
        <v>758</v>
      </c>
      <c r="N509" s="18" t="s">
        <v>755</v>
      </c>
      <c r="O509" s="18" t="str">
        <f t="shared" si="39"/>
        <v>15326</v>
      </c>
    </row>
    <row r="510" spans="1:15" x14ac:dyDescent="0.2">
      <c r="A510" s="21">
        <v>508</v>
      </c>
      <c r="B510" s="22">
        <v>15326</v>
      </c>
      <c r="C510" s="23" t="str">
        <f>VLOOKUP(B510,Sheet1!A:B,2,FALSE)</f>
        <v>Kinh tế VC đường biển</v>
      </c>
      <c r="D510" s="24" t="str">
        <f t="shared" si="35"/>
        <v>N05</v>
      </c>
      <c r="E510" s="24">
        <f t="shared" si="36"/>
        <v>50</v>
      </c>
      <c r="F510" s="24">
        <f t="shared" si="37"/>
        <v>50</v>
      </c>
      <c r="G510" s="10" t="str">
        <f t="shared" si="38"/>
        <v/>
      </c>
      <c r="J510" s="18" t="s">
        <v>2995</v>
      </c>
      <c r="K510" s="18">
        <v>50</v>
      </c>
      <c r="L510" s="18">
        <v>50</v>
      </c>
      <c r="M510" s="18" t="s">
        <v>758</v>
      </c>
      <c r="N510" s="18" t="s">
        <v>755</v>
      </c>
      <c r="O510" s="18" t="str">
        <f t="shared" si="39"/>
        <v>15326</v>
      </c>
    </row>
    <row r="511" spans="1:15" x14ac:dyDescent="0.2">
      <c r="A511" s="21">
        <v>509</v>
      </c>
      <c r="B511" s="22">
        <v>15326</v>
      </c>
      <c r="C511" s="23" t="str">
        <f>VLOOKUP(B511,Sheet1!A:B,2,FALSE)</f>
        <v>Kinh tế VC đường biển</v>
      </c>
      <c r="D511" s="24" t="str">
        <f t="shared" si="35"/>
        <v>N06</v>
      </c>
      <c r="E511" s="24">
        <f t="shared" si="36"/>
        <v>37</v>
      </c>
      <c r="F511" s="24">
        <f t="shared" si="37"/>
        <v>37</v>
      </c>
      <c r="G511" s="10" t="str">
        <f t="shared" si="38"/>
        <v/>
      </c>
      <c r="J511" s="18" t="s">
        <v>2996</v>
      </c>
      <c r="K511" s="18">
        <v>37</v>
      </c>
      <c r="L511" s="18">
        <v>37</v>
      </c>
      <c r="M511" s="18" t="s">
        <v>758</v>
      </c>
      <c r="N511" s="18" t="s">
        <v>755</v>
      </c>
      <c r="O511" s="18" t="str">
        <f t="shared" si="39"/>
        <v>15326</v>
      </c>
    </row>
    <row r="512" spans="1:15" x14ac:dyDescent="0.2">
      <c r="A512" s="21">
        <v>510</v>
      </c>
      <c r="B512" s="22">
        <v>15326</v>
      </c>
      <c r="C512" s="23" t="str">
        <f>VLOOKUP(B512,Sheet1!A:B,2,FALSE)</f>
        <v>Kinh tế VC đường biển</v>
      </c>
      <c r="D512" s="24" t="str">
        <f t="shared" ref="D512:D575" si="40">RIGHT(J512,3)</f>
        <v>N07</v>
      </c>
      <c r="E512" s="24">
        <f t="shared" ref="E512:E575" si="41">K512</f>
        <v>51</v>
      </c>
      <c r="F512" s="24">
        <f t="shared" ref="F512:F575" si="42">L512</f>
        <v>51</v>
      </c>
      <c r="G512" s="10" t="str">
        <f t="shared" si="38"/>
        <v/>
      </c>
      <c r="J512" s="18" t="s">
        <v>2997</v>
      </c>
      <c r="K512" s="18">
        <v>51</v>
      </c>
      <c r="L512" s="18">
        <v>51</v>
      </c>
      <c r="M512" s="18" t="s">
        <v>758</v>
      </c>
      <c r="N512" s="18" t="s">
        <v>755</v>
      </c>
      <c r="O512" s="18" t="str">
        <f t="shared" si="39"/>
        <v>15326</v>
      </c>
    </row>
    <row r="513" spans="1:15" x14ac:dyDescent="0.2">
      <c r="A513" s="21">
        <v>511</v>
      </c>
      <c r="B513" s="22">
        <v>15326</v>
      </c>
      <c r="C513" s="23" t="str">
        <f>VLOOKUP(B513,Sheet1!A:B,2,FALSE)</f>
        <v>Kinh tế VC đường biển</v>
      </c>
      <c r="D513" s="24" t="str">
        <f t="shared" si="40"/>
        <v>N08</v>
      </c>
      <c r="E513" s="24">
        <f t="shared" si="41"/>
        <v>37</v>
      </c>
      <c r="F513" s="24">
        <f t="shared" si="42"/>
        <v>37</v>
      </c>
      <c r="G513" s="10" t="str">
        <f t="shared" si="38"/>
        <v/>
      </c>
      <c r="J513" s="18" t="s">
        <v>2998</v>
      </c>
      <c r="K513" s="18">
        <v>37</v>
      </c>
      <c r="L513" s="18">
        <v>37</v>
      </c>
      <c r="M513" s="18" t="s">
        <v>758</v>
      </c>
      <c r="N513" s="18" t="s">
        <v>755</v>
      </c>
      <c r="O513" s="18" t="str">
        <f t="shared" si="39"/>
        <v>15326</v>
      </c>
    </row>
    <row r="514" spans="1:15" x14ac:dyDescent="0.2">
      <c r="A514" s="21">
        <v>512</v>
      </c>
      <c r="B514" s="22" t="s">
        <v>1763</v>
      </c>
      <c r="C514" s="23" t="str">
        <f>VLOOKUP(B514,Sheet1!A:B,2,FALSE)</f>
        <v>Thực tập tốt nghiệp KTB</v>
      </c>
      <c r="D514" s="24" t="str">
        <f t="shared" si="40"/>
        <v>N04</v>
      </c>
      <c r="E514" s="24">
        <f t="shared" si="41"/>
        <v>36</v>
      </c>
      <c r="F514" s="24">
        <f t="shared" si="42"/>
        <v>34</v>
      </c>
      <c r="G514" s="10" t="str">
        <f t="shared" si="38"/>
        <v/>
      </c>
      <c r="J514" s="18" t="s">
        <v>2999</v>
      </c>
      <c r="K514" s="18">
        <v>36</v>
      </c>
      <c r="L514" s="18">
        <v>34</v>
      </c>
      <c r="M514" s="18" t="s">
        <v>1675</v>
      </c>
      <c r="N514" s="18" t="s">
        <v>755</v>
      </c>
      <c r="O514" s="18" t="str">
        <f t="shared" si="39"/>
        <v>15343H</v>
      </c>
    </row>
    <row r="515" spans="1:15" x14ac:dyDescent="0.2">
      <c r="A515" s="21">
        <v>513</v>
      </c>
      <c r="B515" s="22" t="s">
        <v>1763</v>
      </c>
      <c r="C515" s="23" t="str">
        <f>VLOOKUP(B515,Sheet1!A:B,2,FALSE)</f>
        <v>Thực tập tốt nghiệp KTB</v>
      </c>
      <c r="D515" s="24" t="str">
        <f t="shared" si="40"/>
        <v>N05</v>
      </c>
      <c r="E515" s="24">
        <f t="shared" si="41"/>
        <v>45</v>
      </c>
      <c r="F515" s="24">
        <f t="shared" si="42"/>
        <v>45</v>
      </c>
      <c r="G515" s="10" t="str">
        <f t="shared" si="38"/>
        <v/>
      </c>
      <c r="J515" s="18" t="s">
        <v>3000</v>
      </c>
      <c r="K515" s="18">
        <v>45</v>
      </c>
      <c r="L515" s="18">
        <v>45</v>
      </c>
      <c r="M515" s="18" t="s">
        <v>1675</v>
      </c>
      <c r="N515" s="18" t="s">
        <v>755</v>
      </c>
      <c r="O515" s="18" t="str">
        <f t="shared" si="39"/>
        <v>15343H</v>
      </c>
    </row>
    <row r="516" spans="1:15" x14ac:dyDescent="0.2">
      <c r="A516" s="21">
        <v>514</v>
      </c>
      <c r="B516" s="22">
        <v>15343</v>
      </c>
      <c r="C516" s="23" t="str">
        <f>VLOOKUP(B516,Sheet1!A:B,2,FALSE)</f>
        <v>Thực tập tốt nghiệp KTB</v>
      </c>
      <c r="D516" s="24" t="str">
        <f t="shared" si="40"/>
        <v>N01</v>
      </c>
      <c r="E516" s="24">
        <f t="shared" si="41"/>
        <v>50</v>
      </c>
      <c r="F516" s="24">
        <f t="shared" si="42"/>
        <v>50</v>
      </c>
      <c r="G516" s="10" t="str">
        <f t="shared" ref="G516:G579" si="43">IF(N516="X","Hủy lớp","")</f>
        <v/>
      </c>
      <c r="J516" s="18" t="s">
        <v>3001</v>
      </c>
      <c r="K516" s="18">
        <v>50</v>
      </c>
      <c r="L516" s="18">
        <v>50</v>
      </c>
      <c r="M516" s="18" t="s">
        <v>761</v>
      </c>
      <c r="N516" s="18" t="s">
        <v>755</v>
      </c>
      <c r="O516" s="18" t="str">
        <f t="shared" ref="O516:O579" si="44">LEFT(J516,FIND("N",J516)-1)</f>
        <v>15343</v>
      </c>
    </row>
    <row r="517" spans="1:15" x14ac:dyDescent="0.2">
      <c r="A517" s="21">
        <v>515</v>
      </c>
      <c r="B517" s="22">
        <v>15343</v>
      </c>
      <c r="C517" s="23" t="str">
        <f>VLOOKUP(B517,Sheet1!A:B,2,FALSE)</f>
        <v>Thực tập tốt nghiệp KTB</v>
      </c>
      <c r="D517" s="24" t="str">
        <f t="shared" si="40"/>
        <v>N02</v>
      </c>
      <c r="E517" s="24">
        <f t="shared" si="41"/>
        <v>50</v>
      </c>
      <c r="F517" s="24">
        <f t="shared" si="42"/>
        <v>50</v>
      </c>
      <c r="G517" s="10" t="str">
        <f t="shared" si="43"/>
        <v/>
      </c>
      <c r="J517" s="18" t="s">
        <v>3002</v>
      </c>
      <c r="K517" s="18">
        <v>50</v>
      </c>
      <c r="L517" s="18">
        <v>50</v>
      </c>
      <c r="M517" s="18" t="s">
        <v>761</v>
      </c>
      <c r="N517" s="18" t="s">
        <v>755</v>
      </c>
      <c r="O517" s="18" t="str">
        <f t="shared" si="44"/>
        <v>15343</v>
      </c>
    </row>
    <row r="518" spans="1:15" x14ac:dyDescent="0.2">
      <c r="A518" s="21">
        <v>516</v>
      </c>
      <c r="B518" s="22">
        <v>15343</v>
      </c>
      <c r="C518" s="23" t="str">
        <f>VLOOKUP(B518,Sheet1!A:B,2,FALSE)</f>
        <v>Thực tập tốt nghiệp KTB</v>
      </c>
      <c r="D518" s="24" t="str">
        <f t="shared" si="40"/>
        <v>N03</v>
      </c>
      <c r="E518" s="24">
        <f t="shared" si="41"/>
        <v>43</v>
      </c>
      <c r="F518" s="24">
        <f t="shared" si="42"/>
        <v>43</v>
      </c>
      <c r="G518" s="10" t="str">
        <f t="shared" si="43"/>
        <v/>
      </c>
      <c r="J518" s="18" t="s">
        <v>3003</v>
      </c>
      <c r="K518" s="18">
        <v>43</v>
      </c>
      <c r="L518" s="18">
        <v>43</v>
      </c>
      <c r="M518" s="18" t="s">
        <v>761</v>
      </c>
      <c r="N518" s="18" t="s">
        <v>755</v>
      </c>
      <c r="O518" s="18" t="str">
        <f t="shared" si="44"/>
        <v>15343</v>
      </c>
    </row>
    <row r="519" spans="1:15" x14ac:dyDescent="0.2">
      <c r="A519" s="21">
        <v>517</v>
      </c>
      <c r="B519" s="22" t="s">
        <v>1778</v>
      </c>
      <c r="C519" s="23" t="str">
        <f>VLOOKUP(B519,Sheet1!A:B,2,FALSE)</f>
        <v>Đồ án tốt nghiệp KTB</v>
      </c>
      <c r="D519" s="24" t="str">
        <f t="shared" si="40"/>
        <v>N03</v>
      </c>
      <c r="E519" s="24">
        <f t="shared" si="41"/>
        <v>33</v>
      </c>
      <c r="F519" s="24">
        <f t="shared" si="42"/>
        <v>32</v>
      </c>
      <c r="G519" s="10" t="str">
        <f t="shared" si="43"/>
        <v/>
      </c>
      <c r="J519" s="18" t="s">
        <v>3004</v>
      </c>
      <c r="K519" s="18">
        <v>33</v>
      </c>
      <c r="L519" s="18">
        <v>32</v>
      </c>
      <c r="M519" s="18" t="s">
        <v>1675</v>
      </c>
      <c r="N519" s="18" t="s">
        <v>755</v>
      </c>
      <c r="O519" s="18" t="str">
        <f t="shared" si="44"/>
        <v>15344H</v>
      </c>
    </row>
    <row r="520" spans="1:15" x14ac:dyDescent="0.2">
      <c r="A520" s="21">
        <v>518</v>
      </c>
      <c r="B520" s="22">
        <v>15344</v>
      </c>
      <c r="C520" s="23" t="str">
        <f>VLOOKUP(B520,Sheet1!A:B,2,FALSE)</f>
        <v>Đồ án tốt nghiệp KTB</v>
      </c>
      <c r="D520" s="24" t="str">
        <f t="shared" si="40"/>
        <v>N01</v>
      </c>
      <c r="E520" s="24">
        <f t="shared" si="41"/>
        <v>50</v>
      </c>
      <c r="F520" s="24">
        <f t="shared" si="42"/>
        <v>49</v>
      </c>
      <c r="G520" s="10" t="str">
        <f t="shared" si="43"/>
        <v/>
      </c>
      <c r="J520" s="18" t="s">
        <v>996</v>
      </c>
      <c r="K520" s="18">
        <v>50</v>
      </c>
      <c r="L520" s="18">
        <v>49</v>
      </c>
      <c r="M520" s="18" t="s">
        <v>761</v>
      </c>
      <c r="N520" s="18" t="s">
        <v>755</v>
      </c>
      <c r="O520" s="18" t="str">
        <f t="shared" si="44"/>
        <v>15344</v>
      </c>
    </row>
    <row r="521" spans="1:15" x14ac:dyDescent="0.2">
      <c r="A521" s="21">
        <v>519</v>
      </c>
      <c r="B521" s="22">
        <v>15344</v>
      </c>
      <c r="C521" s="23" t="str">
        <f>VLOOKUP(B521,Sheet1!A:B,2,FALSE)</f>
        <v>Đồ án tốt nghiệp KTB</v>
      </c>
      <c r="D521" s="24" t="str">
        <f t="shared" si="40"/>
        <v>N02</v>
      </c>
      <c r="E521" s="24">
        <f t="shared" si="41"/>
        <v>39</v>
      </c>
      <c r="F521" s="24">
        <f t="shared" si="42"/>
        <v>37</v>
      </c>
      <c r="G521" s="10" t="str">
        <f t="shared" si="43"/>
        <v/>
      </c>
      <c r="J521" s="18" t="s">
        <v>3005</v>
      </c>
      <c r="K521" s="18">
        <v>39</v>
      </c>
      <c r="L521" s="18">
        <v>37</v>
      </c>
      <c r="M521" s="18" t="s">
        <v>761</v>
      </c>
      <c r="N521" s="18" t="s">
        <v>755</v>
      </c>
      <c r="O521" s="18" t="str">
        <f t="shared" si="44"/>
        <v>15344</v>
      </c>
    </row>
    <row r="522" spans="1:15" x14ac:dyDescent="0.2">
      <c r="A522" s="21">
        <v>520</v>
      </c>
      <c r="B522" s="22" t="s">
        <v>358</v>
      </c>
      <c r="C522" s="23" t="str">
        <f>VLOOKUP(B522,Sheet1!A:B,2,FALSE)</f>
        <v>Thanh toán quốc tế</v>
      </c>
      <c r="D522" s="24" t="str">
        <f t="shared" si="40"/>
        <v>N01</v>
      </c>
      <c r="E522" s="24">
        <f t="shared" si="41"/>
        <v>11</v>
      </c>
      <c r="F522" s="24">
        <f t="shared" si="42"/>
        <v>8</v>
      </c>
      <c r="G522" s="10" t="str">
        <f t="shared" si="43"/>
        <v/>
      </c>
      <c r="J522" s="18" t="s">
        <v>3006</v>
      </c>
      <c r="K522" s="18">
        <v>11</v>
      </c>
      <c r="L522" s="18">
        <v>8</v>
      </c>
      <c r="M522" s="18" t="s">
        <v>761</v>
      </c>
      <c r="N522" s="18" t="s">
        <v>755</v>
      </c>
      <c r="O522" s="18" t="str">
        <f t="shared" si="44"/>
        <v>15601E</v>
      </c>
    </row>
    <row r="523" spans="1:15" x14ac:dyDescent="0.2">
      <c r="A523" s="21">
        <v>521</v>
      </c>
      <c r="B523" s="22">
        <v>15601</v>
      </c>
      <c r="C523" s="23" t="str">
        <f>VLOOKUP(B523,Sheet1!A:B,2,FALSE)</f>
        <v>Thanh toán quốc tế</v>
      </c>
      <c r="D523" s="24" t="str">
        <f t="shared" si="40"/>
        <v>N02</v>
      </c>
      <c r="E523" s="24">
        <f t="shared" si="41"/>
        <v>52</v>
      </c>
      <c r="F523" s="24">
        <f t="shared" si="42"/>
        <v>52</v>
      </c>
      <c r="G523" s="10" t="str">
        <f t="shared" si="43"/>
        <v/>
      </c>
      <c r="J523" s="18" t="s">
        <v>3007</v>
      </c>
      <c r="K523" s="18">
        <v>52</v>
      </c>
      <c r="L523" s="18">
        <v>52</v>
      </c>
      <c r="M523" s="18" t="s">
        <v>756</v>
      </c>
      <c r="N523" s="18" t="s">
        <v>755</v>
      </c>
      <c r="O523" s="18" t="str">
        <f t="shared" si="44"/>
        <v>15601</v>
      </c>
    </row>
    <row r="524" spans="1:15" x14ac:dyDescent="0.2">
      <c r="A524" s="21">
        <v>522</v>
      </c>
      <c r="B524" s="22">
        <v>15601</v>
      </c>
      <c r="C524" s="23" t="str">
        <f>VLOOKUP(B524,Sheet1!A:B,2,FALSE)</f>
        <v>Thanh toán quốc tế</v>
      </c>
      <c r="D524" s="24" t="str">
        <f t="shared" si="40"/>
        <v>N03</v>
      </c>
      <c r="E524" s="24">
        <f t="shared" si="41"/>
        <v>52</v>
      </c>
      <c r="F524" s="24">
        <f t="shared" si="42"/>
        <v>52</v>
      </c>
      <c r="G524" s="10" t="str">
        <f t="shared" si="43"/>
        <v/>
      </c>
      <c r="J524" s="18" t="s">
        <v>3008</v>
      </c>
      <c r="K524" s="18">
        <v>52</v>
      </c>
      <c r="L524" s="18">
        <v>52</v>
      </c>
      <c r="M524" s="18" t="s">
        <v>756</v>
      </c>
      <c r="N524" s="18" t="s">
        <v>755</v>
      </c>
      <c r="O524" s="18" t="str">
        <f t="shared" si="44"/>
        <v>15601</v>
      </c>
    </row>
    <row r="525" spans="1:15" x14ac:dyDescent="0.2">
      <c r="A525" s="21">
        <v>523</v>
      </c>
      <c r="B525" s="22">
        <v>15601</v>
      </c>
      <c r="C525" s="23" t="str">
        <f>VLOOKUP(B525,Sheet1!A:B,2,FALSE)</f>
        <v>Thanh toán quốc tế</v>
      </c>
      <c r="D525" s="24" t="str">
        <f t="shared" si="40"/>
        <v>N06</v>
      </c>
      <c r="E525" s="24">
        <f t="shared" si="41"/>
        <v>2</v>
      </c>
      <c r="F525" s="24">
        <f t="shared" si="42"/>
        <v>2</v>
      </c>
      <c r="G525" s="10" t="str">
        <f t="shared" si="43"/>
        <v>Hủy lớp</v>
      </c>
      <c r="J525" s="18" t="s">
        <v>3009</v>
      </c>
      <c r="K525" s="18">
        <v>2</v>
      </c>
      <c r="L525" s="18">
        <v>2</v>
      </c>
      <c r="M525" s="18" t="s">
        <v>756</v>
      </c>
      <c r="N525" s="18" t="s">
        <v>757</v>
      </c>
      <c r="O525" s="18" t="str">
        <f t="shared" si="44"/>
        <v>15601</v>
      </c>
    </row>
    <row r="526" spans="1:15" x14ac:dyDescent="0.2">
      <c r="A526" s="21">
        <v>524</v>
      </c>
      <c r="B526" s="22">
        <v>15601</v>
      </c>
      <c r="C526" s="23" t="str">
        <f>VLOOKUP(B526,Sheet1!A:B,2,FALSE)</f>
        <v>Thanh toán quốc tế</v>
      </c>
      <c r="D526" s="24" t="str">
        <f t="shared" si="40"/>
        <v>N07</v>
      </c>
      <c r="E526" s="24">
        <f t="shared" si="41"/>
        <v>48</v>
      </c>
      <c r="F526" s="24">
        <f t="shared" si="42"/>
        <v>47</v>
      </c>
      <c r="G526" s="10" t="str">
        <f t="shared" si="43"/>
        <v/>
      </c>
      <c r="J526" s="18" t="s">
        <v>3010</v>
      </c>
      <c r="K526" s="18">
        <v>48</v>
      </c>
      <c r="L526" s="18">
        <v>47</v>
      </c>
      <c r="M526" s="18" t="s">
        <v>756</v>
      </c>
      <c r="N526" s="18" t="s">
        <v>755</v>
      </c>
      <c r="O526" s="18" t="str">
        <f t="shared" si="44"/>
        <v>15601</v>
      </c>
    </row>
    <row r="527" spans="1:15" x14ac:dyDescent="0.2">
      <c r="A527" s="21">
        <v>525</v>
      </c>
      <c r="B527" s="22" t="s">
        <v>2529</v>
      </c>
      <c r="C527" s="23" t="str">
        <f>VLOOKUP(B527,Sheet1!A:B,2,FALSE)</f>
        <v>Kĩ thuật nghiệp vụ ngoại thương</v>
      </c>
      <c r="D527" s="24" t="str">
        <f t="shared" si="40"/>
        <v>N01</v>
      </c>
      <c r="E527" s="24">
        <f t="shared" si="41"/>
        <v>42</v>
      </c>
      <c r="F527" s="24">
        <f t="shared" si="42"/>
        <v>42</v>
      </c>
      <c r="G527" s="10" t="str">
        <f t="shared" si="43"/>
        <v/>
      </c>
      <c r="J527" s="18" t="s">
        <v>3011</v>
      </c>
      <c r="K527" s="18">
        <v>42</v>
      </c>
      <c r="L527" s="18">
        <v>42</v>
      </c>
      <c r="M527" s="18" t="s">
        <v>756</v>
      </c>
      <c r="N527" s="18" t="s">
        <v>755</v>
      </c>
      <c r="O527" s="18" t="str">
        <f t="shared" si="44"/>
        <v>15603A</v>
      </c>
    </row>
    <row r="528" spans="1:15" x14ac:dyDescent="0.2">
      <c r="A528" s="21">
        <v>526</v>
      </c>
      <c r="B528" s="22" t="s">
        <v>2529</v>
      </c>
      <c r="C528" s="23" t="str">
        <f>VLOOKUP(B528,Sheet1!A:B,2,FALSE)</f>
        <v>Kĩ thuật nghiệp vụ ngoại thương</v>
      </c>
      <c r="D528" s="24" t="str">
        <f t="shared" si="40"/>
        <v>N02</v>
      </c>
      <c r="E528" s="24">
        <f t="shared" si="41"/>
        <v>32</v>
      </c>
      <c r="F528" s="24">
        <f t="shared" si="42"/>
        <v>31</v>
      </c>
      <c r="G528" s="10" t="str">
        <f t="shared" si="43"/>
        <v/>
      </c>
      <c r="J528" s="18" t="s">
        <v>3012</v>
      </c>
      <c r="K528" s="18">
        <v>32</v>
      </c>
      <c r="L528" s="18">
        <v>31</v>
      </c>
      <c r="M528" s="18" t="s">
        <v>756</v>
      </c>
      <c r="N528" s="18" t="s">
        <v>755</v>
      </c>
      <c r="O528" s="18" t="str">
        <f t="shared" si="44"/>
        <v>15603A</v>
      </c>
    </row>
    <row r="529" spans="1:15" x14ac:dyDescent="0.2">
      <c r="A529" s="21">
        <v>527</v>
      </c>
      <c r="B529" s="22" t="s">
        <v>2529</v>
      </c>
      <c r="C529" s="23" t="str">
        <f>VLOOKUP(B529,Sheet1!A:B,2,FALSE)</f>
        <v>Kĩ thuật nghiệp vụ ngoại thương</v>
      </c>
      <c r="D529" s="24" t="str">
        <f t="shared" si="40"/>
        <v>N03</v>
      </c>
      <c r="E529" s="24">
        <f t="shared" si="41"/>
        <v>41</v>
      </c>
      <c r="F529" s="24">
        <f t="shared" si="42"/>
        <v>41</v>
      </c>
      <c r="G529" s="10" t="str">
        <f t="shared" si="43"/>
        <v/>
      </c>
      <c r="J529" s="18" t="s">
        <v>3013</v>
      </c>
      <c r="K529" s="18">
        <v>41</v>
      </c>
      <c r="L529" s="18">
        <v>41</v>
      </c>
      <c r="M529" s="18" t="s">
        <v>756</v>
      </c>
      <c r="N529" s="18" t="s">
        <v>755</v>
      </c>
      <c r="O529" s="18" t="str">
        <f t="shared" si="44"/>
        <v>15603A</v>
      </c>
    </row>
    <row r="530" spans="1:15" x14ac:dyDescent="0.2">
      <c r="A530" s="21">
        <v>528</v>
      </c>
      <c r="B530" s="22" t="s">
        <v>1879</v>
      </c>
      <c r="C530" s="23" t="str">
        <f>VLOOKUP(B530,Sheet1!A:B,2,FALSE)</f>
        <v>Kỹ thuật nghiệp vụ ngoại thương</v>
      </c>
      <c r="D530" s="24" t="str">
        <f t="shared" si="40"/>
        <v>N01</v>
      </c>
      <c r="E530" s="24">
        <f t="shared" si="41"/>
        <v>31</v>
      </c>
      <c r="F530" s="24">
        <f t="shared" si="42"/>
        <v>30</v>
      </c>
      <c r="G530" s="10" t="str">
        <f t="shared" si="43"/>
        <v/>
      </c>
      <c r="J530" s="18" t="s">
        <v>3014</v>
      </c>
      <c r="K530" s="18">
        <v>31</v>
      </c>
      <c r="L530" s="18">
        <v>30</v>
      </c>
      <c r="M530" s="18" t="s">
        <v>1674</v>
      </c>
      <c r="N530" s="18" t="s">
        <v>755</v>
      </c>
      <c r="O530" s="18" t="str">
        <f t="shared" si="44"/>
        <v>15603E</v>
      </c>
    </row>
    <row r="531" spans="1:15" x14ac:dyDescent="0.2">
      <c r="A531" s="21">
        <v>529</v>
      </c>
      <c r="B531" s="22" t="s">
        <v>1879</v>
      </c>
      <c r="C531" s="23" t="str">
        <f>VLOOKUP(B531,Sheet1!A:B,2,FALSE)</f>
        <v>Kỹ thuật nghiệp vụ ngoại thương</v>
      </c>
      <c r="D531" s="24" t="str">
        <f t="shared" si="40"/>
        <v>N02</v>
      </c>
      <c r="E531" s="24">
        <f t="shared" si="41"/>
        <v>30</v>
      </c>
      <c r="F531" s="24">
        <f t="shared" si="42"/>
        <v>29</v>
      </c>
      <c r="G531" s="10" t="str">
        <f t="shared" si="43"/>
        <v/>
      </c>
      <c r="J531" s="18" t="s">
        <v>3015</v>
      </c>
      <c r="K531" s="18">
        <v>30</v>
      </c>
      <c r="L531" s="18">
        <v>29</v>
      </c>
      <c r="M531" s="18" t="s">
        <v>1674</v>
      </c>
      <c r="N531" s="18" t="s">
        <v>755</v>
      </c>
      <c r="O531" s="18" t="str">
        <f t="shared" si="44"/>
        <v>15603E</v>
      </c>
    </row>
    <row r="532" spans="1:15" x14ac:dyDescent="0.2">
      <c r="A532" s="21">
        <v>530</v>
      </c>
      <c r="B532" s="22" t="s">
        <v>1879</v>
      </c>
      <c r="C532" s="23" t="str">
        <f>VLOOKUP(B532,Sheet1!A:B,2,FALSE)</f>
        <v>Kỹ thuật nghiệp vụ ngoại thương</v>
      </c>
      <c r="D532" s="24" t="str">
        <f t="shared" si="40"/>
        <v>N03</v>
      </c>
      <c r="E532" s="24">
        <f t="shared" si="41"/>
        <v>47</v>
      </c>
      <c r="F532" s="24">
        <f t="shared" si="42"/>
        <v>47</v>
      </c>
      <c r="G532" s="10" t="str">
        <f t="shared" si="43"/>
        <v/>
      </c>
      <c r="J532" s="18" t="s">
        <v>3016</v>
      </c>
      <c r="K532" s="18">
        <v>47</v>
      </c>
      <c r="L532" s="18">
        <v>47</v>
      </c>
      <c r="M532" s="18" t="s">
        <v>1674</v>
      </c>
      <c r="N532" s="18" t="s">
        <v>755</v>
      </c>
      <c r="O532" s="18" t="str">
        <f t="shared" si="44"/>
        <v>15603E</v>
      </c>
    </row>
    <row r="533" spans="1:15" x14ac:dyDescent="0.2">
      <c r="A533" s="21">
        <v>531</v>
      </c>
      <c r="B533" s="22">
        <v>15605</v>
      </c>
      <c r="C533" s="23" t="str">
        <f>VLOOKUP(B533,Sheet1!A:B,2,FALSE)</f>
        <v>Đầu tư nước ngoài</v>
      </c>
      <c r="D533" s="24" t="str">
        <f t="shared" si="40"/>
        <v>N01</v>
      </c>
      <c r="E533" s="24">
        <f t="shared" si="41"/>
        <v>58</v>
      </c>
      <c r="F533" s="24">
        <f t="shared" si="42"/>
        <v>57</v>
      </c>
      <c r="G533" s="10" t="str">
        <f t="shared" si="43"/>
        <v/>
      </c>
      <c r="J533" s="18" t="s">
        <v>3017</v>
      </c>
      <c r="K533" s="18">
        <v>58</v>
      </c>
      <c r="L533" s="18">
        <v>57</v>
      </c>
      <c r="M533" s="18" t="s">
        <v>756</v>
      </c>
      <c r="N533" s="18" t="s">
        <v>755</v>
      </c>
      <c r="O533" s="18" t="str">
        <f t="shared" si="44"/>
        <v>15605</v>
      </c>
    </row>
    <row r="534" spans="1:15" x14ac:dyDescent="0.2">
      <c r="A534" s="21">
        <v>532</v>
      </c>
      <c r="B534" s="22">
        <v>15605</v>
      </c>
      <c r="C534" s="23" t="str">
        <f>VLOOKUP(B534,Sheet1!A:B,2,FALSE)</f>
        <v>Đầu tư nước ngoài</v>
      </c>
      <c r="D534" s="24" t="str">
        <f t="shared" si="40"/>
        <v>N02</v>
      </c>
      <c r="E534" s="24">
        <f t="shared" si="41"/>
        <v>2</v>
      </c>
      <c r="F534" s="24">
        <f t="shared" si="42"/>
        <v>2</v>
      </c>
      <c r="G534" s="10" t="str">
        <f t="shared" si="43"/>
        <v>Hủy lớp</v>
      </c>
      <c r="J534" s="18" t="s">
        <v>3018</v>
      </c>
      <c r="K534" s="18">
        <v>2</v>
      </c>
      <c r="L534" s="18">
        <v>2</v>
      </c>
      <c r="M534" s="18" t="s">
        <v>756</v>
      </c>
      <c r="N534" s="18" t="s">
        <v>757</v>
      </c>
      <c r="O534" s="18" t="str">
        <f t="shared" si="44"/>
        <v>15605</v>
      </c>
    </row>
    <row r="535" spans="1:15" x14ac:dyDescent="0.2">
      <c r="A535" s="21">
        <v>533</v>
      </c>
      <c r="B535" s="22">
        <v>15605</v>
      </c>
      <c r="C535" s="23" t="str">
        <f>VLOOKUP(B535,Sheet1!A:B,2,FALSE)</f>
        <v>Đầu tư nước ngoài</v>
      </c>
      <c r="D535" s="24" t="str">
        <f t="shared" si="40"/>
        <v>N03</v>
      </c>
      <c r="E535" s="24">
        <f t="shared" si="41"/>
        <v>43</v>
      </c>
      <c r="F535" s="24">
        <f t="shared" si="42"/>
        <v>41</v>
      </c>
      <c r="G535" s="10" t="str">
        <f t="shared" si="43"/>
        <v/>
      </c>
      <c r="J535" s="18" t="s">
        <v>3019</v>
      </c>
      <c r="K535" s="18">
        <v>43</v>
      </c>
      <c r="L535" s="18">
        <v>41</v>
      </c>
      <c r="M535" s="18" t="s">
        <v>756</v>
      </c>
      <c r="N535" s="18" t="s">
        <v>755</v>
      </c>
      <c r="O535" s="18" t="str">
        <f t="shared" si="44"/>
        <v>15605</v>
      </c>
    </row>
    <row r="536" spans="1:15" x14ac:dyDescent="0.2">
      <c r="A536" s="21">
        <v>534</v>
      </c>
      <c r="B536" s="22" t="s">
        <v>1779</v>
      </c>
      <c r="C536" s="23" t="str">
        <f>VLOOKUP(B536,Sheet1!A:B,2,FALSE)</f>
        <v>Quan hệ kinh tế thế giới</v>
      </c>
      <c r="D536" s="24" t="str">
        <f t="shared" si="40"/>
        <v>N03</v>
      </c>
      <c r="E536" s="24">
        <f t="shared" si="41"/>
        <v>44</v>
      </c>
      <c r="F536" s="24">
        <f t="shared" si="42"/>
        <v>43</v>
      </c>
      <c r="G536" s="10" t="str">
        <f t="shared" si="43"/>
        <v/>
      </c>
      <c r="J536" s="18" t="s">
        <v>3020</v>
      </c>
      <c r="K536" s="18">
        <v>44</v>
      </c>
      <c r="L536" s="18">
        <v>43</v>
      </c>
      <c r="M536" s="18" t="s">
        <v>1674</v>
      </c>
      <c r="N536" s="18" t="s">
        <v>755</v>
      </c>
      <c r="O536" s="18" t="str">
        <f t="shared" si="44"/>
        <v>15606H</v>
      </c>
    </row>
    <row r="537" spans="1:15" x14ac:dyDescent="0.2">
      <c r="A537" s="21">
        <v>535</v>
      </c>
      <c r="B537" s="22" t="s">
        <v>1779</v>
      </c>
      <c r="C537" s="23" t="str">
        <f>VLOOKUP(B537,Sheet1!A:B,2,FALSE)</f>
        <v>Quan hệ kinh tế thế giới</v>
      </c>
      <c r="D537" s="24" t="str">
        <f t="shared" si="40"/>
        <v>N04</v>
      </c>
      <c r="E537" s="24">
        <f t="shared" si="41"/>
        <v>42</v>
      </c>
      <c r="F537" s="24">
        <f t="shared" si="42"/>
        <v>41</v>
      </c>
      <c r="G537" s="10" t="str">
        <f t="shared" si="43"/>
        <v/>
      </c>
      <c r="J537" s="18" t="s">
        <v>3021</v>
      </c>
      <c r="K537" s="18">
        <v>42</v>
      </c>
      <c r="L537" s="18">
        <v>41</v>
      </c>
      <c r="M537" s="18" t="s">
        <v>1674</v>
      </c>
      <c r="N537" s="18" t="s">
        <v>755</v>
      </c>
      <c r="O537" s="18" t="str">
        <f t="shared" si="44"/>
        <v>15606H</v>
      </c>
    </row>
    <row r="538" spans="1:15" x14ac:dyDescent="0.2">
      <c r="A538" s="21">
        <v>536</v>
      </c>
      <c r="B538" s="22" t="s">
        <v>1779</v>
      </c>
      <c r="C538" s="23" t="str">
        <f>VLOOKUP(B538,Sheet1!A:B,2,FALSE)</f>
        <v>Quan hệ kinh tế thế giới</v>
      </c>
      <c r="D538" s="24" t="str">
        <f t="shared" si="40"/>
        <v>N05</v>
      </c>
      <c r="E538" s="24">
        <f t="shared" si="41"/>
        <v>3</v>
      </c>
      <c r="F538" s="24">
        <f t="shared" si="42"/>
        <v>2</v>
      </c>
      <c r="G538" s="10" t="str">
        <f t="shared" si="43"/>
        <v>Hủy lớp</v>
      </c>
      <c r="J538" s="18" t="s">
        <v>3022</v>
      </c>
      <c r="K538" s="18">
        <v>3</v>
      </c>
      <c r="L538" s="18">
        <v>2</v>
      </c>
      <c r="M538" s="18" t="s">
        <v>1674</v>
      </c>
      <c r="N538" s="18" t="s">
        <v>757</v>
      </c>
      <c r="O538" s="18" t="str">
        <f t="shared" si="44"/>
        <v>15606H</v>
      </c>
    </row>
    <row r="539" spans="1:15" x14ac:dyDescent="0.2">
      <c r="A539" s="21">
        <v>537</v>
      </c>
      <c r="B539" s="22" t="s">
        <v>1779</v>
      </c>
      <c r="C539" s="23" t="str">
        <f>VLOOKUP(B539,Sheet1!A:B,2,FALSE)</f>
        <v>Quan hệ kinh tế thế giới</v>
      </c>
      <c r="D539" s="24" t="str">
        <f t="shared" si="40"/>
        <v>N06</v>
      </c>
      <c r="E539" s="24">
        <f t="shared" si="41"/>
        <v>42</v>
      </c>
      <c r="F539" s="24">
        <f t="shared" si="42"/>
        <v>42</v>
      </c>
      <c r="G539" s="10" t="str">
        <f t="shared" si="43"/>
        <v/>
      </c>
      <c r="J539" s="18" t="s">
        <v>3023</v>
      </c>
      <c r="K539" s="18">
        <v>42</v>
      </c>
      <c r="L539" s="18">
        <v>42</v>
      </c>
      <c r="M539" s="18" t="s">
        <v>1674</v>
      </c>
      <c r="N539" s="18" t="s">
        <v>755</v>
      </c>
      <c r="O539" s="18" t="str">
        <f t="shared" si="44"/>
        <v>15606H</v>
      </c>
    </row>
    <row r="540" spans="1:15" x14ac:dyDescent="0.2">
      <c r="A540" s="21">
        <v>538</v>
      </c>
      <c r="B540" s="22">
        <v>15606</v>
      </c>
      <c r="C540" s="23" t="str">
        <f>VLOOKUP(B540,Sheet1!A:B,2,FALSE)</f>
        <v>Quan hệ kinh tế thế giới</v>
      </c>
      <c r="D540" s="24" t="str">
        <f t="shared" si="40"/>
        <v>N01</v>
      </c>
      <c r="E540" s="24">
        <f t="shared" si="41"/>
        <v>52</v>
      </c>
      <c r="F540" s="24">
        <f t="shared" si="42"/>
        <v>52</v>
      </c>
      <c r="G540" s="10" t="str">
        <f t="shared" si="43"/>
        <v/>
      </c>
      <c r="J540" s="18" t="s">
        <v>786</v>
      </c>
      <c r="K540" s="18">
        <v>52</v>
      </c>
      <c r="L540" s="18">
        <v>52</v>
      </c>
      <c r="M540" s="18" t="s">
        <v>756</v>
      </c>
      <c r="N540" s="18" t="s">
        <v>755</v>
      </c>
      <c r="O540" s="18" t="str">
        <f t="shared" si="44"/>
        <v>15606</v>
      </c>
    </row>
    <row r="541" spans="1:15" x14ac:dyDescent="0.2">
      <c r="A541" s="21">
        <v>539</v>
      </c>
      <c r="B541" s="22">
        <v>15606</v>
      </c>
      <c r="C541" s="23" t="str">
        <f>VLOOKUP(B541,Sheet1!A:B,2,FALSE)</f>
        <v>Quan hệ kinh tế thế giới</v>
      </c>
      <c r="D541" s="24" t="str">
        <f t="shared" si="40"/>
        <v>N02</v>
      </c>
      <c r="E541" s="24">
        <f t="shared" si="41"/>
        <v>56</v>
      </c>
      <c r="F541" s="24">
        <f t="shared" si="42"/>
        <v>55</v>
      </c>
      <c r="G541" s="10" t="str">
        <f t="shared" si="43"/>
        <v/>
      </c>
      <c r="J541" s="18" t="s">
        <v>997</v>
      </c>
      <c r="K541" s="18">
        <v>56</v>
      </c>
      <c r="L541" s="18">
        <v>55</v>
      </c>
      <c r="M541" s="18" t="s">
        <v>756</v>
      </c>
      <c r="N541" s="18" t="s">
        <v>755</v>
      </c>
      <c r="O541" s="18" t="str">
        <f t="shared" si="44"/>
        <v>15606</v>
      </c>
    </row>
    <row r="542" spans="1:15" x14ac:dyDescent="0.2">
      <c r="A542" s="21">
        <v>540</v>
      </c>
      <c r="B542" s="22" t="s">
        <v>1985</v>
      </c>
      <c r="C542" s="23" t="str">
        <f>VLOOKUP(B542,Sheet1!A:B,2,FALSE)</f>
        <v>Khoa học giao tiếp</v>
      </c>
      <c r="D542" s="24" t="str">
        <f t="shared" si="40"/>
        <v>N06</v>
      </c>
      <c r="E542" s="24">
        <f t="shared" si="41"/>
        <v>30</v>
      </c>
      <c r="F542" s="24">
        <f t="shared" si="42"/>
        <v>27</v>
      </c>
      <c r="G542" s="10" t="str">
        <f t="shared" si="43"/>
        <v/>
      </c>
      <c r="J542" s="18" t="s">
        <v>3024</v>
      </c>
      <c r="K542" s="18">
        <v>30</v>
      </c>
      <c r="L542" s="18">
        <v>27</v>
      </c>
      <c r="M542" s="18" t="s">
        <v>1673</v>
      </c>
      <c r="N542" s="18" t="s">
        <v>755</v>
      </c>
      <c r="O542" s="18" t="str">
        <f t="shared" si="44"/>
        <v>15607H</v>
      </c>
    </row>
    <row r="543" spans="1:15" x14ac:dyDescent="0.2">
      <c r="A543" s="21">
        <v>541</v>
      </c>
      <c r="B543" s="22" t="s">
        <v>1985</v>
      </c>
      <c r="C543" s="23" t="str">
        <f>VLOOKUP(B543,Sheet1!A:B,2,FALSE)</f>
        <v>Khoa học giao tiếp</v>
      </c>
      <c r="D543" s="24" t="str">
        <f t="shared" si="40"/>
        <v>N07</v>
      </c>
      <c r="E543" s="24">
        <f t="shared" si="41"/>
        <v>47</v>
      </c>
      <c r="F543" s="24">
        <f t="shared" si="42"/>
        <v>47</v>
      </c>
      <c r="G543" s="10" t="str">
        <f t="shared" si="43"/>
        <v/>
      </c>
      <c r="J543" s="18" t="s">
        <v>3025</v>
      </c>
      <c r="K543" s="18">
        <v>47</v>
      </c>
      <c r="L543" s="18">
        <v>47</v>
      </c>
      <c r="M543" s="18" t="s">
        <v>1673</v>
      </c>
      <c r="N543" s="18" t="s">
        <v>755</v>
      </c>
      <c r="O543" s="18" t="str">
        <f t="shared" si="44"/>
        <v>15607H</v>
      </c>
    </row>
    <row r="544" spans="1:15" x14ac:dyDescent="0.2">
      <c r="A544" s="21">
        <v>542</v>
      </c>
      <c r="B544" s="22">
        <v>15607</v>
      </c>
      <c r="C544" s="23" t="str">
        <f>VLOOKUP(B544,Sheet1!A:B,2,FALSE)</f>
        <v>Khoa học giao tiếp</v>
      </c>
      <c r="D544" s="24" t="str">
        <f t="shared" si="40"/>
        <v>N01</v>
      </c>
      <c r="E544" s="24">
        <f t="shared" si="41"/>
        <v>6</v>
      </c>
      <c r="F544" s="24">
        <f t="shared" si="42"/>
        <v>6</v>
      </c>
      <c r="G544" s="10" t="str">
        <f t="shared" si="43"/>
        <v>Hủy lớp</v>
      </c>
      <c r="J544" s="18" t="s">
        <v>787</v>
      </c>
      <c r="K544" s="18">
        <v>6</v>
      </c>
      <c r="L544" s="18">
        <v>6</v>
      </c>
      <c r="M544" s="18" t="s">
        <v>756</v>
      </c>
      <c r="N544" s="18" t="s">
        <v>757</v>
      </c>
      <c r="O544" s="18" t="str">
        <f t="shared" si="44"/>
        <v>15607</v>
      </c>
    </row>
    <row r="545" spans="1:15" x14ac:dyDescent="0.2">
      <c r="A545" s="21">
        <v>543</v>
      </c>
      <c r="B545" s="22">
        <v>15607</v>
      </c>
      <c r="C545" s="23" t="str">
        <f>VLOOKUP(B545,Sheet1!A:B,2,FALSE)</f>
        <v>Khoa học giao tiếp</v>
      </c>
      <c r="D545" s="24" t="str">
        <f t="shared" si="40"/>
        <v>N02</v>
      </c>
      <c r="E545" s="24">
        <f t="shared" si="41"/>
        <v>55</v>
      </c>
      <c r="F545" s="24">
        <f t="shared" si="42"/>
        <v>55</v>
      </c>
      <c r="G545" s="10" t="str">
        <f t="shared" si="43"/>
        <v/>
      </c>
      <c r="J545" s="18" t="s">
        <v>998</v>
      </c>
      <c r="K545" s="18">
        <v>55</v>
      </c>
      <c r="L545" s="18">
        <v>55</v>
      </c>
      <c r="M545" s="18" t="s">
        <v>758</v>
      </c>
      <c r="N545" s="18" t="s">
        <v>755</v>
      </c>
      <c r="O545" s="18" t="str">
        <f t="shared" si="44"/>
        <v>15607</v>
      </c>
    </row>
    <row r="546" spans="1:15" x14ac:dyDescent="0.2">
      <c r="A546" s="21">
        <v>544</v>
      </c>
      <c r="B546" s="22">
        <v>15607</v>
      </c>
      <c r="C546" s="23" t="str">
        <f>VLOOKUP(B546,Sheet1!A:B,2,FALSE)</f>
        <v>Khoa học giao tiếp</v>
      </c>
      <c r="D546" s="24" t="str">
        <f t="shared" si="40"/>
        <v>N03</v>
      </c>
      <c r="E546" s="24">
        <f t="shared" si="41"/>
        <v>52</v>
      </c>
      <c r="F546" s="24">
        <f t="shared" si="42"/>
        <v>52</v>
      </c>
      <c r="G546" s="10" t="str">
        <f t="shared" si="43"/>
        <v/>
      </c>
      <c r="J546" s="18" t="s">
        <v>999</v>
      </c>
      <c r="K546" s="18">
        <v>52</v>
      </c>
      <c r="L546" s="18">
        <v>52</v>
      </c>
      <c r="M546" s="18" t="s">
        <v>758</v>
      </c>
      <c r="N546" s="18" t="s">
        <v>755</v>
      </c>
      <c r="O546" s="18" t="str">
        <f t="shared" si="44"/>
        <v>15607</v>
      </c>
    </row>
    <row r="547" spans="1:15" x14ac:dyDescent="0.2">
      <c r="A547" s="21">
        <v>545</v>
      </c>
      <c r="B547" s="22">
        <v>15607</v>
      </c>
      <c r="C547" s="23" t="str">
        <f>VLOOKUP(B547,Sheet1!A:B,2,FALSE)</f>
        <v>Khoa học giao tiếp</v>
      </c>
      <c r="D547" s="24" t="str">
        <f t="shared" si="40"/>
        <v>N04</v>
      </c>
      <c r="E547" s="24">
        <f t="shared" si="41"/>
        <v>46</v>
      </c>
      <c r="F547" s="24">
        <f t="shared" si="42"/>
        <v>46</v>
      </c>
      <c r="G547" s="10" t="str">
        <f t="shared" si="43"/>
        <v/>
      </c>
      <c r="J547" s="18" t="s">
        <v>1000</v>
      </c>
      <c r="K547" s="18">
        <v>46</v>
      </c>
      <c r="L547" s="18">
        <v>46</v>
      </c>
      <c r="M547" s="18" t="s">
        <v>758</v>
      </c>
      <c r="N547" s="18" t="s">
        <v>755</v>
      </c>
      <c r="O547" s="18" t="str">
        <f t="shared" si="44"/>
        <v>15607</v>
      </c>
    </row>
    <row r="548" spans="1:15" x14ac:dyDescent="0.2">
      <c r="A548" s="21">
        <v>546</v>
      </c>
      <c r="B548" s="22">
        <v>15607</v>
      </c>
      <c r="C548" s="23" t="str">
        <f>VLOOKUP(B548,Sheet1!A:B,2,FALSE)</f>
        <v>Khoa học giao tiếp</v>
      </c>
      <c r="D548" s="24" t="str">
        <f t="shared" si="40"/>
        <v>N05</v>
      </c>
      <c r="E548" s="24">
        <f t="shared" si="41"/>
        <v>17</v>
      </c>
      <c r="F548" s="24">
        <f t="shared" si="42"/>
        <v>17</v>
      </c>
      <c r="G548" s="10" t="str">
        <f t="shared" si="43"/>
        <v/>
      </c>
      <c r="J548" s="18" t="s">
        <v>1001</v>
      </c>
      <c r="K548" s="18">
        <v>17</v>
      </c>
      <c r="L548" s="18">
        <v>17</v>
      </c>
      <c r="M548" s="18" t="s">
        <v>758</v>
      </c>
      <c r="N548" s="18" t="s">
        <v>755</v>
      </c>
      <c r="O548" s="18" t="str">
        <f t="shared" si="44"/>
        <v>15607</v>
      </c>
    </row>
    <row r="549" spans="1:15" x14ac:dyDescent="0.2">
      <c r="A549" s="21">
        <v>547</v>
      </c>
      <c r="B549" s="22" t="s">
        <v>2532</v>
      </c>
      <c r="C549" s="23" t="str">
        <f>VLOOKUP(B549,Sheet1!A:B,2,FALSE)</f>
        <v>Giao nhận vận tải biển quốc tế</v>
      </c>
      <c r="D549" s="24" t="str">
        <f t="shared" si="40"/>
        <v>N01</v>
      </c>
      <c r="E549" s="24">
        <f t="shared" si="41"/>
        <v>29</v>
      </c>
      <c r="F549" s="24">
        <f t="shared" si="42"/>
        <v>29</v>
      </c>
      <c r="G549" s="10" t="str">
        <f t="shared" si="43"/>
        <v/>
      </c>
      <c r="J549" s="18" t="s">
        <v>3026</v>
      </c>
      <c r="K549" s="18">
        <v>29</v>
      </c>
      <c r="L549" s="18">
        <v>29</v>
      </c>
      <c r="M549" s="18" t="s">
        <v>756</v>
      </c>
      <c r="N549" s="18" t="s">
        <v>755</v>
      </c>
      <c r="O549" s="18" t="str">
        <f t="shared" si="44"/>
        <v>15608E</v>
      </c>
    </row>
    <row r="550" spans="1:15" x14ac:dyDescent="0.2">
      <c r="A550" s="21">
        <v>548</v>
      </c>
      <c r="B550" s="22" t="s">
        <v>2532</v>
      </c>
      <c r="C550" s="23" t="str">
        <f>VLOOKUP(B550,Sheet1!A:B,2,FALSE)</f>
        <v>Giao nhận vận tải biển quốc tế</v>
      </c>
      <c r="D550" s="24" t="str">
        <f t="shared" si="40"/>
        <v>N02</v>
      </c>
      <c r="E550" s="24">
        <f t="shared" si="41"/>
        <v>29</v>
      </c>
      <c r="F550" s="24">
        <f t="shared" si="42"/>
        <v>29</v>
      </c>
      <c r="G550" s="10" t="str">
        <f t="shared" si="43"/>
        <v/>
      </c>
      <c r="J550" s="18" t="s">
        <v>3027</v>
      </c>
      <c r="K550" s="18">
        <v>29</v>
      </c>
      <c r="L550" s="18">
        <v>29</v>
      </c>
      <c r="M550" s="18" t="s">
        <v>756</v>
      </c>
      <c r="N550" s="18" t="s">
        <v>755</v>
      </c>
      <c r="O550" s="18" t="str">
        <f t="shared" si="44"/>
        <v>15608E</v>
      </c>
    </row>
    <row r="551" spans="1:15" x14ac:dyDescent="0.2">
      <c r="A551" s="21">
        <v>549</v>
      </c>
      <c r="B551" s="22">
        <v>15609</v>
      </c>
      <c r="C551" s="23" t="str">
        <f>VLOOKUP(B551,Sheet1!A:B,2,FALSE)</f>
        <v>Kinh tế ngoại thương</v>
      </c>
      <c r="D551" s="24" t="str">
        <f t="shared" si="40"/>
        <v>N01</v>
      </c>
      <c r="E551" s="24">
        <f t="shared" si="41"/>
        <v>4</v>
      </c>
      <c r="F551" s="24">
        <f t="shared" si="42"/>
        <v>4</v>
      </c>
      <c r="G551" s="10" t="str">
        <f t="shared" si="43"/>
        <v>Hủy lớp</v>
      </c>
      <c r="J551" s="18" t="s">
        <v>3028</v>
      </c>
      <c r="K551" s="18">
        <v>4</v>
      </c>
      <c r="L551" s="18">
        <v>4</v>
      </c>
      <c r="M551" s="18" t="s">
        <v>756</v>
      </c>
      <c r="N551" s="18" t="s">
        <v>757</v>
      </c>
      <c r="O551" s="18" t="str">
        <f t="shared" si="44"/>
        <v>15609</v>
      </c>
    </row>
    <row r="552" spans="1:15" x14ac:dyDescent="0.2">
      <c r="A552" s="21">
        <v>550</v>
      </c>
      <c r="B552" s="22">
        <v>15609</v>
      </c>
      <c r="C552" s="23" t="str">
        <f>VLOOKUP(B552,Sheet1!A:B,2,FALSE)</f>
        <v>Kinh tế ngoại thương</v>
      </c>
      <c r="D552" s="24" t="str">
        <f t="shared" si="40"/>
        <v>N02</v>
      </c>
      <c r="E552" s="24">
        <f t="shared" si="41"/>
        <v>6</v>
      </c>
      <c r="F552" s="24">
        <f t="shared" si="42"/>
        <v>6</v>
      </c>
      <c r="G552" s="10" t="str">
        <f t="shared" si="43"/>
        <v>Hủy lớp</v>
      </c>
      <c r="J552" s="18" t="s">
        <v>3029</v>
      </c>
      <c r="K552" s="18">
        <v>6</v>
      </c>
      <c r="L552" s="18">
        <v>6</v>
      </c>
      <c r="M552" s="18" t="s">
        <v>756</v>
      </c>
      <c r="N552" s="18" t="s">
        <v>757</v>
      </c>
      <c r="O552" s="18" t="str">
        <f t="shared" si="44"/>
        <v>15609</v>
      </c>
    </row>
    <row r="553" spans="1:15" x14ac:dyDescent="0.2">
      <c r="A553" s="21">
        <v>551</v>
      </c>
      <c r="B553" s="22">
        <v>15610</v>
      </c>
      <c r="C553" s="23" t="str">
        <f>VLOOKUP(B553,Sheet1!A:B,2,FALSE)</f>
        <v>Nghiệp vụ hải quan</v>
      </c>
      <c r="D553" s="24" t="str">
        <f t="shared" si="40"/>
        <v>N01</v>
      </c>
      <c r="E553" s="24">
        <f t="shared" si="41"/>
        <v>52</v>
      </c>
      <c r="F553" s="24">
        <f t="shared" si="42"/>
        <v>51</v>
      </c>
      <c r="G553" s="10" t="str">
        <f t="shared" si="43"/>
        <v/>
      </c>
      <c r="J553" s="18" t="s">
        <v>1002</v>
      </c>
      <c r="K553" s="18">
        <v>52</v>
      </c>
      <c r="L553" s="18">
        <v>51</v>
      </c>
      <c r="M553" s="18" t="s">
        <v>756</v>
      </c>
      <c r="N553" s="18" t="s">
        <v>755</v>
      </c>
      <c r="O553" s="18" t="str">
        <f t="shared" si="44"/>
        <v>15610</v>
      </c>
    </row>
    <row r="554" spans="1:15" x14ac:dyDescent="0.2">
      <c r="A554" s="21">
        <v>552</v>
      </c>
      <c r="B554" s="22">
        <v>15610</v>
      </c>
      <c r="C554" s="23" t="str">
        <f>VLOOKUP(B554,Sheet1!A:B,2,FALSE)</f>
        <v>Nghiệp vụ hải quan</v>
      </c>
      <c r="D554" s="24" t="str">
        <f t="shared" si="40"/>
        <v>N02</v>
      </c>
      <c r="E554" s="24">
        <f t="shared" si="41"/>
        <v>1</v>
      </c>
      <c r="F554" s="24">
        <f t="shared" si="42"/>
        <v>1</v>
      </c>
      <c r="G554" s="10" t="str">
        <f t="shared" si="43"/>
        <v>Hủy lớp</v>
      </c>
      <c r="J554" s="18" t="s">
        <v>1003</v>
      </c>
      <c r="K554" s="18">
        <v>1</v>
      </c>
      <c r="L554" s="18">
        <v>1</v>
      </c>
      <c r="M554" s="18" t="s">
        <v>756</v>
      </c>
      <c r="N554" s="18" t="s">
        <v>757</v>
      </c>
      <c r="O554" s="18" t="str">
        <f t="shared" si="44"/>
        <v>15610</v>
      </c>
    </row>
    <row r="555" spans="1:15" x14ac:dyDescent="0.2">
      <c r="A555" s="21">
        <v>553</v>
      </c>
      <c r="B555" s="22">
        <v>15610</v>
      </c>
      <c r="C555" s="23" t="str">
        <f>VLOOKUP(B555,Sheet1!A:B,2,FALSE)</f>
        <v>Nghiệp vụ hải quan</v>
      </c>
      <c r="D555" s="24" t="str">
        <f t="shared" si="40"/>
        <v>N03</v>
      </c>
      <c r="E555" s="24">
        <f t="shared" si="41"/>
        <v>2</v>
      </c>
      <c r="F555" s="24">
        <f t="shared" si="42"/>
        <v>2</v>
      </c>
      <c r="G555" s="10" t="str">
        <f t="shared" si="43"/>
        <v>Hủy lớp</v>
      </c>
      <c r="J555" s="18" t="s">
        <v>1004</v>
      </c>
      <c r="K555" s="18">
        <v>2</v>
      </c>
      <c r="L555" s="18">
        <v>2</v>
      </c>
      <c r="M555" s="18" t="s">
        <v>756</v>
      </c>
      <c r="N555" s="18" t="s">
        <v>757</v>
      </c>
      <c r="O555" s="18" t="str">
        <f t="shared" si="44"/>
        <v>15610</v>
      </c>
    </row>
    <row r="556" spans="1:15" x14ac:dyDescent="0.2">
      <c r="A556" s="21">
        <v>554</v>
      </c>
      <c r="B556" s="22" t="s">
        <v>2533</v>
      </c>
      <c r="C556" s="23" t="str">
        <f>VLOOKUP(B556,Sheet1!A:B,2,FALSE)</f>
        <v>Tín dụng và tài trợ thương mại</v>
      </c>
      <c r="D556" s="24" t="str">
        <f t="shared" si="40"/>
        <v>N01</v>
      </c>
      <c r="E556" s="24">
        <f t="shared" si="41"/>
        <v>13</v>
      </c>
      <c r="F556" s="24">
        <f t="shared" si="42"/>
        <v>13</v>
      </c>
      <c r="G556" s="10" t="str">
        <f t="shared" si="43"/>
        <v/>
      </c>
      <c r="J556" s="18" t="s">
        <v>3030</v>
      </c>
      <c r="K556" s="18">
        <v>13</v>
      </c>
      <c r="L556" s="18">
        <v>13</v>
      </c>
      <c r="M556" s="18" t="s">
        <v>756</v>
      </c>
      <c r="N556" s="18" t="s">
        <v>755</v>
      </c>
      <c r="O556" s="18" t="str">
        <f t="shared" si="44"/>
        <v>15617E</v>
      </c>
    </row>
    <row r="557" spans="1:15" x14ac:dyDescent="0.2">
      <c r="A557" s="21">
        <v>555</v>
      </c>
      <c r="B557" s="22" t="s">
        <v>2533</v>
      </c>
      <c r="C557" s="23" t="str">
        <f>VLOOKUP(B557,Sheet1!A:B,2,FALSE)</f>
        <v>Tín dụng và tài trợ thương mại</v>
      </c>
      <c r="D557" s="24" t="str">
        <f t="shared" si="40"/>
        <v>N02</v>
      </c>
      <c r="E557" s="24">
        <f t="shared" si="41"/>
        <v>46</v>
      </c>
      <c r="F557" s="24">
        <f t="shared" si="42"/>
        <v>46</v>
      </c>
      <c r="G557" s="10" t="str">
        <f t="shared" si="43"/>
        <v/>
      </c>
      <c r="J557" s="18" t="s">
        <v>3031</v>
      </c>
      <c r="K557" s="18">
        <v>46</v>
      </c>
      <c r="L557" s="18">
        <v>46</v>
      </c>
      <c r="M557" s="18" t="s">
        <v>756</v>
      </c>
      <c r="N557" s="18" t="s">
        <v>755</v>
      </c>
      <c r="O557" s="18" t="str">
        <f t="shared" si="44"/>
        <v>15617E</v>
      </c>
    </row>
    <row r="558" spans="1:15" x14ac:dyDescent="0.2">
      <c r="A558" s="21">
        <v>556</v>
      </c>
      <c r="B558" s="22" t="s">
        <v>387</v>
      </c>
      <c r="C558" s="23" t="str">
        <f>VLOOKUP(B558,Sheet1!A:B,2,FALSE)</f>
        <v>Thương mại điện tử</v>
      </c>
      <c r="D558" s="24" t="str">
        <f t="shared" si="40"/>
        <v>N12</v>
      </c>
      <c r="E558" s="24">
        <f t="shared" si="41"/>
        <v>38</v>
      </c>
      <c r="F558" s="24">
        <f t="shared" si="42"/>
        <v>35</v>
      </c>
      <c r="G558" s="10" t="str">
        <f t="shared" si="43"/>
        <v/>
      </c>
      <c r="J558" s="18" t="s">
        <v>3032</v>
      </c>
      <c r="K558" s="18">
        <v>38</v>
      </c>
      <c r="L558" s="18">
        <v>35</v>
      </c>
      <c r="M558" s="18" t="s">
        <v>1673</v>
      </c>
      <c r="N558" s="18" t="s">
        <v>755</v>
      </c>
      <c r="O558" s="18" t="str">
        <f t="shared" si="44"/>
        <v>15618H</v>
      </c>
    </row>
    <row r="559" spans="1:15" x14ac:dyDescent="0.2">
      <c r="A559" s="21">
        <v>557</v>
      </c>
      <c r="B559" s="22" t="s">
        <v>387</v>
      </c>
      <c r="C559" s="23" t="str">
        <f>VLOOKUP(B559,Sheet1!A:B,2,FALSE)</f>
        <v>Thương mại điện tử</v>
      </c>
      <c r="D559" s="24" t="str">
        <f t="shared" si="40"/>
        <v>N13</v>
      </c>
      <c r="E559" s="24">
        <f t="shared" si="41"/>
        <v>45</v>
      </c>
      <c r="F559" s="24">
        <f t="shared" si="42"/>
        <v>45</v>
      </c>
      <c r="G559" s="10" t="str">
        <f t="shared" si="43"/>
        <v/>
      </c>
      <c r="J559" s="18" t="s">
        <v>3033</v>
      </c>
      <c r="K559" s="18">
        <v>45</v>
      </c>
      <c r="L559" s="18">
        <v>45</v>
      </c>
      <c r="M559" s="18" t="s">
        <v>1673</v>
      </c>
      <c r="N559" s="18" t="s">
        <v>755</v>
      </c>
      <c r="O559" s="18" t="str">
        <f t="shared" si="44"/>
        <v>15618H</v>
      </c>
    </row>
    <row r="560" spans="1:15" x14ac:dyDescent="0.2">
      <c r="A560" s="21">
        <v>558</v>
      </c>
      <c r="B560" s="22" t="s">
        <v>387</v>
      </c>
      <c r="C560" s="23" t="str">
        <f>VLOOKUP(B560,Sheet1!A:B,2,FALSE)</f>
        <v>Thương mại điện tử</v>
      </c>
      <c r="D560" s="24" t="str">
        <f t="shared" si="40"/>
        <v>N14</v>
      </c>
      <c r="E560" s="24">
        <f t="shared" si="41"/>
        <v>4</v>
      </c>
      <c r="F560" s="24">
        <f t="shared" si="42"/>
        <v>3</v>
      </c>
      <c r="G560" s="10" t="str">
        <f t="shared" si="43"/>
        <v>Hủy lớp</v>
      </c>
      <c r="J560" s="18" t="s">
        <v>3034</v>
      </c>
      <c r="K560" s="18">
        <v>4</v>
      </c>
      <c r="L560" s="18">
        <v>3</v>
      </c>
      <c r="M560" s="18" t="s">
        <v>1673</v>
      </c>
      <c r="N560" s="18" t="s">
        <v>757</v>
      </c>
      <c r="O560" s="18" t="str">
        <f t="shared" si="44"/>
        <v>15618H</v>
      </c>
    </row>
    <row r="561" spans="1:15" x14ac:dyDescent="0.2">
      <c r="A561" s="21">
        <v>559</v>
      </c>
      <c r="B561" s="22">
        <v>15618</v>
      </c>
      <c r="C561" s="23" t="str">
        <f>VLOOKUP(B561,Sheet1!A:B,2,FALSE)</f>
        <v>Thương mại điện tử</v>
      </c>
      <c r="D561" s="24" t="str">
        <f t="shared" si="40"/>
        <v>N05</v>
      </c>
      <c r="E561" s="24">
        <f t="shared" si="41"/>
        <v>52</v>
      </c>
      <c r="F561" s="24">
        <f t="shared" si="42"/>
        <v>52</v>
      </c>
      <c r="G561" s="10" t="str">
        <f t="shared" si="43"/>
        <v/>
      </c>
      <c r="J561" s="18" t="s">
        <v>3035</v>
      </c>
      <c r="K561" s="18">
        <v>52</v>
      </c>
      <c r="L561" s="18">
        <v>52</v>
      </c>
      <c r="M561" s="18" t="s">
        <v>758</v>
      </c>
      <c r="N561" s="18" t="s">
        <v>755</v>
      </c>
      <c r="O561" s="18" t="str">
        <f t="shared" si="44"/>
        <v>15618</v>
      </c>
    </row>
    <row r="562" spans="1:15" x14ac:dyDescent="0.2">
      <c r="A562" s="21">
        <v>560</v>
      </c>
      <c r="B562" s="22">
        <v>15618</v>
      </c>
      <c r="C562" s="23" t="str">
        <f>VLOOKUP(B562,Sheet1!A:B,2,FALSE)</f>
        <v>Thương mại điện tử</v>
      </c>
      <c r="D562" s="24" t="str">
        <f t="shared" si="40"/>
        <v>N06</v>
      </c>
      <c r="E562" s="24">
        <f t="shared" si="41"/>
        <v>54</v>
      </c>
      <c r="F562" s="24">
        <f t="shared" si="42"/>
        <v>54</v>
      </c>
      <c r="G562" s="10" t="str">
        <f t="shared" si="43"/>
        <v/>
      </c>
      <c r="J562" s="18" t="s">
        <v>3036</v>
      </c>
      <c r="K562" s="18">
        <v>54</v>
      </c>
      <c r="L562" s="18">
        <v>54</v>
      </c>
      <c r="M562" s="18" t="s">
        <v>758</v>
      </c>
      <c r="N562" s="18" t="s">
        <v>755</v>
      </c>
      <c r="O562" s="18" t="str">
        <f t="shared" si="44"/>
        <v>15618</v>
      </c>
    </row>
    <row r="563" spans="1:15" x14ac:dyDescent="0.2">
      <c r="A563" s="21">
        <v>561</v>
      </c>
      <c r="B563" s="22">
        <v>15618</v>
      </c>
      <c r="C563" s="23" t="str">
        <f>VLOOKUP(B563,Sheet1!A:B,2,FALSE)</f>
        <v>Thương mại điện tử</v>
      </c>
      <c r="D563" s="24" t="str">
        <f t="shared" si="40"/>
        <v>N07</v>
      </c>
      <c r="E563" s="24">
        <f t="shared" si="41"/>
        <v>50</v>
      </c>
      <c r="F563" s="24">
        <f t="shared" si="42"/>
        <v>50</v>
      </c>
      <c r="G563" s="10" t="str">
        <f t="shared" si="43"/>
        <v/>
      </c>
      <c r="J563" s="18" t="s">
        <v>3037</v>
      </c>
      <c r="K563" s="18">
        <v>50</v>
      </c>
      <c r="L563" s="18">
        <v>50</v>
      </c>
      <c r="M563" s="18" t="s">
        <v>758</v>
      </c>
      <c r="N563" s="18" t="s">
        <v>755</v>
      </c>
      <c r="O563" s="18" t="str">
        <f t="shared" si="44"/>
        <v>15618</v>
      </c>
    </row>
    <row r="564" spans="1:15" x14ac:dyDescent="0.2">
      <c r="A564" s="21">
        <v>562</v>
      </c>
      <c r="B564" s="22">
        <v>15618</v>
      </c>
      <c r="C564" s="23" t="str">
        <f>VLOOKUP(B564,Sheet1!A:B,2,FALSE)</f>
        <v>Thương mại điện tử</v>
      </c>
      <c r="D564" s="24" t="str">
        <f t="shared" si="40"/>
        <v>N08</v>
      </c>
      <c r="E564" s="24">
        <f t="shared" si="41"/>
        <v>50</v>
      </c>
      <c r="F564" s="24">
        <f t="shared" si="42"/>
        <v>50</v>
      </c>
      <c r="G564" s="10" t="str">
        <f t="shared" si="43"/>
        <v/>
      </c>
      <c r="J564" s="18" t="s">
        <v>3038</v>
      </c>
      <c r="K564" s="18">
        <v>50</v>
      </c>
      <c r="L564" s="18">
        <v>50</v>
      </c>
      <c r="M564" s="18" t="s">
        <v>758</v>
      </c>
      <c r="N564" s="18" t="s">
        <v>755</v>
      </c>
      <c r="O564" s="18" t="str">
        <f t="shared" si="44"/>
        <v>15618</v>
      </c>
    </row>
    <row r="565" spans="1:15" x14ac:dyDescent="0.2">
      <c r="A565" s="21">
        <v>563</v>
      </c>
      <c r="B565" s="22">
        <v>15618</v>
      </c>
      <c r="C565" s="23" t="str">
        <f>VLOOKUP(B565,Sheet1!A:B,2,FALSE)</f>
        <v>Thương mại điện tử</v>
      </c>
      <c r="D565" s="24" t="str">
        <f t="shared" si="40"/>
        <v>N10</v>
      </c>
      <c r="E565" s="24">
        <f t="shared" si="41"/>
        <v>53</v>
      </c>
      <c r="F565" s="24">
        <f t="shared" si="42"/>
        <v>53</v>
      </c>
      <c r="G565" s="10" t="str">
        <f t="shared" si="43"/>
        <v/>
      </c>
      <c r="J565" s="18" t="s">
        <v>3039</v>
      </c>
      <c r="K565" s="18">
        <v>53</v>
      </c>
      <c r="L565" s="18">
        <v>53</v>
      </c>
      <c r="M565" s="18" t="s">
        <v>758</v>
      </c>
      <c r="N565" s="18" t="s">
        <v>755</v>
      </c>
      <c r="O565" s="18" t="str">
        <f t="shared" si="44"/>
        <v>15618</v>
      </c>
    </row>
    <row r="566" spans="1:15" x14ac:dyDescent="0.2">
      <c r="A566" s="21">
        <v>564</v>
      </c>
      <c r="B566" s="22" t="s">
        <v>1919</v>
      </c>
      <c r="C566" s="23" t="str">
        <f>VLOOKUP(B566,Sheet1!A:B,2,FALSE)</f>
        <v>Bảo hiểm trong ngoại thương</v>
      </c>
      <c r="D566" s="24" t="str">
        <f t="shared" si="40"/>
        <v>N04</v>
      </c>
      <c r="E566" s="24">
        <f t="shared" si="41"/>
        <v>31</v>
      </c>
      <c r="F566" s="24">
        <f t="shared" si="42"/>
        <v>31</v>
      </c>
      <c r="G566" s="10" t="str">
        <f t="shared" si="43"/>
        <v/>
      </c>
      <c r="J566" s="18" t="s">
        <v>3040</v>
      </c>
      <c r="K566" s="18">
        <v>31</v>
      </c>
      <c r="L566" s="18">
        <v>31</v>
      </c>
      <c r="M566" s="18" t="s">
        <v>1674</v>
      </c>
      <c r="N566" s="18" t="s">
        <v>755</v>
      </c>
      <c r="O566" s="18" t="str">
        <f t="shared" si="44"/>
        <v>15619H</v>
      </c>
    </row>
    <row r="567" spans="1:15" x14ac:dyDescent="0.2">
      <c r="A567" s="21">
        <v>565</v>
      </c>
      <c r="B567" s="22" t="s">
        <v>1919</v>
      </c>
      <c r="C567" s="23" t="str">
        <f>VLOOKUP(B567,Sheet1!A:B,2,FALSE)</f>
        <v>Bảo hiểm trong ngoại thương</v>
      </c>
      <c r="D567" s="24" t="str">
        <f t="shared" si="40"/>
        <v>N05</v>
      </c>
      <c r="E567" s="24">
        <f t="shared" si="41"/>
        <v>37</v>
      </c>
      <c r="F567" s="24">
        <f t="shared" si="42"/>
        <v>36</v>
      </c>
      <c r="G567" s="10" t="str">
        <f t="shared" si="43"/>
        <v/>
      </c>
      <c r="J567" s="18" t="s">
        <v>3041</v>
      </c>
      <c r="K567" s="18">
        <v>37</v>
      </c>
      <c r="L567" s="18">
        <v>36</v>
      </c>
      <c r="M567" s="18" t="s">
        <v>1674</v>
      </c>
      <c r="N567" s="18" t="s">
        <v>755</v>
      </c>
      <c r="O567" s="18" t="str">
        <f t="shared" si="44"/>
        <v>15619H</v>
      </c>
    </row>
    <row r="568" spans="1:15" x14ac:dyDescent="0.2">
      <c r="A568" s="21">
        <v>566</v>
      </c>
      <c r="B568" s="22" t="s">
        <v>1919</v>
      </c>
      <c r="C568" s="23" t="str">
        <f>VLOOKUP(B568,Sheet1!A:B,2,FALSE)</f>
        <v>Bảo hiểm trong ngoại thương</v>
      </c>
      <c r="D568" s="24" t="str">
        <f t="shared" si="40"/>
        <v>N06</v>
      </c>
      <c r="E568" s="24">
        <f t="shared" si="41"/>
        <v>44</v>
      </c>
      <c r="F568" s="24">
        <f t="shared" si="42"/>
        <v>44</v>
      </c>
      <c r="G568" s="10" t="str">
        <f t="shared" si="43"/>
        <v/>
      </c>
      <c r="J568" s="18" t="s">
        <v>3042</v>
      </c>
      <c r="K568" s="18">
        <v>44</v>
      </c>
      <c r="L568" s="18">
        <v>44</v>
      </c>
      <c r="M568" s="18" t="s">
        <v>1674</v>
      </c>
      <c r="N568" s="18" t="s">
        <v>755</v>
      </c>
      <c r="O568" s="18" t="str">
        <f t="shared" si="44"/>
        <v>15619H</v>
      </c>
    </row>
    <row r="569" spans="1:15" x14ac:dyDescent="0.2">
      <c r="A569" s="21">
        <v>567</v>
      </c>
      <c r="B569" s="22">
        <v>15619</v>
      </c>
      <c r="C569" s="23" t="str">
        <f>VLOOKUP(B569,Sheet1!A:B,2,FALSE)</f>
        <v>Bảo hiểm trong ngoại thương</v>
      </c>
      <c r="D569" s="24" t="str">
        <f t="shared" si="40"/>
        <v>N01</v>
      </c>
      <c r="E569" s="24">
        <f t="shared" si="41"/>
        <v>26</v>
      </c>
      <c r="F569" s="24">
        <f t="shared" si="42"/>
        <v>26</v>
      </c>
      <c r="G569" s="10" t="str">
        <f t="shared" si="43"/>
        <v/>
      </c>
      <c r="J569" s="18" t="s">
        <v>788</v>
      </c>
      <c r="K569" s="18">
        <v>26</v>
      </c>
      <c r="L569" s="18">
        <v>26</v>
      </c>
      <c r="M569" s="18" t="s">
        <v>756</v>
      </c>
      <c r="N569" s="18" t="s">
        <v>755</v>
      </c>
      <c r="O569" s="18" t="str">
        <f t="shared" si="44"/>
        <v>15619</v>
      </c>
    </row>
    <row r="570" spans="1:15" x14ac:dyDescent="0.2">
      <c r="A570" s="21">
        <v>568</v>
      </c>
      <c r="B570" s="22">
        <v>15619</v>
      </c>
      <c r="C570" s="23" t="str">
        <f>VLOOKUP(B570,Sheet1!A:B,2,FALSE)</f>
        <v>Bảo hiểm trong ngoại thương</v>
      </c>
      <c r="D570" s="24" t="str">
        <f t="shared" si="40"/>
        <v>N02</v>
      </c>
      <c r="E570" s="24">
        <f t="shared" si="41"/>
        <v>50</v>
      </c>
      <c r="F570" s="24">
        <f t="shared" si="42"/>
        <v>50</v>
      </c>
      <c r="G570" s="10" t="str">
        <f t="shared" si="43"/>
        <v/>
      </c>
      <c r="J570" s="18" t="s">
        <v>1005</v>
      </c>
      <c r="K570" s="18">
        <v>50</v>
      </c>
      <c r="L570" s="18">
        <v>50</v>
      </c>
      <c r="M570" s="18" t="s">
        <v>756</v>
      </c>
      <c r="N570" s="18" t="s">
        <v>755</v>
      </c>
      <c r="O570" s="18" t="str">
        <f t="shared" si="44"/>
        <v>15619</v>
      </c>
    </row>
    <row r="571" spans="1:15" x14ac:dyDescent="0.2">
      <c r="A571" s="21">
        <v>569</v>
      </c>
      <c r="B571" s="22" t="s">
        <v>1712</v>
      </c>
      <c r="C571" s="23" t="str">
        <f>VLOOKUP(B571,Sheet1!A:B,2,FALSE)</f>
        <v>Kế hoạch kinh doanh quốc tế</v>
      </c>
      <c r="D571" s="24" t="str">
        <f t="shared" si="40"/>
        <v>N01</v>
      </c>
      <c r="E571" s="24">
        <f t="shared" si="41"/>
        <v>28</v>
      </c>
      <c r="F571" s="24">
        <f t="shared" si="42"/>
        <v>21</v>
      </c>
      <c r="G571" s="10" t="str">
        <f t="shared" si="43"/>
        <v/>
      </c>
      <c r="J571" s="18" t="s">
        <v>3043</v>
      </c>
      <c r="K571" s="18">
        <v>28</v>
      </c>
      <c r="L571" s="18">
        <v>21</v>
      </c>
      <c r="M571" s="18" t="s">
        <v>1675</v>
      </c>
      <c r="N571" s="18" t="s">
        <v>755</v>
      </c>
      <c r="O571" s="18" t="str">
        <f t="shared" si="44"/>
        <v>15620H</v>
      </c>
    </row>
    <row r="572" spans="1:15" x14ac:dyDescent="0.2">
      <c r="A572" s="21">
        <v>570</v>
      </c>
      <c r="B572" s="22">
        <v>15620</v>
      </c>
      <c r="C572" s="23" t="str">
        <f>VLOOKUP(B572,Sheet1!A:B,2,FALSE)</f>
        <v>Kế hoạch KD trong thương mại quốc tế</v>
      </c>
      <c r="D572" s="24" t="str">
        <f t="shared" si="40"/>
        <v>N01</v>
      </c>
      <c r="E572" s="24">
        <f t="shared" si="41"/>
        <v>13</v>
      </c>
      <c r="F572" s="24">
        <f t="shared" si="42"/>
        <v>10</v>
      </c>
      <c r="G572" s="10" t="str">
        <f t="shared" si="43"/>
        <v/>
      </c>
      <c r="J572" s="18" t="s">
        <v>1006</v>
      </c>
      <c r="K572" s="18">
        <v>13</v>
      </c>
      <c r="L572" s="18">
        <v>10</v>
      </c>
      <c r="M572" s="18" t="s">
        <v>761</v>
      </c>
      <c r="N572" s="18" t="s">
        <v>755</v>
      </c>
      <c r="O572" s="18" t="str">
        <f t="shared" si="44"/>
        <v>15620</v>
      </c>
    </row>
    <row r="573" spans="1:15" x14ac:dyDescent="0.2">
      <c r="A573" s="21">
        <v>571</v>
      </c>
      <c r="B573" s="22" t="s">
        <v>1714</v>
      </c>
      <c r="C573" s="23" t="str">
        <f>VLOOKUP(B573,Sheet1!A:B,2,FALSE)</f>
        <v>Môi trường kinh doanh quốc tế</v>
      </c>
      <c r="D573" s="24" t="str">
        <f t="shared" si="40"/>
        <v>N02</v>
      </c>
      <c r="E573" s="24">
        <f t="shared" si="41"/>
        <v>27</v>
      </c>
      <c r="F573" s="24">
        <f t="shared" si="42"/>
        <v>21</v>
      </c>
      <c r="G573" s="10" t="str">
        <f t="shared" si="43"/>
        <v/>
      </c>
      <c r="J573" s="18" t="s">
        <v>3044</v>
      </c>
      <c r="K573" s="18">
        <v>27</v>
      </c>
      <c r="L573" s="18">
        <v>21</v>
      </c>
      <c r="M573" s="18" t="s">
        <v>1675</v>
      </c>
      <c r="N573" s="18" t="s">
        <v>755</v>
      </c>
      <c r="O573" s="18" t="str">
        <f t="shared" si="44"/>
        <v>15621H</v>
      </c>
    </row>
    <row r="574" spans="1:15" x14ac:dyDescent="0.2">
      <c r="A574" s="21">
        <v>572</v>
      </c>
      <c r="B574" s="22">
        <v>15621</v>
      </c>
      <c r="C574" s="23" t="str">
        <f>VLOOKUP(B574,Sheet1!A:B,2,FALSE)</f>
        <v>Môi trường kinh doanh quốc tế</v>
      </c>
      <c r="D574" s="24" t="str">
        <f t="shared" si="40"/>
        <v>N01</v>
      </c>
      <c r="E574" s="24">
        <f t="shared" si="41"/>
        <v>13</v>
      </c>
      <c r="F574" s="24">
        <f t="shared" si="42"/>
        <v>10</v>
      </c>
      <c r="G574" s="10" t="str">
        <f t="shared" si="43"/>
        <v/>
      </c>
      <c r="J574" s="18" t="s">
        <v>3045</v>
      </c>
      <c r="K574" s="18">
        <v>13</v>
      </c>
      <c r="L574" s="18">
        <v>10</v>
      </c>
      <c r="M574" s="18" t="s">
        <v>761</v>
      </c>
      <c r="N574" s="18" t="s">
        <v>755</v>
      </c>
      <c r="O574" s="18" t="str">
        <f t="shared" si="44"/>
        <v>15621</v>
      </c>
    </row>
    <row r="575" spans="1:15" x14ac:dyDescent="0.2">
      <c r="A575" s="21">
        <v>573</v>
      </c>
      <c r="B575" s="22">
        <v>15624</v>
      </c>
      <c r="C575" s="23" t="str">
        <f>VLOOKUP(B575,Sheet1!A:B,2,FALSE)</f>
        <v>Luật thương mại</v>
      </c>
      <c r="D575" s="24" t="str">
        <f t="shared" si="40"/>
        <v>N01</v>
      </c>
      <c r="E575" s="24">
        <f t="shared" si="41"/>
        <v>49</v>
      </c>
      <c r="F575" s="24">
        <f t="shared" si="42"/>
        <v>49</v>
      </c>
      <c r="G575" s="10" t="str">
        <f t="shared" si="43"/>
        <v/>
      </c>
      <c r="J575" s="18" t="s">
        <v>3046</v>
      </c>
      <c r="K575" s="18">
        <v>49</v>
      </c>
      <c r="L575" s="18">
        <v>49</v>
      </c>
      <c r="M575" s="18" t="s">
        <v>756</v>
      </c>
      <c r="N575" s="18" t="s">
        <v>755</v>
      </c>
      <c r="O575" s="18" t="str">
        <f t="shared" si="44"/>
        <v>15624</v>
      </c>
    </row>
    <row r="576" spans="1:15" x14ac:dyDescent="0.2">
      <c r="A576" s="21">
        <v>574</v>
      </c>
      <c r="B576" s="22">
        <v>15624</v>
      </c>
      <c r="C576" s="23" t="str">
        <f>VLOOKUP(B576,Sheet1!A:B,2,FALSE)</f>
        <v>Luật thương mại</v>
      </c>
      <c r="D576" s="24" t="str">
        <f t="shared" ref="D576:D639" si="45">RIGHT(J576,3)</f>
        <v>N02</v>
      </c>
      <c r="E576" s="24">
        <f t="shared" ref="E576:E639" si="46">K576</f>
        <v>52</v>
      </c>
      <c r="F576" s="24">
        <f t="shared" ref="F576:F639" si="47">L576</f>
        <v>51</v>
      </c>
      <c r="G576" s="10" t="str">
        <f t="shared" si="43"/>
        <v/>
      </c>
      <c r="J576" s="18" t="s">
        <v>1007</v>
      </c>
      <c r="K576" s="18">
        <v>52</v>
      </c>
      <c r="L576" s="18">
        <v>51</v>
      </c>
      <c r="M576" s="18" t="s">
        <v>756</v>
      </c>
      <c r="N576" s="18" t="s">
        <v>755</v>
      </c>
      <c r="O576" s="18" t="str">
        <f t="shared" si="44"/>
        <v>15624</v>
      </c>
    </row>
    <row r="577" spans="1:15" x14ac:dyDescent="0.2">
      <c r="A577" s="21">
        <v>575</v>
      </c>
      <c r="B577" s="22">
        <v>15624</v>
      </c>
      <c r="C577" s="23" t="str">
        <f>VLOOKUP(B577,Sheet1!A:B,2,FALSE)</f>
        <v>Luật thương mại</v>
      </c>
      <c r="D577" s="24" t="str">
        <f t="shared" si="45"/>
        <v>N03</v>
      </c>
      <c r="E577" s="24">
        <f t="shared" si="46"/>
        <v>4</v>
      </c>
      <c r="F577" s="24">
        <f t="shared" si="47"/>
        <v>4</v>
      </c>
      <c r="G577" s="10" t="str">
        <f t="shared" si="43"/>
        <v>Hủy lớp</v>
      </c>
      <c r="J577" s="18" t="s">
        <v>3047</v>
      </c>
      <c r="K577" s="18">
        <v>4</v>
      </c>
      <c r="L577" s="18">
        <v>4</v>
      </c>
      <c r="M577" s="18" t="s">
        <v>756</v>
      </c>
      <c r="N577" s="18" t="s">
        <v>757</v>
      </c>
      <c r="O577" s="18" t="str">
        <f t="shared" si="44"/>
        <v>15624</v>
      </c>
    </row>
    <row r="578" spans="1:15" x14ac:dyDescent="0.2">
      <c r="A578" s="21">
        <v>576</v>
      </c>
      <c r="B578" s="22">
        <v>15624</v>
      </c>
      <c r="C578" s="23" t="str">
        <f>VLOOKUP(B578,Sheet1!A:B,2,FALSE)</f>
        <v>Luật thương mại</v>
      </c>
      <c r="D578" s="24" t="str">
        <f t="shared" si="45"/>
        <v>N04</v>
      </c>
      <c r="E578" s="24">
        <f t="shared" si="46"/>
        <v>52</v>
      </c>
      <c r="F578" s="24">
        <f t="shared" si="47"/>
        <v>51</v>
      </c>
      <c r="G578" s="10" t="str">
        <f t="shared" si="43"/>
        <v/>
      </c>
      <c r="J578" s="18" t="s">
        <v>3048</v>
      </c>
      <c r="K578" s="18">
        <v>52</v>
      </c>
      <c r="L578" s="18">
        <v>51</v>
      </c>
      <c r="M578" s="18" t="s">
        <v>756</v>
      </c>
      <c r="N578" s="18" t="s">
        <v>755</v>
      </c>
      <c r="O578" s="18" t="str">
        <f t="shared" si="44"/>
        <v>15624</v>
      </c>
    </row>
    <row r="579" spans="1:15" x14ac:dyDescent="0.2">
      <c r="A579" s="21">
        <v>577</v>
      </c>
      <c r="B579" s="22" t="s">
        <v>1912</v>
      </c>
      <c r="C579" s="23" t="str">
        <f>VLOOKUP(B579,Sheet1!A:B,2,FALSE)</f>
        <v>Kỹ thuật nghiệp vụ ngoại thương</v>
      </c>
      <c r="D579" s="24" t="str">
        <f t="shared" si="45"/>
        <v>N04</v>
      </c>
      <c r="E579" s="24">
        <f t="shared" si="46"/>
        <v>43</v>
      </c>
      <c r="F579" s="24">
        <f t="shared" si="47"/>
        <v>43</v>
      </c>
      <c r="G579" s="10" t="str">
        <f t="shared" si="43"/>
        <v/>
      </c>
      <c r="J579" s="18" t="s">
        <v>3049</v>
      </c>
      <c r="K579" s="18">
        <v>43</v>
      </c>
      <c r="L579" s="18">
        <v>43</v>
      </c>
      <c r="M579" s="18" t="s">
        <v>1674</v>
      </c>
      <c r="N579" s="18" t="s">
        <v>755</v>
      </c>
      <c r="O579" s="18" t="str">
        <f t="shared" si="44"/>
        <v>15630H</v>
      </c>
    </row>
    <row r="580" spans="1:15" x14ac:dyDescent="0.2">
      <c r="A580" s="21">
        <v>578</v>
      </c>
      <c r="B580" s="22" t="s">
        <v>1912</v>
      </c>
      <c r="C580" s="23" t="str">
        <f>VLOOKUP(B580,Sheet1!A:B,2,FALSE)</f>
        <v>Kỹ thuật nghiệp vụ ngoại thương</v>
      </c>
      <c r="D580" s="24" t="str">
        <f t="shared" si="45"/>
        <v>N05</v>
      </c>
      <c r="E580" s="24">
        <f t="shared" si="46"/>
        <v>32</v>
      </c>
      <c r="F580" s="24">
        <f t="shared" si="47"/>
        <v>30</v>
      </c>
      <c r="G580" s="10" t="str">
        <f t="shared" ref="G580:G643" si="48">IF(N580="X","Hủy lớp","")</f>
        <v/>
      </c>
      <c r="J580" s="18" t="s">
        <v>3050</v>
      </c>
      <c r="K580" s="18">
        <v>32</v>
      </c>
      <c r="L580" s="18">
        <v>30</v>
      </c>
      <c r="M580" s="18" t="s">
        <v>1674</v>
      </c>
      <c r="N580" s="18" t="s">
        <v>755</v>
      </c>
      <c r="O580" s="18" t="str">
        <f t="shared" ref="O580:O643" si="49">LEFT(J580,FIND("N",J580)-1)</f>
        <v>15630H</v>
      </c>
    </row>
    <row r="581" spans="1:15" x14ac:dyDescent="0.2">
      <c r="A581" s="21">
        <v>579</v>
      </c>
      <c r="B581" s="22" t="s">
        <v>1912</v>
      </c>
      <c r="C581" s="23" t="str">
        <f>VLOOKUP(B581,Sheet1!A:B,2,FALSE)</f>
        <v>Kỹ thuật nghiệp vụ ngoại thương</v>
      </c>
      <c r="D581" s="24" t="str">
        <f t="shared" si="45"/>
        <v>N06</v>
      </c>
      <c r="E581" s="24">
        <f t="shared" si="46"/>
        <v>40</v>
      </c>
      <c r="F581" s="24">
        <f t="shared" si="47"/>
        <v>40</v>
      </c>
      <c r="G581" s="10" t="str">
        <f t="shared" si="48"/>
        <v/>
      </c>
      <c r="J581" s="18" t="s">
        <v>3051</v>
      </c>
      <c r="K581" s="18">
        <v>40</v>
      </c>
      <c r="L581" s="18">
        <v>40</v>
      </c>
      <c r="M581" s="18" t="s">
        <v>1674</v>
      </c>
      <c r="N581" s="18" t="s">
        <v>755</v>
      </c>
      <c r="O581" s="18" t="str">
        <f t="shared" si="49"/>
        <v>15630H</v>
      </c>
    </row>
    <row r="582" spans="1:15" x14ac:dyDescent="0.2">
      <c r="A582" s="21">
        <v>580</v>
      </c>
      <c r="B582" s="22">
        <v>15631</v>
      </c>
      <c r="C582" s="23" t="str">
        <f>VLOOKUP(B582,Sheet1!A:B,2,FALSE)</f>
        <v>Pháp luật thương mại quốc tế</v>
      </c>
      <c r="D582" s="24" t="str">
        <f t="shared" si="45"/>
        <v>N01</v>
      </c>
      <c r="E582" s="24">
        <f t="shared" si="46"/>
        <v>6</v>
      </c>
      <c r="F582" s="24">
        <f t="shared" si="47"/>
        <v>6</v>
      </c>
      <c r="G582" s="10" t="str">
        <f t="shared" si="48"/>
        <v>Hủy lớp</v>
      </c>
      <c r="J582" s="18" t="s">
        <v>3052</v>
      </c>
      <c r="K582" s="18">
        <v>6</v>
      </c>
      <c r="L582" s="18">
        <v>6</v>
      </c>
      <c r="M582" s="18" t="s">
        <v>758</v>
      </c>
      <c r="N582" s="18" t="s">
        <v>757</v>
      </c>
      <c r="O582" s="18" t="str">
        <f t="shared" si="49"/>
        <v>15631</v>
      </c>
    </row>
    <row r="583" spans="1:15" x14ac:dyDescent="0.2">
      <c r="A583" s="21">
        <v>581</v>
      </c>
      <c r="B583" s="22">
        <v>15631</v>
      </c>
      <c r="C583" s="23" t="str">
        <f>VLOOKUP(B583,Sheet1!A:B,2,FALSE)</f>
        <v>Pháp luật thương mại quốc tế</v>
      </c>
      <c r="D583" s="24" t="str">
        <f t="shared" si="45"/>
        <v>N02</v>
      </c>
      <c r="E583" s="24">
        <f t="shared" si="46"/>
        <v>1</v>
      </c>
      <c r="F583" s="24">
        <f t="shared" si="47"/>
        <v>1</v>
      </c>
      <c r="G583" s="10" t="str">
        <f t="shared" si="48"/>
        <v>Hủy lớp</v>
      </c>
      <c r="J583" s="18" t="s">
        <v>3053</v>
      </c>
      <c r="K583" s="18">
        <v>1</v>
      </c>
      <c r="L583" s="18">
        <v>1</v>
      </c>
      <c r="M583" s="18" t="s">
        <v>758</v>
      </c>
      <c r="N583" s="18" t="s">
        <v>757</v>
      </c>
      <c r="O583" s="18" t="str">
        <f t="shared" si="49"/>
        <v>15631</v>
      </c>
    </row>
    <row r="584" spans="1:15" x14ac:dyDescent="0.2">
      <c r="A584" s="21">
        <v>582</v>
      </c>
      <c r="B584" s="22">
        <v>15631</v>
      </c>
      <c r="C584" s="23" t="str">
        <f>VLOOKUP(B584,Sheet1!A:B,2,FALSE)</f>
        <v>Pháp luật thương mại quốc tế</v>
      </c>
      <c r="D584" s="24" t="str">
        <f t="shared" si="45"/>
        <v>N03</v>
      </c>
      <c r="E584" s="24">
        <f t="shared" si="46"/>
        <v>1</v>
      </c>
      <c r="F584" s="24">
        <f t="shared" si="47"/>
        <v>1</v>
      </c>
      <c r="G584" s="10" t="str">
        <f t="shared" si="48"/>
        <v>Hủy lớp</v>
      </c>
      <c r="J584" s="18" t="s">
        <v>3054</v>
      </c>
      <c r="K584" s="18">
        <v>1</v>
      </c>
      <c r="L584" s="18">
        <v>1</v>
      </c>
      <c r="M584" s="18" t="s">
        <v>758</v>
      </c>
      <c r="N584" s="18" t="s">
        <v>757</v>
      </c>
      <c r="O584" s="18" t="str">
        <f t="shared" si="49"/>
        <v>15631</v>
      </c>
    </row>
    <row r="585" spans="1:15" x14ac:dyDescent="0.2">
      <c r="A585" s="21">
        <v>583</v>
      </c>
      <c r="B585" s="22">
        <v>15631</v>
      </c>
      <c r="C585" s="23" t="str">
        <f>VLOOKUP(B585,Sheet1!A:B,2,FALSE)</f>
        <v>Pháp luật thương mại quốc tế</v>
      </c>
      <c r="D585" s="24" t="str">
        <f t="shared" si="45"/>
        <v>N04</v>
      </c>
      <c r="E585" s="24">
        <f t="shared" si="46"/>
        <v>1</v>
      </c>
      <c r="F585" s="24">
        <f t="shared" si="47"/>
        <v>1</v>
      </c>
      <c r="G585" s="10" t="str">
        <f t="shared" si="48"/>
        <v>Hủy lớp</v>
      </c>
      <c r="J585" s="18" t="s">
        <v>3055</v>
      </c>
      <c r="K585" s="18">
        <v>1</v>
      </c>
      <c r="L585" s="18">
        <v>1</v>
      </c>
      <c r="M585" s="18" t="s">
        <v>758</v>
      </c>
      <c r="N585" s="18" t="s">
        <v>757</v>
      </c>
      <c r="O585" s="18" t="str">
        <f t="shared" si="49"/>
        <v>15631</v>
      </c>
    </row>
    <row r="586" spans="1:15" x14ac:dyDescent="0.2">
      <c r="A586" s="21">
        <v>584</v>
      </c>
      <c r="B586" s="22" t="s">
        <v>1984</v>
      </c>
      <c r="C586" s="23" t="str">
        <f>VLOOKUP(B586,Sheet1!A:B,2,FALSE)</f>
        <v>Kinh tế quốc tế</v>
      </c>
      <c r="D586" s="24" t="str">
        <f t="shared" si="45"/>
        <v>N05</v>
      </c>
      <c r="E586" s="24">
        <f t="shared" si="46"/>
        <v>44</v>
      </c>
      <c r="F586" s="24">
        <f t="shared" si="47"/>
        <v>41</v>
      </c>
      <c r="G586" s="10" t="str">
        <f t="shared" si="48"/>
        <v/>
      </c>
      <c r="J586" s="18" t="s">
        <v>3056</v>
      </c>
      <c r="K586" s="18">
        <v>44</v>
      </c>
      <c r="L586" s="18">
        <v>41</v>
      </c>
      <c r="M586" s="18" t="s">
        <v>1673</v>
      </c>
      <c r="N586" s="18" t="s">
        <v>755</v>
      </c>
      <c r="O586" s="18" t="str">
        <f t="shared" si="49"/>
        <v>15632H</v>
      </c>
    </row>
    <row r="587" spans="1:15" x14ac:dyDescent="0.2">
      <c r="A587" s="21">
        <v>585</v>
      </c>
      <c r="B587" s="22" t="s">
        <v>1984</v>
      </c>
      <c r="C587" s="23" t="str">
        <f>VLOOKUP(B587,Sheet1!A:B,2,FALSE)</f>
        <v>Kinh tế quốc tế</v>
      </c>
      <c r="D587" s="24" t="str">
        <f t="shared" si="45"/>
        <v>N06</v>
      </c>
      <c r="E587" s="24">
        <f t="shared" si="46"/>
        <v>26</v>
      </c>
      <c r="F587" s="24">
        <f t="shared" si="47"/>
        <v>26</v>
      </c>
      <c r="G587" s="10" t="str">
        <f t="shared" si="48"/>
        <v/>
      </c>
      <c r="J587" s="18" t="s">
        <v>3057</v>
      </c>
      <c r="K587" s="18">
        <v>26</v>
      </c>
      <c r="L587" s="18">
        <v>26</v>
      </c>
      <c r="M587" s="18" t="s">
        <v>1673</v>
      </c>
      <c r="N587" s="18" t="s">
        <v>755</v>
      </c>
      <c r="O587" s="18" t="str">
        <f t="shared" si="49"/>
        <v>15632H</v>
      </c>
    </row>
    <row r="588" spans="1:15" x14ac:dyDescent="0.2">
      <c r="A588" s="21">
        <v>586</v>
      </c>
      <c r="B588" s="22">
        <v>15632</v>
      </c>
      <c r="C588" s="23" t="str">
        <f>VLOOKUP(B588,Sheet1!A:B,2,FALSE)</f>
        <v>Kinh tế quốc tế</v>
      </c>
      <c r="D588" s="24" t="str">
        <f t="shared" si="45"/>
        <v>N01</v>
      </c>
      <c r="E588" s="24">
        <f t="shared" si="46"/>
        <v>54</v>
      </c>
      <c r="F588" s="24">
        <f t="shared" si="47"/>
        <v>54</v>
      </c>
      <c r="G588" s="10" t="str">
        <f t="shared" si="48"/>
        <v/>
      </c>
      <c r="J588" s="18" t="s">
        <v>3058</v>
      </c>
      <c r="K588" s="18">
        <v>54</v>
      </c>
      <c r="L588" s="18">
        <v>54</v>
      </c>
      <c r="M588" s="18" t="s">
        <v>758</v>
      </c>
      <c r="N588" s="18" t="s">
        <v>755</v>
      </c>
      <c r="O588" s="18" t="str">
        <f t="shared" si="49"/>
        <v>15632</v>
      </c>
    </row>
    <row r="589" spans="1:15" x14ac:dyDescent="0.2">
      <c r="A589" s="21">
        <v>587</v>
      </c>
      <c r="B589" s="22">
        <v>15632</v>
      </c>
      <c r="C589" s="23" t="str">
        <f>VLOOKUP(B589,Sheet1!A:B,2,FALSE)</f>
        <v>Kinh tế quốc tế</v>
      </c>
      <c r="D589" s="24" t="str">
        <f t="shared" si="45"/>
        <v>N02</v>
      </c>
      <c r="E589" s="24">
        <f t="shared" si="46"/>
        <v>54</v>
      </c>
      <c r="F589" s="24">
        <f t="shared" si="47"/>
        <v>54</v>
      </c>
      <c r="G589" s="10" t="str">
        <f t="shared" si="48"/>
        <v/>
      </c>
      <c r="J589" s="18" t="s">
        <v>3059</v>
      </c>
      <c r="K589" s="18">
        <v>54</v>
      </c>
      <c r="L589" s="18">
        <v>54</v>
      </c>
      <c r="M589" s="18" t="s">
        <v>758</v>
      </c>
      <c r="N589" s="18" t="s">
        <v>755</v>
      </c>
      <c r="O589" s="18" t="str">
        <f t="shared" si="49"/>
        <v>15632</v>
      </c>
    </row>
    <row r="590" spans="1:15" x14ac:dyDescent="0.2">
      <c r="A590" s="21">
        <v>588</v>
      </c>
      <c r="B590" s="22">
        <v>15632</v>
      </c>
      <c r="C590" s="23" t="str">
        <f>VLOOKUP(B590,Sheet1!A:B,2,FALSE)</f>
        <v>Kinh tế quốc tế</v>
      </c>
      <c r="D590" s="24" t="str">
        <f t="shared" si="45"/>
        <v>N03</v>
      </c>
      <c r="E590" s="24">
        <f t="shared" si="46"/>
        <v>54</v>
      </c>
      <c r="F590" s="24">
        <f t="shared" si="47"/>
        <v>54</v>
      </c>
      <c r="G590" s="10" t="str">
        <f t="shared" si="48"/>
        <v/>
      </c>
      <c r="J590" s="18" t="s">
        <v>3060</v>
      </c>
      <c r="K590" s="18">
        <v>54</v>
      </c>
      <c r="L590" s="18">
        <v>54</v>
      </c>
      <c r="M590" s="18" t="s">
        <v>758</v>
      </c>
      <c r="N590" s="18" t="s">
        <v>755</v>
      </c>
      <c r="O590" s="18" t="str">
        <f t="shared" si="49"/>
        <v>15632</v>
      </c>
    </row>
    <row r="591" spans="1:15" x14ac:dyDescent="0.2">
      <c r="A591" s="21">
        <v>589</v>
      </c>
      <c r="B591" s="22" t="s">
        <v>1983</v>
      </c>
      <c r="C591" s="23" t="str">
        <f>VLOOKUP(B591,Sheet1!A:B,2,FALSE)</f>
        <v>Giao dịch thương mại quốc tế</v>
      </c>
      <c r="D591" s="24" t="str">
        <f t="shared" si="45"/>
        <v>N16</v>
      </c>
      <c r="E591" s="24">
        <f t="shared" si="46"/>
        <v>26</v>
      </c>
      <c r="F591" s="24">
        <f t="shared" si="47"/>
        <v>23</v>
      </c>
      <c r="G591" s="10" t="str">
        <f t="shared" si="48"/>
        <v/>
      </c>
      <c r="J591" s="18" t="s">
        <v>3061</v>
      </c>
      <c r="K591" s="18">
        <v>26</v>
      </c>
      <c r="L591" s="18">
        <v>23</v>
      </c>
      <c r="M591" s="18" t="s">
        <v>1673</v>
      </c>
      <c r="N591" s="18" t="s">
        <v>755</v>
      </c>
      <c r="O591" s="18" t="str">
        <f t="shared" si="49"/>
        <v>15635E</v>
      </c>
    </row>
    <row r="592" spans="1:15" x14ac:dyDescent="0.2">
      <c r="A592" s="21">
        <v>590</v>
      </c>
      <c r="B592" s="22" t="s">
        <v>1983</v>
      </c>
      <c r="C592" s="23" t="str">
        <f>VLOOKUP(B592,Sheet1!A:B,2,FALSE)</f>
        <v>Giao dịch thương mại quốc tế</v>
      </c>
      <c r="D592" s="24" t="str">
        <f t="shared" si="45"/>
        <v>N17</v>
      </c>
      <c r="E592" s="24">
        <f t="shared" si="46"/>
        <v>44</v>
      </c>
      <c r="F592" s="24">
        <f t="shared" si="47"/>
        <v>44</v>
      </c>
      <c r="G592" s="10" t="str">
        <f t="shared" si="48"/>
        <v/>
      </c>
      <c r="J592" s="18" t="s">
        <v>3062</v>
      </c>
      <c r="K592" s="18">
        <v>44</v>
      </c>
      <c r="L592" s="18">
        <v>44</v>
      </c>
      <c r="M592" s="18" t="s">
        <v>1673</v>
      </c>
      <c r="N592" s="18" t="s">
        <v>755</v>
      </c>
      <c r="O592" s="18" t="str">
        <f t="shared" si="49"/>
        <v>15635E</v>
      </c>
    </row>
    <row r="593" spans="1:15" x14ac:dyDescent="0.2">
      <c r="A593" s="21">
        <v>591</v>
      </c>
      <c r="B593" s="22" t="s">
        <v>2023</v>
      </c>
      <c r="C593" s="23" t="str">
        <f>VLOOKUP(B593,Sheet1!A:B,2,FALSE)</f>
        <v>Giao dịch thương mại quốc tế</v>
      </c>
      <c r="D593" s="24" t="str">
        <f t="shared" si="45"/>
        <v>N15</v>
      </c>
      <c r="E593" s="24">
        <f t="shared" si="46"/>
        <v>31</v>
      </c>
      <c r="F593" s="24">
        <f t="shared" si="47"/>
        <v>27</v>
      </c>
      <c r="G593" s="10" t="str">
        <f t="shared" si="48"/>
        <v/>
      </c>
      <c r="J593" s="18" t="s">
        <v>3063</v>
      </c>
      <c r="K593" s="18">
        <v>31</v>
      </c>
      <c r="L593" s="18">
        <v>27</v>
      </c>
      <c r="M593" s="18" t="s">
        <v>1673</v>
      </c>
      <c r="N593" s="18" t="s">
        <v>755</v>
      </c>
      <c r="O593" s="18" t="str">
        <f t="shared" si="49"/>
        <v>15635H</v>
      </c>
    </row>
    <row r="594" spans="1:15" x14ac:dyDescent="0.2">
      <c r="A594" s="21">
        <v>592</v>
      </c>
      <c r="B594" s="22">
        <v>15635</v>
      </c>
      <c r="C594" s="23" t="str">
        <f>VLOOKUP(B594,Sheet1!A:B,2,FALSE)</f>
        <v>Giao dịch thương mại quốc tế</v>
      </c>
      <c r="D594" s="24" t="str">
        <f t="shared" si="45"/>
        <v>N01</v>
      </c>
      <c r="E594" s="24">
        <f t="shared" si="46"/>
        <v>56</v>
      </c>
      <c r="F594" s="24">
        <f t="shared" si="47"/>
        <v>56</v>
      </c>
      <c r="G594" s="10" t="str">
        <f t="shared" si="48"/>
        <v/>
      </c>
      <c r="J594" s="18" t="s">
        <v>3064</v>
      </c>
      <c r="K594" s="18">
        <v>56</v>
      </c>
      <c r="L594" s="18">
        <v>56</v>
      </c>
      <c r="M594" s="18" t="s">
        <v>758</v>
      </c>
      <c r="N594" s="18" t="s">
        <v>755</v>
      </c>
      <c r="O594" s="18" t="str">
        <f t="shared" si="49"/>
        <v>15635</v>
      </c>
    </row>
    <row r="595" spans="1:15" x14ac:dyDescent="0.2">
      <c r="A595" s="21">
        <v>593</v>
      </c>
      <c r="B595" s="22">
        <v>15635</v>
      </c>
      <c r="C595" s="23" t="str">
        <f>VLOOKUP(B595,Sheet1!A:B,2,FALSE)</f>
        <v>Giao dịch thương mại quốc tế</v>
      </c>
      <c r="D595" s="24" t="str">
        <f t="shared" si="45"/>
        <v>N02</v>
      </c>
      <c r="E595" s="24">
        <f t="shared" si="46"/>
        <v>54</v>
      </c>
      <c r="F595" s="24">
        <f t="shared" si="47"/>
        <v>54</v>
      </c>
      <c r="G595" s="10" t="str">
        <f t="shared" si="48"/>
        <v/>
      </c>
      <c r="J595" s="18" t="s">
        <v>3065</v>
      </c>
      <c r="K595" s="18">
        <v>54</v>
      </c>
      <c r="L595" s="18">
        <v>54</v>
      </c>
      <c r="M595" s="18" t="s">
        <v>758</v>
      </c>
      <c r="N595" s="18" t="s">
        <v>755</v>
      </c>
      <c r="O595" s="18" t="str">
        <f t="shared" si="49"/>
        <v>15635</v>
      </c>
    </row>
    <row r="596" spans="1:15" x14ac:dyDescent="0.2">
      <c r="A596" s="21">
        <v>594</v>
      </c>
      <c r="B596" s="22">
        <v>15635</v>
      </c>
      <c r="C596" s="23" t="str">
        <f>VLOOKUP(B596,Sheet1!A:B,2,FALSE)</f>
        <v>Giao dịch thương mại quốc tế</v>
      </c>
      <c r="D596" s="24" t="str">
        <f t="shared" si="45"/>
        <v>N03</v>
      </c>
      <c r="E596" s="24">
        <f t="shared" si="46"/>
        <v>56</v>
      </c>
      <c r="F596" s="24">
        <f t="shared" si="47"/>
        <v>56</v>
      </c>
      <c r="G596" s="10" t="str">
        <f t="shared" si="48"/>
        <v/>
      </c>
      <c r="J596" s="18" t="s">
        <v>3066</v>
      </c>
      <c r="K596" s="18">
        <v>56</v>
      </c>
      <c r="L596" s="18">
        <v>56</v>
      </c>
      <c r="M596" s="18" t="s">
        <v>758</v>
      </c>
      <c r="N596" s="18" t="s">
        <v>755</v>
      </c>
      <c r="O596" s="18" t="str">
        <f t="shared" si="49"/>
        <v>15635</v>
      </c>
    </row>
    <row r="597" spans="1:15" x14ac:dyDescent="0.2">
      <c r="A597" s="21">
        <v>595</v>
      </c>
      <c r="B597" s="22">
        <v>15635</v>
      </c>
      <c r="C597" s="23" t="str">
        <f>VLOOKUP(B597,Sheet1!A:B,2,FALSE)</f>
        <v>Giao dịch thương mại quốc tế</v>
      </c>
      <c r="D597" s="24" t="str">
        <f t="shared" si="45"/>
        <v>N04</v>
      </c>
      <c r="E597" s="24">
        <f t="shared" si="46"/>
        <v>53</v>
      </c>
      <c r="F597" s="24">
        <f t="shared" si="47"/>
        <v>53</v>
      </c>
      <c r="G597" s="10" t="str">
        <f t="shared" si="48"/>
        <v/>
      </c>
      <c r="J597" s="18" t="s">
        <v>3067</v>
      </c>
      <c r="K597" s="18">
        <v>53</v>
      </c>
      <c r="L597" s="18">
        <v>53</v>
      </c>
      <c r="M597" s="18" t="s">
        <v>758</v>
      </c>
      <c r="N597" s="18" t="s">
        <v>755</v>
      </c>
      <c r="O597" s="18" t="str">
        <f t="shared" si="49"/>
        <v>15635</v>
      </c>
    </row>
    <row r="598" spans="1:15" x14ac:dyDescent="0.2">
      <c r="A598" s="21">
        <v>596</v>
      </c>
      <c r="B598" s="22">
        <v>15635</v>
      </c>
      <c r="C598" s="23" t="str">
        <f>VLOOKUP(B598,Sheet1!A:B,2,FALSE)</f>
        <v>Giao dịch thương mại quốc tế</v>
      </c>
      <c r="D598" s="24" t="str">
        <f t="shared" si="45"/>
        <v>N05</v>
      </c>
      <c r="E598" s="24">
        <f t="shared" si="46"/>
        <v>56</v>
      </c>
      <c r="F598" s="24">
        <f t="shared" si="47"/>
        <v>56</v>
      </c>
      <c r="G598" s="10" t="str">
        <f t="shared" si="48"/>
        <v/>
      </c>
      <c r="J598" s="18" t="s">
        <v>3068</v>
      </c>
      <c r="K598" s="18">
        <v>56</v>
      </c>
      <c r="L598" s="18">
        <v>56</v>
      </c>
      <c r="M598" s="18" t="s">
        <v>758</v>
      </c>
      <c r="N598" s="18" t="s">
        <v>755</v>
      </c>
      <c r="O598" s="18" t="str">
        <f t="shared" si="49"/>
        <v>15635</v>
      </c>
    </row>
    <row r="599" spans="1:15" x14ac:dyDescent="0.2">
      <c r="A599" s="21">
        <v>597</v>
      </c>
      <c r="B599" s="22">
        <v>15635</v>
      </c>
      <c r="C599" s="23" t="str">
        <f>VLOOKUP(B599,Sheet1!A:B,2,FALSE)</f>
        <v>Giao dịch thương mại quốc tế</v>
      </c>
      <c r="D599" s="24" t="str">
        <f t="shared" si="45"/>
        <v>N06</v>
      </c>
      <c r="E599" s="24">
        <f t="shared" si="46"/>
        <v>2</v>
      </c>
      <c r="F599" s="24">
        <f t="shared" si="47"/>
        <v>2</v>
      </c>
      <c r="G599" s="10" t="str">
        <f t="shared" si="48"/>
        <v>Hủy lớp</v>
      </c>
      <c r="J599" s="18" t="s">
        <v>3069</v>
      </c>
      <c r="K599" s="18">
        <v>2</v>
      </c>
      <c r="L599" s="18">
        <v>2</v>
      </c>
      <c r="M599" s="18" t="s">
        <v>758</v>
      </c>
      <c r="N599" s="18" t="s">
        <v>757</v>
      </c>
      <c r="O599" s="18" t="str">
        <f t="shared" si="49"/>
        <v>15635</v>
      </c>
    </row>
    <row r="600" spans="1:15" x14ac:dyDescent="0.2">
      <c r="A600" s="21">
        <v>598</v>
      </c>
      <c r="B600" s="22">
        <v>15635</v>
      </c>
      <c r="C600" s="23" t="str">
        <f>VLOOKUP(B600,Sheet1!A:B,2,FALSE)</f>
        <v>Giao dịch thương mại quốc tế</v>
      </c>
      <c r="D600" s="24" t="str">
        <f t="shared" si="45"/>
        <v>N07</v>
      </c>
      <c r="E600" s="24">
        <f t="shared" si="46"/>
        <v>55</v>
      </c>
      <c r="F600" s="24">
        <f t="shared" si="47"/>
        <v>55</v>
      </c>
      <c r="G600" s="10" t="str">
        <f t="shared" si="48"/>
        <v/>
      </c>
      <c r="J600" s="18" t="s">
        <v>3070</v>
      </c>
      <c r="K600" s="18">
        <v>55</v>
      </c>
      <c r="L600" s="18">
        <v>55</v>
      </c>
      <c r="M600" s="18" t="s">
        <v>758</v>
      </c>
      <c r="N600" s="18" t="s">
        <v>755</v>
      </c>
      <c r="O600" s="18" t="str">
        <f t="shared" si="49"/>
        <v>15635</v>
      </c>
    </row>
    <row r="601" spans="1:15" x14ac:dyDescent="0.2">
      <c r="A601" s="21">
        <v>599</v>
      </c>
      <c r="B601" s="22">
        <v>15635</v>
      </c>
      <c r="C601" s="23" t="str">
        <f>VLOOKUP(B601,Sheet1!A:B,2,FALSE)</f>
        <v>Giao dịch thương mại quốc tế</v>
      </c>
      <c r="D601" s="24" t="str">
        <f t="shared" si="45"/>
        <v>N08</v>
      </c>
      <c r="E601" s="24">
        <f t="shared" si="46"/>
        <v>52</v>
      </c>
      <c r="F601" s="24">
        <f t="shared" si="47"/>
        <v>52</v>
      </c>
      <c r="G601" s="10" t="str">
        <f t="shared" si="48"/>
        <v/>
      </c>
      <c r="J601" s="18" t="s">
        <v>3071</v>
      </c>
      <c r="K601" s="18">
        <v>52</v>
      </c>
      <c r="L601" s="18">
        <v>52</v>
      </c>
      <c r="M601" s="18" t="s">
        <v>758</v>
      </c>
      <c r="N601" s="18" t="s">
        <v>755</v>
      </c>
      <c r="O601" s="18" t="str">
        <f t="shared" si="49"/>
        <v>15635</v>
      </c>
    </row>
    <row r="602" spans="1:15" x14ac:dyDescent="0.2">
      <c r="A602" s="21">
        <v>600</v>
      </c>
      <c r="B602" s="22">
        <v>15635</v>
      </c>
      <c r="C602" s="23" t="str">
        <f>VLOOKUP(B602,Sheet1!A:B,2,FALSE)</f>
        <v>Giao dịch thương mại quốc tế</v>
      </c>
      <c r="D602" s="24" t="str">
        <f t="shared" si="45"/>
        <v>N09</v>
      </c>
      <c r="E602" s="24">
        <f t="shared" si="46"/>
        <v>56</v>
      </c>
      <c r="F602" s="24">
        <f t="shared" si="47"/>
        <v>56</v>
      </c>
      <c r="G602" s="10" t="str">
        <f t="shared" si="48"/>
        <v/>
      </c>
      <c r="J602" s="18" t="s">
        <v>3072</v>
      </c>
      <c r="K602" s="18">
        <v>56</v>
      </c>
      <c r="L602" s="18">
        <v>56</v>
      </c>
      <c r="M602" s="18" t="s">
        <v>758</v>
      </c>
      <c r="N602" s="18" t="s">
        <v>755</v>
      </c>
      <c r="O602" s="18" t="str">
        <f t="shared" si="49"/>
        <v>15635</v>
      </c>
    </row>
    <row r="603" spans="1:15" x14ac:dyDescent="0.2">
      <c r="A603" s="21">
        <v>601</v>
      </c>
      <c r="B603" s="22">
        <v>15635</v>
      </c>
      <c r="C603" s="23" t="str">
        <f>VLOOKUP(B603,Sheet1!A:B,2,FALSE)</f>
        <v>Giao dịch thương mại quốc tế</v>
      </c>
      <c r="D603" s="24" t="str">
        <f t="shared" si="45"/>
        <v>N10</v>
      </c>
      <c r="E603" s="24">
        <f t="shared" si="46"/>
        <v>24</v>
      </c>
      <c r="F603" s="24">
        <f t="shared" si="47"/>
        <v>24</v>
      </c>
      <c r="G603" s="10" t="str">
        <f t="shared" si="48"/>
        <v/>
      </c>
      <c r="J603" s="18" t="s">
        <v>3073</v>
      </c>
      <c r="K603" s="18">
        <v>24</v>
      </c>
      <c r="L603" s="18">
        <v>24</v>
      </c>
      <c r="M603" s="18" t="s">
        <v>758</v>
      </c>
      <c r="N603" s="18" t="s">
        <v>755</v>
      </c>
      <c r="O603" s="18" t="str">
        <f t="shared" si="49"/>
        <v>15635</v>
      </c>
    </row>
    <row r="604" spans="1:15" x14ac:dyDescent="0.2">
      <c r="A604" s="21">
        <v>602</v>
      </c>
      <c r="B604" s="22">
        <v>15635</v>
      </c>
      <c r="C604" s="23" t="str">
        <f>VLOOKUP(B604,Sheet1!A:B,2,FALSE)</f>
        <v>Giao dịch thương mại quốc tế</v>
      </c>
      <c r="D604" s="24" t="str">
        <f t="shared" si="45"/>
        <v>N11</v>
      </c>
      <c r="E604" s="24">
        <f t="shared" si="46"/>
        <v>55</v>
      </c>
      <c r="F604" s="24">
        <f t="shared" si="47"/>
        <v>55</v>
      </c>
      <c r="G604" s="10" t="str">
        <f t="shared" si="48"/>
        <v/>
      </c>
      <c r="J604" s="18" t="s">
        <v>3074</v>
      </c>
      <c r="K604" s="18">
        <v>55</v>
      </c>
      <c r="L604" s="18">
        <v>55</v>
      </c>
      <c r="M604" s="18" t="s">
        <v>758</v>
      </c>
      <c r="N604" s="18" t="s">
        <v>755</v>
      </c>
      <c r="O604" s="18" t="str">
        <f t="shared" si="49"/>
        <v>15635</v>
      </c>
    </row>
    <row r="605" spans="1:15" x14ac:dyDescent="0.2">
      <c r="A605" s="21">
        <v>603</v>
      </c>
      <c r="B605" s="22">
        <v>15635</v>
      </c>
      <c r="C605" s="23" t="str">
        <f>VLOOKUP(B605,Sheet1!A:B,2,FALSE)</f>
        <v>Giao dịch thương mại quốc tế</v>
      </c>
      <c r="D605" s="24" t="str">
        <f t="shared" si="45"/>
        <v>N13</v>
      </c>
      <c r="E605" s="24">
        <f t="shared" si="46"/>
        <v>55</v>
      </c>
      <c r="F605" s="24">
        <f t="shared" si="47"/>
        <v>55</v>
      </c>
      <c r="G605" s="10" t="str">
        <f t="shared" si="48"/>
        <v/>
      </c>
      <c r="J605" s="18" t="s">
        <v>3075</v>
      </c>
      <c r="K605" s="18">
        <v>55</v>
      </c>
      <c r="L605" s="18">
        <v>55</v>
      </c>
      <c r="M605" s="18" t="s">
        <v>758</v>
      </c>
      <c r="N605" s="18" t="s">
        <v>755</v>
      </c>
      <c r="O605" s="18" t="str">
        <f t="shared" si="49"/>
        <v>15635</v>
      </c>
    </row>
    <row r="606" spans="1:15" x14ac:dyDescent="0.2">
      <c r="A606" s="21">
        <v>604</v>
      </c>
      <c r="B606" s="22" t="s">
        <v>1994</v>
      </c>
      <c r="C606" s="23" t="str">
        <f>VLOOKUP(B606,Sheet1!A:B,2,FALSE)</f>
        <v>Quan hệ kinh tế quốc tế</v>
      </c>
      <c r="D606" s="24" t="str">
        <f t="shared" si="45"/>
        <v>N01</v>
      </c>
      <c r="E606" s="24">
        <f t="shared" si="46"/>
        <v>3</v>
      </c>
      <c r="F606" s="24">
        <f t="shared" si="47"/>
        <v>3</v>
      </c>
      <c r="G606" s="10" t="str">
        <f t="shared" si="48"/>
        <v>Hủy lớp</v>
      </c>
      <c r="J606" s="18" t="s">
        <v>3076</v>
      </c>
      <c r="K606" s="18">
        <v>3</v>
      </c>
      <c r="L606" s="18">
        <v>3</v>
      </c>
      <c r="M606" s="18" t="s">
        <v>2873</v>
      </c>
      <c r="N606" s="18" t="s">
        <v>757</v>
      </c>
      <c r="O606" s="18" t="str">
        <f t="shared" si="49"/>
        <v>15640H</v>
      </c>
    </row>
    <row r="607" spans="1:15" x14ac:dyDescent="0.2">
      <c r="A607" s="21">
        <v>605</v>
      </c>
      <c r="B607" s="22" t="s">
        <v>1994</v>
      </c>
      <c r="C607" s="23" t="str">
        <f>VLOOKUP(B607,Sheet1!A:B,2,FALSE)</f>
        <v>Quan hệ kinh tế quốc tế</v>
      </c>
      <c r="D607" s="24" t="str">
        <f t="shared" si="45"/>
        <v>N02</v>
      </c>
      <c r="E607" s="24">
        <f t="shared" si="46"/>
        <v>11</v>
      </c>
      <c r="F607" s="24">
        <f t="shared" si="47"/>
        <v>11</v>
      </c>
      <c r="G607" s="10" t="str">
        <f t="shared" si="48"/>
        <v>Hủy lớp</v>
      </c>
      <c r="J607" s="18" t="s">
        <v>3077</v>
      </c>
      <c r="K607" s="18">
        <v>11</v>
      </c>
      <c r="L607" s="18">
        <v>11</v>
      </c>
      <c r="M607" s="18" t="s">
        <v>2873</v>
      </c>
      <c r="N607" s="18" t="s">
        <v>757</v>
      </c>
      <c r="O607" s="18" t="str">
        <f t="shared" si="49"/>
        <v>15640H</v>
      </c>
    </row>
    <row r="608" spans="1:15" x14ac:dyDescent="0.2">
      <c r="A608" s="21">
        <v>606</v>
      </c>
      <c r="B608" s="22" t="s">
        <v>2538</v>
      </c>
      <c r="C608" s="23" t="str">
        <f>VLOOKUP(B608,Sheet1!A:B,2,FALSE)</f>
        <v>Thực tập tốt nghiệp KTN</v>
      </c>
      <c r="D608" s="24" t="str">
        <f t="shared" si="45"/>
        <v>N05</v>
      </c>
      <c r="E608" s="24">
        <f t="shared" si="46"/>
        <v>39</v>
      </c>
      <c r="F608" s="24">
        <f t="shared" si="47"/>
        <v>39</v>
      </c>
      <c r="G608" s="10" t="str">
        <f t="shared" si="48"/>
        <v/>
      </c>
      <c r="J608" s="18" t="s">
        <v>3078</v>
      </c>
      <c r="K608" s="18">
        <v>39</v>
      </c>
      <c r="L608" s="18">
        <v>39</v>
      </c>
      <c r="M608" s="18" t="s">
        <v>1675</v>
      </c>
      <c r="N608" s="18" t="s">
        <v>755</v>
      </c>
      <c r="O608" s="18" t="str">
        <f t="shared" si="49"/>
        <v>15643H</v>
      </c>
    </row>
    <row r="609" spans="1:15" x14ac:dyDescent="0.2">
      <c r="A609" s="21">
        <v>607</v>
      </c>
      <c r="B609" s="22" t="s">
        <v>2538</v>
      </c>
      <c r="C609" s="23" t="str">
        <f>VLOOKUP(B609,Sheet1!A:B,2,FALSE)</f>
        <v>Thực tập tốt nghiệp KTN</v>
      </c>
      <c r="D609" s="24" t="str">
        <f t="shared" si="45"/>
        <v>N06</v>
      </c>
      <c r="E609" s="24">
        <f t="shared" si="46"/>
        <v>50</v>
      </c>
      <c r="F609" s="24">
        <f t="shared" si="47"/>
        <v>50</v>
      </c>
      <c r="G609" s="10" t="str">
        <f t="shared" si="48"/>
        <v/>
      </c>
      <c r="J609" s="18" t="s">
        <v>3079</v>
      </c>
      <c r="K609" s="18">
        <v>50</v>
      </c>
      <c r="L609" s="18">
        <v>50</v>
      </c>
      <c r="M609" s="18" t="s">
        <v>1675</v>
      </c>
      <c r="N609" s="18" t="s">
        <v>755</v>
      </c>
      <c r="O609" s="18" t="str">
        <f t="shared" si="49"/>
        <v>15643H</v>
      </c>
    </row>
    <row r="610" spans="1:15" x14ac:dyDescent="0.2">
      <c r="A610" s="21">
        <v>608</v>
      </c>
      <c r="B610" s="22">
        <v>15643</v>
      </c>
      <c r="C610" s="23" t="str">
        <f>VLOOKUP(B610,Sheet1!A:B,2,FALSE)</f>
        <v>Thực tập tốt nghiệp KTN</v>
      </c>
      <c r="D610" s="24" t="str">
        <f t="shared" si="45"/>
        <v>N01</v>
      </c>
      <c r="E610" s="24">
        <f t="shared" si="46"/>
        <v>40</v>
      </c>
      <c r="F610" s="24">
        <f t="shared" si="47"/>
        <v>40</v>
      </c>
      <c r="G610" s="10" t="str">
        <f t="shared" si="48"/>
        <v/>
      </c>
      <c r="J610" s="18" t="s">
        <v>3080</v>
      </c>
      <c r="K610" s="18">
        <v>40</v>
      </c>
      <c r="L610" s="18">
        <v>40</v>
      </c>
      <c r="M610" s="18" t="s">
        <v>761</v>
      </c>
      <c r="N610" s="18" t="s">
        <v>755</v>
      </c>
      <c r="O610" s="18" t="str">
        <f t="shared" si="49"/>
        <v>15643</v>
      </c>
    </row>
    <row r="611" spans="1:15" x14ac:dyDescent="0.2">
      <c r="A611" s="21">
        <v>609</v>
      </c>
      <c r="B611" s="22">
        <v>15643</v>
      </c>
      <c r="C611" s="23" t="str">
        <f>VLOOKUP(B611,Sheet1!A:B,2,FALSE)</f>
        <v>Thực tập tốt nghiệp KTN</v>
      </c>
      <c r="D611" s="24" t="str">
        <f t="shared" si="45"/>
        <v>N02</v>
      </c>
      <c r="E611" s="24">
        <f t="shared" si="46"/>
        <v>40</v>
      </c>
      <c r="F611" s="24">
        <f t="shared" si="47"/>
        <v>40</v>
      </c>
      <c r="G611" s="10" t="str">
        <f t="shared" si="48"/>
        <v/>
      </c>
      <c r="J611" s="18" t="s">
        <v>3081</v>
      </c>
      <c r="K611" s="18">
        <v>40</v>
      </c>
      <c r="L611" s="18">
        <v>40</v>
      </c>
      <c r="M611" s="18" t="s">
        <v>761</v>
      </c>
      <c r="N611" s="18" t="s">
        <v>755</v>
      </c>
      <c r="O611" s="18" t="str">
        <f t="shared" si="49"/>
        <v>15643</v>
      </c>
    </row>
    <row r="612" spans="1:15" x14ac:dyDescent="0.2">
      <c r="A612" s="21">
        <v>610</v>
      </c>
      <c r="B612" s="22">
        <v>15643</v>
      </c>
      <c r="C612" s="23" t="str">
        <f>VLOOKUP(B612,Sheet1!A:B,2,FALSE)</f>
        <v>Thực tập tốt nghiệp KTN</v>
      </c>
      <c r="D612" s="24" t="str">
        <f t="shared" si="45"/>
        <v>N03</v>
      </c>
      <c r="E612" s="24">
        <f t="shared" si="46"/>
        <v>24</v>
      </c>
      <c r="F612" s="24">
        <f t="shared" si="47"/>
        <v>24</v>
      </c>
      <c r="G612" s="10" t="str">
        <f t="shared" si="48"/>
        <v/>
      </c>
      <c r="J612" s="18" t="s">
        <v>3082</v>
      </c>
      <c r="K612" s="18">
        <v>24</v>
      </c>
      <c r="L612" s="18">
        <v>24</v>
      </c>
      <c r="M612" s="18" t="s">
        <v>761</v>
      </c>
      <c r="N612" s="18" t="s">
        <v>755</v>
      </c>
      <c r="O612" s="18" t="str">
        <f t="shared" si="49"/>
        <v>15643</v>
      </c>
    </row>
    <row r="613" spans="1:15" x14ac:dyDescent="0.2">
      <c r="A613" s="21">
        <v>611</v>
      </c>
      <c r="B613" s="22">
        <v>15643</v>
      </c>
      <c r="C613" s="23" t="str">
        <f>VLOOKUP(B613,Sheet1!A:B,2,FALSE)</f>
        <v>Thực tập tốt nghiệp KTN</v>
      </c>
      <c r="D613" s="24" t="str">
        <f t="shared" si="45"/>
        <v>N04</v>
      </c>
      <c r="E613" s="24">
        <f t="shared" si="46"/>
        <v>39</v>
      </c>
      <c r="F613" s="24">
        <f t="shared" si="47"/>
        <v>38</v>
      </c>
      <c r="G613" s="10" t="str">
        <f t="shared" si="48"/>
        <v/>
      </c>
      <c r="J613" s="18" t="s">
        <v>3083</v>
      </c>
      <c r="K613" s="18">
        <v>39</v>
      </c>
      <c r="L613" s="18">
        <v>38</v>
      </c>
      <c r="M613" s="18" t="s">
        <v>761</v>
      </c>
      <c r="N613" s="18" t="s">
        <v>755</v>
      </c>
      <c r="O613" s="18" t="str">
        <f t="shared" si="49"/>
        <v>15643</v>
      </c>
    </row>
    <row r="614" spans="1:15" x14ac:dyDescent="0.2">
      <c r="A614" s="21">
        <v>612</v>
      </c>
      <c r="B614" s="22" t="s">
        <v>752</v>
      </c>
      <c r="C614" s="23" t="str">
        <f>VLOOKUP(B614,Sheet1!A:B,2,FALSE)</f>
        <v>Đồ án tốt nghiệp KTN</v>
      </c>
      <c r="D614" s="24" t="str">
        <f t="shared" si="45"/>
        <v>N03</v>
      </c>
      <c r="E614" s="24">
        <f t="shared" si="46"/>
        <v>39</v>
      </c>
      <c r="F614" s="24">
        <f t="shared" si="47"/>
        <v>39</v>
      </c>
      <c r="G614" s="10" t="str">
        <f t="shared" si="48"/>
        <v/>
      </c>
      <c r="J614" s="18" t="s">
        <v>3084</v>
      </c>
      <c r="K614" s="18">
        <v>39</v>
      </c>
      <c r="L614" s="18">
        <v>39</v>
      </c>
      <c r="M614" s="18" t="s">
        <v>1675</v>
      </c>
      <c r="N614" s="18" t="s">
        <v>755</v>
      </c>
      <c r="O614" s="18" t="str">
        <f t="shared" si="49"/>
        <v>15644H</v>
      </c>
    </row>
    <row r="615" spans="1:15" x14ac:dyDescent="0.2">
      <c r="A615" s="21">
        <v>613</v>
      </c>
      <c r="B615" s="22">
        <v>15644</v>
      </c>
      <c r="C615" s="23" t="str">
        <f>VLOOKUP(B615,Sheet1!A:B,2,FALSE)</f>
        <v>Đồ án tốt nghiệp KTN</v>
      </c>
      <c r="D615" s="24" t="str">
        <f t="shared" si="45"/>
        <v>N01</v>
      </c>
      <c r="E615" s="24">
        <f t="shared" si="46"/>
        <v>63</v>
      </c>
      <c r="F615" s="24">
        <f t="shared" si="47"/>
        <v>62</v>
      </c>
      <c r="G615" s="10" t="str">
        <f t="shared" si="48"/>
        <v/>
      </c>
      <c r="J615" s="18" t="s">
        <v>3085</v>
      </c>
      <c r="K615" s="18">
        <v>63</v>
      </c>
      <c r="L615" s="18">
        <v>62</v>
      </c>
      <c r="M615" s="18" t="s">
        <v>761</v>
      </c>
      <c r="N615" s="18" t="s">
        <v>755</v>
      </c>
      <c r="O615" s="18" t="str">
        <f t="shared" si="49"/>
        <v>15644</v>
      </c>
    </row>
    <row r="616" spans="1:15" x14ac:dyDescent="0.2">
      <c r="A616" s="21">
        <v>614</v>
      </c>
      <c r="B616" s="22">
        <v>15644</v>
      </c>
      <c r="C616" s="23" t="str">
        <f>VLOOKUP(B616,Sheet1!A:B,2,FALSE)</f>
        <v>Đồ án tốt nghiệp KTN</v>
      </c>
      <c r="D616" s="24" t="str">
        <f t="shared" si="45"/>
        <v>N02</v>
      </c>
      <c r="E616" s="24">
        <f t="shared" si="46"/>
        <v>53</v>
      </c>
      <c r="F616" s="24">
        <f t="shared" si="47"/>
        <v>53</v>
      </c>
      <c r="G616" s="10" t="str">
        <f t="shared" si="48"/>
        <v/>
      </c>
      <c r="J616" s="18" t="s">
        <v>1008</v>
      </c>
      <c r="K616" s="18">
        <v>53</v>
      </c>
      <c r="L616" s="18">
        <v>53</v>
      </c>
      <c r="M616" s="18" t="s">
        <v>761</v>
      </c>
      <c r="N616" s="18" t="s">
        <v>755</v>
      </c>
      <c r="O616" s="18" t="str">
        <f t="shared" si="49"/>
        <v>15644</v>
      </c>
    </row>
    <row r="617" spans="1:15" x14ac:dyDescent="0.2">
      <c r="A617" s="21">
        <v>615</v>
      </c>
      <c r="B617" s="22">
        <v>15801</v>
      </c>
      <c r="C617" s="23" t="str">
        <f>VLOOKUP(B617,Sheet1!A:B,2,FALSE)</f>
        <v>Marketing logistics</v>
      </c>
      <c r="D617" s="24" t="str">
        <f t="shared" si="45"/>
        <v>N01</v>
      </c>
      <c r="E617" s="24">
        <f t="shared" si="46"/>
        <v>53</v>
      </c>
      <c r="F617" s="24">
        <f t="shared" si="47"/>
        <v>53</v>
      </c>
      <c r="G617" s="10" t="str">
        <f t="shared" si="48"/>
        <v/>
      </c>
      <c r="J617" s="18" t="s">
        <v>3086</v>
      </c>
      <c r="K617" s="18">
        <v>53</v>
      </c>
      <c r="L617" s="18">
        <v>53</v>
      </c>
      <c r="M617" s="18" t="s">
        <v>756</v>
      </c>
      <c r="N617" s="18" t="s">
        <v>755</v>
      </c>
      <c r="O617" s="18" t="str">
        <f t="shared" si="49"/>
        <v>15801</v>
      </c>
    </row>
    <row r="618" spans="1:15" x14ac:dyDescent="0.2">
      <c r="A618" s="21">
        <v>616</v>
      </c>
      <c r="B618" s="22">
        <v>15801</v>
      </c>
      <c r="C618" s="23" t="str">
        <f>VLOOKUP(B618,Sheet1!A:B,2,FALSE)</f>
        <v>Marketing logistics</v>
      </c>
      <c r="D618" s="24" t="str">
        <f t="shared" si="45"/>
        <v>N02</v>
      </c>
      <c r="E618" s="24">
        <f t="shared" si="46"/>
        <v>53</v>
      </c>
      <c r="F618" s="24">
        <f t="shared" si="47"/>
        <v>53</v>
      </c>
      <c r="G618" s="10" t="str">
        <f t="shared" si="48"/>
        <v/>
      </c>
      <c r="J618" s="18" t="s">
        <v>3087</v>
      </c>
      <c r="K618" s="18">
        <v>53</v>
      </c>
      <c r="L618" s="18">
        <v>53</v>
      </c>
      <c r="M618" s="18" t="s">
        <v>756</v>
      </c>
      <c r="N618" s="18" t="s">
        <v>755</v>
      </c>
      <c r="O618" s="18" t="str">
        <f t="shared" si="49"/>
        <v>15801</v>
      </c>
    </row>
    <row r="619" spans="1:15" x14ac:dyDescent="0.2">
      <c r="A619" s="21">
        <v>617</v>
      </c>
      <c r="B619" s="22" t="s">
        <v>241</v>
      </c>
      <c r="C619" s="23" t="str">
        <f>VLOOKUP(B619,Sheet1!A:B,2,FALSE)</f>
        <v>Tổng quan về logistics</v>
      </c>
      <c r="D619" s="24" t="str">
        <f t="shared" si="45"/>
        <v>N01</v>
      </c>
      <c r="E619" s="24">
        <f t="shared" si="46"/>
        <v>45</v>
      </c>
      <c r="F619" s="24">
        <f t="shared" si="47"/>
        <v>45</v>
      </c>
      <c r="G619" s="10" t="str">
        <f t="shared" si="48"/>
        <v/>
      </c>
      <c r="J619" s="18" t="s">
        <v>789</v>
      </c>
      <c r="K619" s="18">
        <v>45</v>
      </c>
      <c r="L619" s="18">
        <v>45</v>
      </c>
      <c r="M619" s="18" t="s">
        <v>1673</v>
      </c>
      <c r="N619" s="18" t="s">
        <v>755</v>
      </c>
      <c r="O619" s="18" t="str">
        <f t="shared" si="49"/>
        <v>15802H</v>
      </c>
    </row>
    <row r="620" spans="1:15" x14ac:dyDescent="0.2">
      <c r="A620" s="21">
        <v>618</v>
      </c>
      <c r="B620" s="22" t="s">
        <v>241</v>
      </c>
      <c r="C620" s="23" t="str">
        <f>VLOOKUP(B620,Sheet1!A:B,2,FALSE)</f>
        <v>Tổng quan về logistics</v>
      </c>
      <c r="D620" s="24" t="str">
        <f t="shared" si="45"/>
        <v>N02</v>
      </c>
      <c r="E620" s="24">
        <f t="shared" si="46"/>
        <v>23</v>
      </c>
      <c r="F620" s="24">
        <f t="shared" si="47"/>
        <v>20</v>
      </c>
      <c r="G620" s="10" t="str">
        <f t="shared" si="48"/>
        <v/>
      </c>
      <c r="J620" s="18" t="s">
        <v>1009</v>
      </c>
      <c r="K620" s="18">
        <v>23</v>
      </c>
      <c r="L620" s="18">
        <v>20</v>
      </c>
      <c r="M620" s="18" t="s">
        <v>1673</v>
      </c>
      <c r="N620" s="18" t="s">
        <v>755</v>
      </c>
      <c r="O620" s="18" t="str">
        <f t="shared" si="49"/>
        <v>15802H</v>
      </c>
    </row>
    <row r="621" spans="1:15" x14ac:dyDescent="0.2">
      <c r="A621" s="21">
        <v>619</v>
      </c>
      <c r="B621" s="22">
        <v>15802</v>
      </c>
      <c r="C621" s="23" t="str">
        <f>VLOOKUP(B621,Sheet1!A:B,2,FALSE)</f>
        <v>Tổng quan logistics</v>
      </c>
      <c r="D621" s="24" t="str">
        <f t="shared" si="45"/>
        <v>N01</v>
      </c>
      <c r="E621" s="24">
        <f t="shared" si="46"/>
        <v>33</v>
      </c>
      <c r="F621" s="24">
        <f t="shared" si="47"/>
        <v>33</v>
      </c>
      <c r="G621" s="10" t="str">
        <f t="shared" si="48"/>
        <v/>
      </c>
      <c r="J621" s="18" t="s">
        <v>790</v>
      </c>
      <c r="K621" s="18">
        <v>33</v>
      </c>
      <c r="L621" s="18">
        <v>33</v>
      </c>
      <c r="M621" s="18" t="s">
        <v>756</v>
      </c>
      <c r="N621" s="18" t="s">
        <v>755</v>
      </c>
      <c r="O621" s="18" t="str">
        <f t="shared" si="49"/>
        <v>15802</v>
      </c>
    </row>
    <row r="622" spans="1:15" x14ac:dyDescent="0.2">
      <c r="A622" s="21">
        <v>620</v>
      </c>
      <c r="B622" s="22">
        <v>15802</v>
      </c>
      <c r="C622" s="23" t="str">
        <f>VLOOKUP(B622,Sheet1!A:B,2,FALSE)</f>
        <v>Tổng quan logistics</v>
      </c>
      <c r="D622" s="24" t="str">
        <f t="shared" si="45"/>
        <v>N02</v>
      </c>
      <c r="E622" s="24">
        <f t="shared" si="46"/>
        <v>58</v>
      </c>
      <c r="F622" s="24">
        <f t="shared" si="47"/>
        <v>58</v>
      </c>
      <c r="G622" s="10" t="str">
        <f t="shared" si="48"/>
        <v/>
      </c>
      <c r="J622" s="18" t="s">
        <v>1010</v>
      </c>
      <c r="K622" s="18">
        <v>58</v>
      </c>
      <c r="L622" s="18">
        <v>58</v>
      </c>
      <c r="M622" s="18" t="s">
        <v>756</v>
      </c>
      <c r="N622" s="18" t="s">
        <v>755</v>
      </c>
      <c r="O622" s="18" t="str">
        <f t="shared" si="49"/>
        <v>15802</v>
      </c>
    </row>
    <row r="623" spans="1:15" x14ac:dyDescent="0.2">
      <c r="A623" s="21">
        <v>621</v>
      </c>
      <c r="B623" s="22">
        <v>15803</v>
      </c>
      <c r="C623" s="23" t="str">
        <f>VLOOKUP(B623,Sheet1!A:B,2,FALSE)</f>
        <v>Logistics Cảng biển</v>
      </c>
      <c r="D623" s="24" t="str">
        <f t="shared" si="45"/>
        <v>N01</v>
      </c>
      <c r="E623" s="24">
        <f t="shared" si="46"/>
        <v>63</v>
      </c>
      <c r="F623" s="24">
        <f t="shared" si="47"/>
        <v>63</v>
      </c>
      <c r="G623" s="10" t="str">
        <f t="shared" si="48"/>
        <v/>
      </c>
      <c r="J623" s="18" t="s">
        <v>3088</v>
      </c>
      <c r="K623" s="18">
        <v>63</v>
      </c>
      <c r="L623" s="18">
        <v>63</v>
      </c>
      <c r="M623" s="18" t="s">
        <v>756</v>
      </c>
      <c r="N623" s="18" t="s">
        <v>755</v>
      </c>
      <c r="O623" s="18" t="str">
        <f t="shared" si="49"/>
        <v>15803</v>
      </c>
    </row>
    <row r="624" spans="1:15" x14ac:dyDescent="0.2">
      <c r="A624" s="21">
        <v>622</v>
      </c>
      <c r="B624" s="22">
        <v>15803</v>
      </c>
      <c r="C624" s="23" t="str">
        <f>VLOOKUP(B624,Sheet1!A:B,2,FALSE)</f>
        <v>Logistics Cảng biển</v>
      </c>
      <c r="D624" s="24" t="str">
        <f t="shared" si="45"/>
        <v>N02</v>
      </c>
      <c r="E624" s="24">
        <f t="shared" si="46"/>
        <v>53</v>
      </c>
      <c r="F624" s="24">
        <f t="shared" si="47"/>
        <v>52</v>
      </c>
      <c r="G624" s="10" t="str">
        <f t="shared" si="48"/>
        <v/>
      </c>
      <c r="J624" s="18" t="s">
        <v>3089</v>
      </c>
      <c r="K624" s="18">
        <v>53</v>
      </c>
      <c r="L624" s="18">
        <v>52</v>
      </c>
      <c r="M624" s="18" t="s">
        <v>756</v>
      </c>
      <c r="N624" s="18" t="s">
        <v>755</v>
      </c>
      <c r="O624" s="18" t="str">
        <f t="shared" si="49"/>
        <v>15803</v>
      </c>
    </row>
    <row r="625" spans="1:15" x14ac:dyDescent="0.2">
      <c r="A625" s="21">
        <v>623</v>
      </c>
      <c r="B625" s="22">
        <v>15804</v>
      </c>
      <c r="C625" s="23" t="str">
        <f>VLOOKUP(B625,Sheet1!A:B,2,FALSE)</f>
        <v>Logistics vận tải</v>
      </c>
      <c r="D625" s="24" t="str">
        <f t="shared" si="45"/>
        <v>N01</v>
      </c>
      <c r="E625" s="24">
        <f t="shared" si="46"/>
        <v>57</v>
      </c>
      <c r="F625" s="24">
        <f t="shared" si="47"/>
        <v>57</v>
      </c>
      <c r="G625" s="10" t="str">
        <f t="shared" si="48"/>
        <v/>
      </c>
      <c r="J625" s="18" t="s">
        <v>3090</v>
      </c>
      <c r="K625" s="18">
        <v>57</v>
      </c>
      <c r="L625" s="18">
        <v>57</v>
      </c>
      <c r="M625" s="18" t="s">
        <v>756</v>
      </c>
      <c r="N625" s="18" t="s">
        <v>755</v>
      </c>
      <c r="O625" s="18" t="str">
        <f t="shared" si="49"/>
        <v>15804</v>
      </c>
    </row>
    <row r="626" spans="1:15" x14ac:dyDescent="0.2">
      <c r="A626" s="21">
        <v>624</v>
      </c>
      <c r="B626" s="22">
        <v>15804</v>
      </c>
      <c r="C626" s="23" t="str">
        <f>VLOOKUP(B626,Sheet1!A:B,2,FALSE)</f>
        <v>Logistics vận tải</v>
      </c>
      <c r="D626" s="24" t="str">
        <f t="shared" si="45"/>
        <v>N02</v>
      </c>
      <c r="E626" s="24">
        <f t="shared" si="46"/>
        <v>55</v>
      </c>
      <c r="F626" s="24">
        <f t="shared" si="47"/>
        <v>55</v>
      </c>
      <c r="G626" s="10" t="str">
        <f t="shared" si="48"/>
        <v/>
      </c>
      <c r="J626" s="18" t="s">
        <v>3091</v>
      </c>
      <c r="K626" s="18">
        <v>55</v>
      </c>
      <c r="L626" s="18">
        <v>55</v>
      </c>
      <c r="M626" s="18" t="s">
        <v>756</v>
      </c>
      <c r="N626" s="18" t="s">
        <v>755</v>
      </c>
      <c r="O626" s="18" t="str">
        <f t="shared" si="49"/>
        <v>15804</v>
      </c>
    </row>
    <row r="627" spans="1:15" x14ac:dyDescent="0.2">
      <c r="A627" s="21">
        <v>625</v>
      </c>
      <c r="B627" s="22">
        <v>15805</v>
      </c>
      <c r="C627" s="23" t="str">
        <f>VLOOKUP(B627,Sheet1!A:B,2,FALSE)</f>
        <v>Logistics toàn cầu</v>
      </c>
      <c r="D627" s="24" t="str">
        <f t="shared" si="45"/>
        <v>N01</v>
      </c>
      <c r="E627" s="24">
        <f t="shared" si="46"/>
        <v>52</v>
      </c>
      <c r="F627" s="24">
        <f t="shared" si="47"/>
        <v>52</v>
      </c>
      <c r="G627" s="10" t="str">
        <f t="shared" si="48"/>
        <v/>
      </c>
      <c r="J627" s="18" t="s">
        <v>3092</v>
      </c>
      <c r="K627" s="18">
        <v>52</v>
      </c>
      <c r="L627" s="18">
        <v>52</v>
      </c>
      <c r="M627" s="18" t="s">
        <v>758</v>
      </c>
      <c r="N627" s="18" t="s">
        <v>755</v>
      </c>
      <c r="O627" s="18" t="str">
        <f t="shared" si="49"/>
        <v>15805</v>
      </c>
    </row>
    <row r="628" spans="1:15" x14ac:dyDescent="0.2">
      <c r="A628" s="21">
        <v>626</v>
      </c>
      <c r="B628" s="22">
        <v>15805</v>
      </c>
      <c r="C628" s="23" t="str">
        <f>VLOOKUP(B628,Sheet1!A:B,2,FALSE)</f>
        <v>Logistics toàn cầu</v>
      </c>
      <c r="D628" s="24" t="str">
        <f t="shared" si="45"/>
        <v>N02</v>
      </c>
      <c r="E628" s="24">
        <f t="shared" si="46"/>
        <v>49</v>
      </c>
      <c r="F628" s="24">
        <f t="shared" si="47"/>
        <v>49</v>
      </c>
      <c r="G628" s="10" t="str">
        <f t="shared" si="48"/>
        <v/>
      </c>
      <c r="J628" s="18" t="s">
        <v>3093</v>
      </c>
      <c r="K628" s="18">
        <v>49</v>
      </c>
      <c r="L628" s="18">
        <v>49</v>
      </c>
      <c r="M628" s="18" t="s">
        <v>758</v>
      </c>
      <c r="N628" s="18" t="s">
        <v>755</v>
      </c>
      <c r="O628" s="18" t="str">
        <f t="shared" si="49"/>
        <v>15805</v>
      </c>
    </row>
    <row r="629" spans="1:15" x14ac:dyDescent="0.2">
      <c r="A629" s="21">
        <v>627</v>
      </c>
      <c r="B629" s="22">
        <v>15805</v>
      </c>
      <c r="C629" s="23" t="str">
        <f>VLOOKUP(B629,Sheet1!A:B,2,FALSE)</f>
        <v>Logistics toàn cầu</v>
      </c>
      <c r="D629" s="24" t="str">
        <f t="shared" si="45"/>
        <v>N03</v>
      </c>
      <c r="E629" s="24">
        <f t="shared" si="46"/>
        <v>51</v>
      </c>
      <c r="F629" s="24">
        <f t="shared" si="47"/>
        <v>51</v>
      </c>
      <c r="G629" s="10" t="str">
        <f t="shared" si="48"/>
        <v/>
      </c>
      <c r="J629" s="18" t="s">
        <v>1011</v>
      </c>
      <c r="K629" s="18">
        <v>51</v>
      </c>
      <c r="L629" s="18">
        <v>51</v>
      </c>
      <c r="M629" s="18" t="s">
        <v>758</v>
      </c>
      <c r="N629" s="18" t="s">
        <v>755</v>
      </c>
      <c r="O629" s="18" t="str">
        <f t="shared" si="49"/>
        <v>15805</v>
      </c>
    </row>
    <row r="630" spans="1:15" x14ac:dyDescent="0.2">
      <c r="A630" s="21">
        <v>628</v>
      </c>
      <c r="B630" s="22">
        <v>15805</v>
      </c>
      <c r="C630" s="23" t="str">
        <f>VLOOKUP(B630,Sheet1!A:B,2,FALSE)</f>
        <v>Logistics toàn cầu</v>
      </c>
      <c r="D630" s="24" t="str">
        <f t="shared" si="45"/>
        <v>N04</v>
      </c>
      <c r="E630" s="24">
        <f t="shared" si="46"/>
        <v>23</v>
      </c>
      <c r="F630" s="24">
        <f t="shared" si="47"/>
        <v>23</v>
      </c>
      <c r="G630" s="10" t="str">
        <f t="shared" si="48"/>
        <v/>
      </c>
      <c r="J630" s="18" t="s">
        <v>1012</v>
      </c>
      <c r="K630" s="18">
        <v>23</v>
      </c>
      <c r="L630" s="18">
        <v>23</v>
      </c>
      <c r="M630" s="18" t="s">
        <v>758</v>
      </c>
      <c r="N630" s="18" t="s">
        <v>755</v>
      </c>
      <c r="O630" s="18" t="str">
        <f t="shared" si="49"/>
        <v>15805</v>
      </c>
    </row>
    <row r="631" spans="1:15" x14ac:dyDescent="0.2">
      <c r="A631" s="21">
        <v>629</v>
      </c>
      <c r="B631" s="22">
        <v>15809</v>
      </c>
      <c r="C631" s="23" t="str">
        <f>VLOOKUP(B631,Sheet1!A:B,2,FALSE)</f>
        <v>Kinh doanh dịch vụ logistics</v>
      </c>
      <c r="D631" s="24" t="str">
        <f t="shared" si="45"/>
        <v>N01</v>
      </c>
      <c r="E631" s="24">
        <f t="shared" si="46"/>
        <v>25</v>
      </c>
      <c r="F631" s="24">
        <f t="shared" si="47"/>
        <v>18</v>
      </c>
      <c r="G631" s="10" t="str">
        <f t="shared" si="48"/>
        <v/>
      </c>
      <c r="J631" s="18" t="s">
        <v>1013</v>
      </c>
      <c r="K631" s="18">
        <v>25</v>
      </c>
      <c r="L631" s="18">
        <v>18</v>
      </c>
      <c r="M631" s="18" t="s">
        <v>761</v>
      </c>
      <c r="N631" s="18" t="s">
        <v>755</v>
      </c>
      <c r="O631" s="18" t="str">
        <f t="shared" si="49"/>
        <v>15809</v>
      </c>
    </row>
    <row r="632" spans="1:15" x14ac:dyDescent="0.2">
      <c r="A632" s="21">
        <v>630</v>
      </c>
      <c r="B632" s="22">
        <v>15810</v>
      </c>
      <c r="C632" s="23" t="str">
        <f>VLOOKUP(B632,Sheet1!A:B,2,FALSE)</f>
        <v>Logistics và chuỗi cung ứng</v>
      </c>
      <c r="D632" s="24" t="str">
        <f t="shared" si="45"/>
        <v>N01</v>
      </c>
      <c r="E632" s="24">
        <f t="shared" si="46"/>
        <v>26</v>
      </c>
      <c r="F632" s="24">
        <f t="shared" si="47"/>
        <v>19</v>
      </c>
      <c r="G632" s="10" t="str">
        <f t="shared" si="48"/>
        <v/>
      </c>
      <c r="J632" s="18" t="s">
        <v>1014</v>
      </c>
      <c r="K632" s="18">
        <v>26</v>
      </c>
      <c r="L632" s="18">
        <v>19</v>
      </c>
      <c r="M632" s="18" t="s">
        <v>761</v>
      </c>
      <c r="N632" s="18" t="s">
        <v>755</v>
      </c>
      <c r="O632" s="18" t="str">
        <f t="shared" si="49"/>
        <v>15810</v>
      </c>
    </row>
    <row r="633" spans="1:15" x14ac:dyDescent="0.2">
      <c r="A633" s="21">
        <v>631</v>
      </c>
      <c r="B633" s="22" t="s">
        <v>2034</v>
      </c>
      <c r="C633" s="23" t="str">
        <f>VLOOKUP(B633,Sheet1!A:B,2,FALSE)</f>
        <v>Logistics và vận tải ĐPT</v>
      </c>
      <c r="D633" s="24" t="str">
        <f t="shared" si="45"/>
        <v>N01</v>
      </c>
      <c r="E633" s="24">
        <f t="shared" si="46"/>
        <v>50</v>
      </c>
      <c r="F633" s="24">
        <f t="shared" si="47"/>
        <v>47</v>
      </c>
      <c r="G633" s="10" t="str">
        <f t="shared" si="48"/>
        <v/>
      </c>
      <c r="J633" s="18" t="s">
        <v>3094</v>
      </c>
      <c r="K633" s="18">
        <v>50</v>
      </c>
      <c r="L633" s="18">
        <v>47</v>
      </c>
      <c r="M633" s="18" t="s">
        <v>1673</v>
      </c>
      <c r="N633" s="18" t="s">
        <v>755</v>
      </c>
      <c r="O633" s="18" t="str">
        <f t="shared" si="49"/>
        <v>15815H</v>
      </c>
    </row>
    <row r="634" spans="1:15" x14ac:dyDescent="0.2">
      <c r="A634" s="21">
        <v>632</v>
      </c>
      <c r="B634" s="22">
        <v>15815</v>
      </c>
      <c r="C634" s="23" t="str">
        <f>VLOOKUP(B634,Sheet1!A:B,2,FALSE)</f>
        <v>Logistics và VTĐPT</v>
      </c>
      <c r="D634" s="24" t="str">
        <f t="shared" si="45"/>
        <v>N01</v>
      </c>
      <c r="E634" s="24">
        <f t="shared" si="46"/>
        <v>19</v>
      </c>
      <c r="F634" s="24">
        <f t="shared" si="47"/>
        <v>19</v>
      </c>
      <c r="G634" s="10" t="str">
        <f t="shared" si="48"/>
        <v/>
      </c>
      <c r="J634" s="18" t="s">
        <v>791</v>
      </c>
      <c r="K634" s="18">
        <v>19</v>
      </c>
      <c r="L634" s="18">
        <v>19</v>
      </c>
      <c r="M634" s="18" t="s">
        <v>761</v>
      </c>
      <c r="N634" s="18" t="s">
        <v>755</v>
      </c>
      <c r="O634" s="18" t="str">
        <f t="shared" si="49"/>
        <v>15815</v>
      </c>
    </row>
    <row r="635" spans="1:15" x14ac:dyDescent="0.2">
      <c r="A635" s="21">
        <v>633</v>
      </c>
      <c r="B635" s="22">
        <v>15815</v>
      </c>
      <c r="C635" s="23" t="str">
        <f>VLOOKUP(B635,Sheet1!A:B,2,FALSE)</f>
        <v>Logistics và VTĐPT</v>
      </c>
      <c r="D635" s="24" t="str">
        <f t="shared" si="45"/>
        <v>N02</v>
      </c>
      <c r="E635" s="24">
        <f t="shared" si="46"/>
        <v>50</v>
      </c>
      <c r="F635" s="24">
        <f t="shared" si="47"/>
        <v>50</v>
      </c>
      <c r="G635" s="10" t="str">
        <f t="shared" si="48"/>
        <v/>
      </c>
      <c r="J635" s="18" t="s">
        <v>1015</v>
      </c>
      <c r="K635" s="18">
        <v>50</v>
      </c>
      <c r="L635" s="18">
        <v>50</v>
      </c>
      <c r="M635" s="18" t="s">
        <v>756</v>
      </c>
      <c r="N635" s="18" t="s">
        <v>755</v>
      </c>
      <c r="O635" s="18" t="str">
        <f t="shared" si="49"/>
        <v>15815</v>
      </c>
    </row>
    <row r="636" spans="1:15" x14ac:dyDescent="0.2">
      <c r="A636" s="21">
        <v>634</v>
      </c>
      <c r="B636" s="22">
        <v>15815</v>
      </c>
      <c r="C636" s="23" t="str">
        <f>VLOOKUP(B636,Sheet1!A:B,2,FALSE)</f>
        <v>Logistics và VTĐPT</v>
      </c>
      <c r="D636" s="24" t="str">
        <f t="shared" si="45"/>
        <v>N04</v>
      </c>
      <c r="E636" s="24">
        <f t="shared" si="46"/>
        <v>53</v>
      </c>
      <c r="F636" s="24">
        <f t="shared" si="47"/>
        <v>53</v>
      </c>
      <c r="G636" s="10" t="str">
        <f t="shared" si="48"/>
        <v/>
      </c>
      <c r="J636" s="18" t="s">
        <v>3095</v>
      </c>
      <c r="K636" s="18">
        <v>53</v>
      </c>
      <c r="L636" s="18">
        <v>53</v>
      </c>
      <c r="M636" s="18" t="s">
        <v>756</v>
      </c>
      <c r="N636" s="18" t="s">
        <v>755</v>
      </c>
      <c r="O636" s="18" t="str">
        <f t="shared" si="49"/>
        <v>15815</v>
      </c>
    </row>
    <row r="637" spans="1:15" x14ac:dyDescent="0.2">
      <c r="A637" s="21">
        <v>635</v>
      </c>
      <c r="B637" s="22">
        <v>15815</v>
      </c>
      <c r="C637" s="23" t="str">
        <f>VLOOKUP(B637,Sheet1!A:B,2,FALSE)</f>
        <v>Logistics và VTĐPT</v>
      </c>
      <c r="D637" s="24" t="str">
        <f t="shared" si="45"/>
        <v>N05</v>
      </c>
      <c r="E637" s="24">
        <f t="shared" si="46"/>
        <v>41</v>
      </c>
      <c r="F637" s="24">
        <f t="shared" si="47"/>
        <v>40</v>
      </c>
      <c r="G637" s="10" t="str">
        <f t="shared" si="48"/>
        <v/>
      </c>
      <c r="J637" s="18" t="s">
        <v>3096</v>
      </c>
      <c r="K637" s="18">
        <v>41</v>
      </c>
      <c r="L637" s="18">
        <v>40</v>
      </c>
      <c r="M637" s="18" t="s">
        <v>756</v>
      </c>
      <c r="N637" s="18" t="s">
        <v>755</v>
      </c>
      <c r="O637" s="18" t="str">
        <f t="shared" si="49"/>
        <v>15815</v>
      </c>
    </row>
    <row r="638" spans="1:15" x14ac:dyDescent="0.2">
      <c r="A638" s="21">
        <v>636</v>
      </c>
      <c r="B638" s="22">
        <v>15815</v>
      </c>
      <c r="C638" s="23" t="str">
        <f>VLOOKUP(B638,Sheet1!A:B,2,FALSE)</f>
        <v>Logistics và VTĐPT</v>
      </c>
      <c r="D638" s="24" t="str">
        <f t="shared" si="45"/>
        <v>N06</v>
      </c>
      <c r="E638" s="24">
        <f t="shared" si="46"/>
        <v>50</v>
      </c>
      <c r="F638" s="24">
        <f t="shared" si="47"/>
        <v>50</v>
      </c>
      <c r="G638" s="10" t="str">
        <f t="shared" si="48"/>
        <v/>
      </c>
      <c r="J638" s="18" t="s">
        <v>3097</v>
      </c>
      <c r="K638" s="18">
        <v>50</v>
      </c>
      <c r="L638" s="18">
        <v>50</v>
      </c>
      <c r="M638" s="18" t="s">
        <v>758</v>
      </c>
      <c r="N638" s="18" t="s">
        <v>755</v>
      </c>
      <c r="O638" s="18" t="str">
        <f t="shared" si="49"/>
        <v>15815</v>
      </c>
    </row>
    <row r="639" spans="1:15" x14ac:dyDescent="0.2">
      <c r="A639" s="21">
        <v>637</v>
      </c>
      <c r="B639" s="22">
        <v>15815</v>
      </c>
      <c r="C639" s="23" t="str">
        <f>VLOOKUP(B639,Sheet1!A:B,2,FALSE)</f>
        <v>Logistics và VTĐPT</v>
      </c>
      <c r="D639" s="24" t="str">
        <f t="shared" si="45"/>
        <v>N07</v>
      </c>
      <c r="E639" s="24">
        <f t="shared" si="46"/>
        <v>6</v>
      </c>
      <c r="F639" s="24">
        <f t="shared" si="47"/>
        <v>6</v>
      </c>
      <c r="G639" s="10" t="str">
        <f t="shared" si="48"/>
        <v>Hủy lớp</v>
      </c>
      <c r="J639" s="18" t="s">
        <v>3098</v>
      </c>
      <c r="K639" s="18">
        <v>6</v>
      </c>
      <c r="L639" s="18">
        <v>6</v>
      </c>
      <c r="M639" s="18" t="s">
        <v>758</v>
      </c>
      <c r="N639" s="18" t="s">
        <v>757</v>
      </c>
      <c r="O639" s="18" t="str">
        <f t="shared" si="49"/>
        <v>15815</v>
      </c>
    </row>
    <row r="640" spans="1:15" x14ac:dyDescent="0.2">
      <c r="A640" s="21">
        <v>638</v>
      </c>
      <c r="B640" s="22">
        <v>15815</v>
      </c>
      <c r="C640" s="23" t="str">
        <f>VLOOKUP(B640,Sheet1!A:B,2,FALSE)</f>
        <v>Logistics và VTĐPT</v>
      </c>
      <c r="D640" s="24" t="str">
        <f t="shared" ref="D640:D703" si="50">RIGHT(J640,3)</f>
        <v>N08</v>
      </c>
      <c r="E640" s="24">
        <f t="shared" ref="E640:E703" si="51">K640</f>
        <v>56</v>
      </c>
      <c r="F640" s="24">
        <f t="shared" ref="F640:F703" si="52">L640</f>
        <v>56</v>
      </c>
      <c r="G640" s="10" t="str">
        <f t="shared" si="48"/>
        <v/>
      </c>
      <c r="J640" s="18" t="s">
        <v>3099</v>
      </c>
      <c r="K640" s="18">
        <v>56</v>
      </c>
      <c r="L640" s="18">
        <v>56</v>
      </c>
      <c r="M640" s="18" t="s">
        <v>758</v>
      </c>
      <c r="N640" s="18" t="s">
        <v>755</v>
      </c>
      <c r="O640" s="18" t="str">
        <f t="shared" si="49"/>
        <v>15815</v>
      </c>
    </row>
    <row r="641" spans="1:15" x14ac:dyDescent="0.2">
      <c r="A641" s="21">
        <v>639</v>
      </c>
      <c r="B641" s="22">
        <v>15815</v>
      </c>
      <c r="C641" s="23" t="str">
        <f>VLOOKUP(B641,Sheet1!A:B,2,FALSE)</f>
        <v>Logistics và VTĐPT</v>
      </c>
      <c r="D641" s="24" t="str">
        <f t="shared" si="50"/>
        <v>N09</v>
      </c>
      <c r="E641" s="24">
        <f t="shared" si="51"/>
        <v>51</v>
      </c>
      <c r="F641" s="24">
        <f t="shared" si="52"/>
        <v>51</v>
      </c>
      <c r="G641" s="10" t="str">
        <f t="shared" si="48"/>
        <v/>
      </c>
      <c r="J641" s="18" t="s">
        <v>3100</v>
      </c>
      <c r="K641" s="18">
        <v>51</v>
      </c>
      <c r="L641" s="18">
        <v>51</v>
      </c>
      <c r="M641" s="18" t="s">
        <v>758</v>
      </c>
      <c r="N641" s="18" t="s">
        <v>755</v>
      </c>
      <c r="O641" s="18" t="str">
        <f t="shared" si="49"/>
        <v>15815</v>
      </c>
    </row>
    <row r="642" spans="1:15" x14ac:dyDescent="0.2">
      <c r="A642" s="21">
        <v>640</v>
      </c>
      <c r="B642" s="22">
        <v>15815</v>
      </c>
      <c r="C642" s="23" t="str">
        <f>VLOOKUP(B642,Sheet1!A:B,2,FALSE)</f>
        <v>Logistics và VTĐPT</v>
      </c>
      <c r="D642" s="24" t="str">
        <f t="shared" si="50"/>
        <v>N10</v>
      </c>
      <c r="E642" s="24">
        <f t="shared" si="51"/>
        <v>55</v>
      </c>
      <c r="F642" s="24">
        <f t="shared" si="52"/>
        <v>55</v>
      </c>
      <c r="G642" s="10" t="str">
        <f t="shared" si="48"/>
        <v/>
      </c>
      <c r="J642" s="18" t="s">
        <v>3101</v>
      </c>
      <c r="K642" s="18">
        <v>55</v>
      </c>
      <c r="L642" s="18">
        <v>55</v>
      </c>
      <c r="M642" s="18" t="s">
        <v>758</v>
      </c>
      <c r="N642" s="18" t="s">
        <v>755</v>
      </c>
      <c r="O642" s="18" t="str">
        <f t="shared" si="49"/>
        <v>15815</v>
      </c>
    </row>
    <row r="643" spans="1:15" x14ac:dyDescent="0.2">
      <c r="A643" s="21">
        <v>641</v>
      </c>
      <c r="B643" s="22">
        <v>15815</v>
      </c>
      <c r="C643" s="23" t="str">
        <f>VLOOKUP(B643,Sheet1!A:B,2,FALSE)</f>
        <v>Logistics và VTĐPT</v>
      </c>
      <c r="D643" s="24" t="str">
        <f t="shared" si="50"/>
        <v>N11</v>
      </c>
      <c r="E643" s="24">
        <f t="shared" si="51"/>
        <v>42</v>
      </c>
      <c r="F643" s="24">
        <f t="shared" si="52"/>
        <v>42</v>
      </c>
      <c r="G643" s="10" t="str">
        <f t="shared" si="48"/>
        <v/>
      </c>
      <c r="J643" s="18" t="s">
        <v>3102</v>
      </c>
      <c r="K643" s="18">
        <v>42</v>
      </c>
      <c r="L643" s="18">
        <v>42</v>
      </c>
      <c r="M643" s="18" t="s">
        <v>758</v>
      </c>
      <c r="N643" s="18" t="s">
        <v>755</v>
      </c>
      <c r="O643" s="18" t="str">
        <f t="shared" si="49"/>
        <v>15815</v>
      </c>
    </row>
    <row r="644" spans="1:15" x14ac:dyDescent="0.2">
      <c r="A644" s="21">
        <v>642</v>
      </c>
      <c r="B644" s="22">
        <v>15815</v>
      </c>
      <c r="C644" s="23" t="str">
        <f>VLOOKUP(B644,Sheet1!A:B,2,FALSE)</f>
        <v>Logistics và VTĐPT</v>
      </c>
      <c r="D644" s="24" t="str">
        <f t="shared" si="50"/>
        <v>N12</v>
      </c>
      <c r="E644" s="24">
        <f t="shared" si="51"/>
        <v>53</v>
      </c>
      <c r="F644" s="24">
        <f t="shared" si="52"/>
        <v>53</v>
      </c>
      <c r="G644" s="10" t="str">
        <f t="shared" ref="G644:G707" si="53">IF(N644="X","Hủy lớp","")</f>
        <v/>
      </c>
      <c r="J644" s="18" t="s">
        <v>3103</v>
      </c>
      <c r="K644" s="18">
        <v>53</v>
      </c>
      <c r="L644" s="18">
        <v>53</v>
      </c>
      <c r="M644" s="18" t="s">
        <v>758</v>
      </c>
      <c r="N644" s="18" t="s">
        <v>755</v>
      </c>
      <c r="O644" s="18" t="str">
        <f t="shared" ref="O644:O707" si="54">LEFT(J644,FIND("N",J644)-1)</f>
        <v>15815</v>
      </c>
    </row>
    <row r="645" spans="1:15" x14ac:dyDescent="0.2">
      <c r="A645" s="21">
        <v>643</v>
      </c>
      <c r="B645" s="22">
        <v>15815</v>
      </c>
      <c r="C645" s="23" t="str">
        <f>VLOOKUP(B645,Sheet1!A:B,2,FALSE)</f>
        <v>Logistics và VTĐPT</v>
      </c>
      <c r="D645" s="24" t="str">
        <f t="shared" si="50"/>
        <v>N13</v>
      </c>
      <c r="E645" s="24">
        <f t="shared" si="51"/>
        <v>43</v>
      </c>
      <c r="F645" s="24">
        <f t="shared" si="52"/>
        <v>43</v>
      </c>
      <c r="G645" s="10" t="str">
        <f t="shared" si="53"/>
        <v/>
      </c>
      <c r="J645" s="18" t="s">
        <v>3104</v>
      </c>
      <c r="K645" s="18">
        <v>43</v>
      </c>
      <c r="L645" s="18">
        <v>43</v>
      </c>
      <c r="M645" s="18" t="s">
        <v>758</v>
      </c>
      <c r="N645" s="18" t="s">
        <v>755</v>
      </c>
      <c r="O645" s="18" t="str">
        <f t="shared" si="54"/>
        <v>15815</v>
      </c>
    </row>
    <row r="646" spans="1:15" x14ac:dyDescent="0.2">
      <c r="A646" s="21">
        <v>644</v>
      </c>
      <c r="B646" s="22">
        <v>15815</v>
      </c>
      <c r="C646" s="23" t="str">
        <f>VLOOKUP(B646,Sheet1!A:B,2,FALSE)</f>
        <v>Logistics và VTĐPT</v>
      </c>
      <c r="D646" s="24" t="str">
        <f t="shared" si="50"/>
        <v>N14</v>
      </c>
      <c r="E646" s="24">
        <f t="shared" si="51"/>
        <v>8</v>
      </c>
      <c r="F646" s="24">
        <f t="shared" si="52"/>
        <v>8</v>
      </c>
      <c r="G646" s="10" t="str">
        <f t="shared" si="53"/>
        <v>Hủy lớp</v>
      </c>
      <c r="J646" s="18" t="s">
        <v>3105</v>
      </c>
      <c r="K646" s="18">
        <v>8</v>
      </c>
      <c r="L646" s="18">
        <v>8</v>
      </c>
      <c r="M646" s="18" t="s">
        <v>758</v>
      </c>
      <c r="N646" s="18" t="s">
        <v>757</v>
      </c>
      <c r="O646" s="18" t="str">
        <f t="shared" si="54"/>
        <v>15815</v>
      </c>
    </row>
    <row r="647" spans="1:15" x14ac:dyDescent="0.2">
      <c r="A647" s="21">
        <v>645</v>
      </c>
      <c r="B647" s="22">
        <v>15815</v>
      </c>
      <c r="C647" s="23" t="str">
        <f>VLOOKUP(B647,Sheet1!A:B,2,FALSE)</f>
        <v>Logistics và VTĐPT</v>
      </c>
      <c r="D647" s="24" t="str">
        <f t="shared" si="50"/>
        <v>N15</v>
      </c>
      <c r="E647" s="24">
        <f t="shared" si="51"/>
        <v>47</v>
      </c>
      <c r="F647" s="24">
        <f t="shared" si="52"/>
        <v>47</v>
      </c>
      <c r="G647" s="10" t="str">
        <f t="shared" si="53"/>
        <v/>
      </c>
      <c r="J647" s="18" t="s">
        <v>3106</v>
      </c>
      <c r="K647" s="18">
        <v>47</v>
      </c>
      <c r="L647" s="18">
        <v>47</v>
      </c>
      <c r="M647" s="18" t="s">
        <v>758</v>
      </c>
      <c r="N647" s="18" t="s">
        <v>755</v>
      </c>
      <c r="O647" s="18" t="str">
        <f t="shared" si="54"/>
        <v>15815</v>
      </c>
    </row>
    <row r="648" spans="1:15" x14ac:dyDescent="0.2">
      <c r="A648" s="21">
        <v>646</v>
      </c>
      <c r="B648" s="22">
        <v>15815</v>
      </c>
      <c r="C648" s="23" t="str">
        <f>VLOOKUP(B648,Sheet1!A:B,2,FALSE)</f>
        <v>Logistics và VTĐPT</v>
      </c>
      <c r="D648" s="24" t="str">
        <f t="shared" si="50"/>
        <v>N16</v>
      </c>
      <c r="E648" s="24">
        <f t="shared" si="51"/>
        <v>46</v>
      </c>
      <c r="F648" s="24">
        <f t="shared" si="52"/>
        <v>46</v>
      </c>
      <c r="G648" s="10" t="str">
        <f t="shared" si="53"/>
        <v/>
      </c>
      <c r="J648" s="18" t="s">
        <v>3107</v>
      </c>
      <c r="K648" s="18">
        <v>46</v>
      </c>
      <c r="L648" s="18">
        <v>46</v>
      </c>
      <c r="M648" s="18" t="s">
        <v>758</v>
      </c>
      <c r="N648" s="18" t="s">
        <v>755</v>
      </c>
      <c r="O648" s="18" t="str">
        <f t="shared" si="54"/>
        <v>15815</v>
      </c>
    </row>
    <row r="649" spans="1:15" x14ac:dyDescent="0.2">
      <c r="A649" s="21">
        <v>647</v>
      </c>
      <c r="B649" s="22">
        <v>15815</v>
      </c>
      <c r="C649" s="23" t="str">
        <f>VLOOKUP(B649,Sheet1!A:B,2,FALSE)</f>
        <v>Logistics và VTĐPT</v>
      </c>
      <c r="D649" s="24" t="str">
        <f t="shared" si="50"/>
        <v>N17</v>
      </c>
      <c r="E649" s="24">
        <f t="shared" si="51"/>
        <v>37</v>
      </c>
      <c r="F649" s="24">
        <f t="shared" si="52"/>
        <v>37</v>
      </c>
      <c r="G649" s="10" t="str">
        <f t="shared" si="53"/>
        <v/>
      </c>
      <c r="J649" s="18" t="s">
        <v>3108</v>
      </c>
      <c r="K649" s="18">
        <v>37</v>
      </c>
      <c r="L649" s="18">
        <v>37</v>
      </c>
      <c r="M649" s="18" t="s">
        <v>758</v>
      </c>
      <c r="N649" s="18" t="s">
        <v>755</v>
      </c>
      <c r="O649" s="18" t="str">
        <f t="shared" si="54"/>
        <v>15815</v>
      </c>
    </row>
    <row r="650" spans="1:15" x14ac:dyDescent="0.2">
      <c r="A650" s="21">
        <v>648</v>
      </c>
      <c r="B650" s="22">
        <v>15815</v>
      </c>
      <c r="C650" s="23" t="str">
        <f>VLOOKUP(B650,Sheet1!A:B,2,FALSE)</f>
        <v>Logistics và VTĐPT</v>
      </c>
      <c r="D650" s="24" t="str">
        <f t="shared" si="50"/>
        <v>N18</v>
      </c>
      <c r="E650" s="24">
        <f t="shared" si="51"/>
        <v>41</v>
      </c>
      <c r="F650" s="24">
        <f t="shared" si="52"/>
        <v>41</v>
      </c>
      <c r="G650" s="10" t="str">
        <f t="shared" si="53"/>
        <v/>
      </c>
      <c r="J650" s="18" t="s">
        <v>3109</v>
      </c>
      <c r="K650" s="18">
        <v>41</v>
      </c>
      <c r="L650" s="18">
        <v>41</v>
      </c>
      <c r="M650" s="18" t="s">
        <v>758</v>
      </c>
      <c r="N650" s="18" t="s">
        <v>755</v>
      </c>
      <c r="O650" s="18" t="str">
        <f t="shared" si="54"/>
        <v>15815</v>
      </c>
    </row>
    <row r="651" spans="1:15" x14ac:dyDescent="0.2">
      <c r="A651" s="21">
        <v>649</v>
      </c>
      <c r="B651" s="22">
        <v>15815</v>
      </c>
      <c r="C651" s="23" t="str">
        <f>VLOOKUP(B651,Sheet1!A:B,2,FALSE)</f>
        <v>Logistics và VTĐPT</v>
      </c>
      <c r="D651" s="24" t="str">
        <f t="shared" si="50"/>
        <v>N19</v>
      </c>
      <c r="E651" s="24">
        <f t="shared" si="51"/>
        <v>49</v>
      </c>
      <c r="F651" s="24">
        <f t="shared" si="52"/>
        <v>49</v>
      </c>
      <c r="G651" s="10" t="str">
        <f t="shared" si="53"/>
        <v/>
      </c>
      <c r="J651" s="18" t="s">
        <v>3110</v>
      </c>
      <c r="K651" s="18">
        <v>49</v>
      </c>
      <c r="L651" s="18">
        <v>49</v>
      </c>
      <c r="M651" s="18" t="s">
        <v>758</v>
      </c>
      <c r="N651" s="18" t="s">
        <v>755</v>
      </c>
      <c r="O651" s="18" t="str">
        <f t="shared" si="54"/>
        <v>15815</v>
      </c>
    </row>
    <row r="652" spans="1:15" x14ac:dyDescent="0.2">
      <c r="A652" s="21">
        <v>650</v>
      </c>
      <c r="B652" s="22">
        <v>15843</v>
      </c>
      <c r="C652" s="23" t="str">
        <f>VLOOKUP(B652,Sheet1!A:B,2,FALSE)</f>
        <v>Thực tập tốt nghiệp LQC</v>
      </c>
      <c r="D652" s="24" t="str">
        <f t="shared" si="50"/>
        <v>N01</v>
      </c>
      <c r="E652" s="24">
        <f t="shared" si="51"/>
        <v>51</v>
      </c>
      <c r="F652" s="24">
        <f t="shared" si="52"/>
        <v>49</v>
      </c>
      <c r="G652" s="10" t="str">
        <f t="shared" si="53"/>
        <v/>
      </c>
      <c r="J652" s="18" t="s">
        <v>3111</v>
      </c>
      <c r="K652" s="18">
        <v>51</v>
      </c>
      <c r="L652" s="18">
        <v>49</v>
      </c>
      <c r="M652" s="18" t="s">
        <v>761</v>
      </c>
      <c r="N652" s="18" t="s">
        <v>755</v>
      </c>
      <c r="O652" s="18" t="str">
        <f t="shared" si="54"/>
        <v>15843</v>
      </c>
    </row>
    <row r="653" spans="1:15" x14ac:dyDescent="0.2">
      <c r="A653" s="21">
        <v>651</v>
      </c>
      <c r="B653" s="22">
        <v>15843</v>
      </c>
      <c r="C653" s="23" t="str">
        <f>VLOOKUP(B653,Sheet1!A:B,2,FALSE)</f>
        <v>Thực tập tốt nghiệp LQC</v>
      </c>
      <c r="D653" s="24" t="str">
        <f t="shared" si="50"/>
        <v>N02</v>
      </c>
      <c r="E653" s="24">
        <f t="shared" si="51"/>
        <v>50</v>
      </c>
      <c r="F653" s="24">
        <f t="shared" si="52"/>
        <v>49</v>
      </c>
      <c r="G653" s="10" t="str">
        <f t="shared" si="53"/>
        <v/>
      </c>
      <c r="J653" s="18" t="s">
        <v>3112</v>
      </c>
      <c r="K653" s="18">
        <v>50</v>
      </c>
      <c r="L653" s="18">
        <v>49</v>
      </c>
      <c r="M653" s="18" t="s">
        <v>761</v>
      </c>
      <c r="N653" s="18" t="s">
        <v>755</v>
      </c>
      <c r="O653" s="18" t="str">
        <f t="shared" si="54"/>
        <v>15843</v>
      </c>
    </row>
    <row r="654" spans="1:15" x14ac:dyDescent="0.2">
      <c r="A654" s="21">
        <v>652</v>
      </c>
      <c r="B654" s="22">
        <v>15843</v>
      </c>
      <c r="C654" s="23" t="str">
        <f>VLOOKUP(B654,Sheet1!A:B,2,FALSE)</f>
        <v>Thực tập tốt nghiệp LQC</v>
      </c>
      <c r="D654" s="24" t="str">
        <f t="shared" si="50"/>
        <v>N03</v>
      </c>
      <c r="E654" s="24">
        <f t="shared" si="51"/>
        <v>40</v>
      </c>
      <c r="F654" s="24">
        <f t="shared" si="52"/>
        <v>37</v>
      </c>
      <c r="G654" s="10" t="str">
        <f t="shared" si="53"/>
        <v/>
      </c>
      <c r="J654" s="18" t="s">
        <v>3113</v>
      </c>
      <c r="K654" s="18">
        <v>40</v>
      </c>
      <c r="L654" s="18">
        <v>37</v>
      </c>
      <c r="M654" s="18" t="s">
        <v>761</v>
      </c>
      <c r="N654" s="18" t="s">
        <v>755</v>
      </c>
      <c r="O654" s="18" t="str">
        <f t="shared" si="54"/>
        <v>15843</v>
      </c>
    </row>
    <row r="655" spans="1:15" x14ac:dyDescent="0.2">
      <c r="A655" s="21">
        <v>653</v>
      </c>
      <c r="B655" s="22">
        <v>15844</v>
      </c>
      <c r="C655" s="23" t="str">
        <f>VLOOKUP(B655,Sheet1!A:B,2,FALSE)</f>
        <v>Đồ án tốt nghiệp LQC</v>
      </c>
      <c r="D655" s="24" t="str">
        <f t="shared" si="50"/>
        <v>N01</v>
      </c>
      <c r="E655" s="24">
        <f t="shared" si="51"/>
        <v>46</v>
      </c>
      <c r="F655" s="24">
        <f t="shared" si="52"/>
        <v>45</v>
      </c>
      <c r="G655" s="10" t="str">
        <f t="shared" si="53"/>
        <v/>
      </c>
      <c r="J655" s="18" t="s">
        <v>1016</v>
      </c>
      <c r="K655" s="18">
        <v>46</v>
      </c>
      <c r="L655" s="18">
        <v>45</v>
      </c>
      <c r="M655" s="18" t="s">
        <v>761</v>
      </c>
      <c r="N655" s="18" t="s">
        <v>755</v>
      </c>
      <c r="O655" s="18" t="str">
        <f t="shared" si="54"/>
        <v>15844</v>
      </c>
    </row>
    <row r="656" spans="1:15" x14ac:dyDescent="0.2">
      <c r="A656" s="21">
        <v>654</v>
      </c>
      <c r="B656" s="22">
        <v>15844</v>
      </c>
      <c r="C656" s="23" t="str">
        <f>VLOOKUP(B656,Sheet1!A:B,2,FALSE)</f>
        <v>Đồ án tốt nghiệp LQC</v>
      </c>
      <c r="D656" s="24" t="str">
        <f t="shared" si="50"/>
        <v>N02</v>
      </c>
      <c r="E656" s="24">
        <f t="shared" si="51"/>
        <v>47</v>
      </c>
      <c r="F656" s="24">
        <f t="shared" si="52"/>
        <v>45</v>
      </c>
      <c r="G656" s="10" t="str">
        <f t="shared" si="53"/>
        <v/>
      </c>
      <c r="J656" s="18" t="s">
        <v>3114</v>
      </c>
      <c r="K656" s="18">
        <v>47</v>
      </c>
      <c r="L656" s="18">
        <v>45</v>
      </c>
      <c r="M656" s="18" t="s">
        <v>761</v>
      </c>
      <c r="N656" s="18" t="s">
        <v>755</v>
      </c>
      <c r="O656" s="18" t="str">
        <f t="shared" si="54"/>
        <v>15844</v>
      </c>
    </row>
    <row r="657" spans="1:15" x14ac:dyDescent="0.2">
      <c r="A657" s="21">
        <v>655</v>
      </c>
      <c r="B657" s="22">
        <v>16101</v>
      </c>
      <c r="C657" s="23" t="str">
        <f>VLOOKUP(B657,Sheet1!A:B,2,FALSE)</f>
        <v>Trắc địa cao cấp</v>
      </c>
      <c r="D657" s="24" t="str">
        <f t="shared" si="50"/>
        <v>N01</v>
      </c>
      <c r="E657" s="24">
        <f t="shared" si="51"/>
        <v>33</v>
      </c>
      <c r="F657" s="24">
        <f t="shared" si="52"/>
        <v>32</v>
      </c>
      <c r="G657" s="10" t="str">
        <f t="shared" si="53"/>
        <v/>
      </c>
      <c r="J657" s="18" t="s">
        <v>1676</v>
      </c>
      <c r="K657" s="18">
        <v>33</v>
      </c>
      <c r="L657" s="18">
        <v>32</v>
      </c>
      <c r="M657" s="18" t="s">
        <v>756</v>
      </c>
      <c r="N657" s="18" t="s">
        <v>755</v>
      </c>
      <c r="O657" s="18" t="str">
        <f t="shared" si="54"/>
        <v>16101</v>
      </c>
    </row>
    <row r="658" spans="1:15" x14ac:dyDescent="0.2">
      <c r="A658" s="21">
        <v>656</v>
      </c>
      <c r="B658" s="22">
        <v>16102</v>
      </c>
      <c r="C658" s="23" t="str">
        <f>VLOOKUP(B658,Sheet1!A:B,2,FALSE)</f>
        <v>Trắc địa vệ tinh</v>
      </c>
      <c r="D658" s="24" t="str">
        <f t="shared" si="50"/>
        <v>N01</v>
      </c>
      <c r="E658" s="24">
        <f t="shared" si="51"/>
        <v>32</v>
      </c>
      <c r="F658" s="24">
        <f t="shared" si="52"/>
        <v>32</v>
      </c>
      <c r="G658" s="10" t="str">
        <f t="shared" si="53"/>
        <v/>
      </c>
      <c r="J658" s="18" t="s">
        <v>3115</v>
      </c>
      <c r="K658" s="18">
        <v>32</v>
      </c>
      <c r="L658" s="18">
        <v>32</v>
      </c>
      <c r="M658" s="18" t="s">
        <v>756</v>
      </c>
      <c r="N658" s="18" t="s">
        <v>755</v>
      </c>
      <c r="O658" s="18" t="str">
        <f t="shared" si="54"/>
        <v>16102</v>
      </c>
    </row>
    <row r="659" spans="1:15" x14ac:dyDescent="0.2">
      <c r="A659" s="21">
        <v>657</v>
      </c>
      <c r="B659" s="22">
        <v>16103</v>
      </c>
      <c r="C659" s="23" t="str">
        <f>VLOOKUP(B659,Sheet1!A:B,2,FALSE)</f>
        <v>Định vị và đo sâu biển</v>
      </c>
      <c r="D659" s="24" t="str">
        <f t="shared" si="50"/>
        <v>N01</v>
      </c>
      <c r="E659" s="24">
        <f t="shared" si="51"/>
        <v>33</v>
      </c>
      <c r="F659" s="24">
        <f t="shared" si="52"/>
        <v>33</v>
      </c>
      <c r="G659" s="10" t="str">
        <f t="shared" si="53"/>
        <v/>
      </c>
      <c r="J659" s="18" t="s">
        <v>3116</v>
      </c>
      <c r="K659" s="18">
        <v>33</v>
      </c>
      <c r="L659" s="18">
        <v>33</v>
      </c>
      <c r="M659" s="18" t="s">
        <v>756</v>
      </c>
      <c r="N659" s="18" t="s">
        <v>755</v>
      </c>
      <c r="O659" s="18" t="str">
        <f t="shared" si="54"/>
        <v>16103</v>
      </c>
    </row>
    <row r="660" spans="1:15" x14ac:dyDescent="0.2">
      <c r="A660" s="21">
        <v>658</v>
      </c>
      <c r="B660" s="22">
        <v>16104</v>
      </c>
      <c r="C660" s="23" t="str">
        <f>VLOOKUP(B660,Sheet1!A:B,2,FALSE)</f>
        <v>Kỹ thuật tính toán bình sai</v>
      </c>
      <c r="D660" s="24" t="str">
        <f t="shared" si="50"/>
        <v>N01</v>
      </c>
      <c r="E660" s="24">
        <f t="shared" si="51"/>
        <v>34</v>
      </c>
      <c r="F660" s="24">
        <f t="shared" si="52"/>
        <v>34</v>
      </c>
      <c r="G660" s="10" t="str">
        <f t="shared" si="53"/>
        <v/>
      </c>
      <c r="J660" s="18" t="s">
        <v>3117</v>
      </c>
      <c r="K660" s="18">
        <v>34</v>
      </c>
      <c r="L660" s="18">
        <v>34</v>
      </c>
      <c r="M660" s="18" t="s">
        <v>756</v>
      </c>
      <c r="N660" s="18" t="s">
        <v>755</v>
      </c>
      <c r="O660" s="18" t="str">
        <f t="shared" si="54"/>
        <v>16104</v>
      </c>
    </row>
    <row r="661" spans="1:15" x14ac:dyDescent="0.2">
      <c r="A661" s="21">
        <v>659</v>
      </c>
      <c r="B661" s="22">
        <v>16105</v>
      </c>
      <c r="C661" s="23" t="str">
        <f>VLOOKUP(B661,Sheet1!A:B,2,FALSE)</f>
        <v>Cơ sở trắc địa công trình</v>
      </c>
      <c r="D661" s="24" t="str">
        <f t="shared" si="50"/>
        <v>N01</v>
      </c>
      <c r="E661" s="24">
        <f t="shared" si="51"/>
        <v>33</v>
      </c>
      <c r="F661" s="24">
        <f t="shared" si="52"/>
        <v>33</v>
      </c>
      <c r="G661" s="10" t="str">
        <f t="shared" si="53"/>
        <v/>
      </c>
      <c r="J661" s="18" t="s">
        <v>3118</v>
      </c>
      <c r="K661" s="18">
        <v>33</v>
      </c>
      <c r="L661" s="18">
        <v>33</v>
      </c>
      <c r="M661" s="18" t="s">
        <v>756</v>
      </c>
      <c r="N661" s="18" t="s">
        <v>755</v>
      </c>
      <c r="O661" s="18" t="str">
        <f t="shared" si="54"/>
        <v>16105</v>
      </c>
    </row>
    <row r="662" spans="1:15" x14ac:dyDescent="0.2">
      <c r="A662" s="21">
        <v>660</v>
      </c>
      <c r="B662" s="22">
        <v>16106</v>
      </c>
      <c r="C662" s="23" t="str">
        <f>VLOOKUP(B662,Sheet1!A:B,2,FALSE)</f>
        <v>Địa chất biển</v>
      </c>
      <c r="D662" s="24" t="str">
        <f t="shared" si="50"/>
        <v>N01</v>
      </c>
      <c r="E662" s="24">
        <f t="shared" si="51"/>
        <v>19</v>
      </c>
      <c r="F662" s="24">
        <f t="shared" si="52"/>
        <v>19</v>
      </c>
      <c r="G662" s="10" t="str">
        <f t="shared" si="53"/>
        <v/>
      </c>
      <c r="J662" s="18" t="s">
        <v>3119</v>
      </c>
      <c r="K662" s="18">
        <v>19</v>
      </c>
      <c r="L662" s="18">
        <v>19</v>
      </c>
      <c r="M662" s="18" t="s">
        <v>756</v>
      </c>
      <c r="N662" s="18" t="s">
        <v>755</v>
      </c>
      <c r="O662" s="18" t="str">
        <f t="shared" si="54"/>
        <v>16106</v>
      </c>
    </row>
    <row r="663" spans="1:15" x14ac:dyDescent="0.2">
      <c r="A663" s="21">
        <v>661</v>
      </c>
      <c r="B663" s="22">
        <v>16107</v>
      </c>
      <c r="C663" s="23" t="str">
        <f>VLOOKUP(B663,Sheet1!A:B,2,FALSE)</f>
        <v>Luật biển</v>
      </c>
      <c r="D663" s="24" t="str">
        <f t="shared" si="50"/>
        <v>N01</v>
      </c>
      <c r="E663" s="24">
        <f t="shared" si="51"/>
        <v>1</v>
      </c>
      <c r="F663" s="24">
        <f t="shared" si="52"/>
        <v>1</v>
      </c>
      <c r="G663" s="10" t="str">
        <f t="shared" si="53"/>
        <v>Hủy lớp</v>
      </c>
      <c r="J663" s="18" t="s">
        <v>3120</v>
      </c>
      <c r="K663" s="18">
        <v>1</v>
      </c>
      <c r="L663" s="18">
        <v>1</v>
      </c>
      <c r="M663" s="18" t="s">
        <v>756</v>
      </c>
      <c r="N663" s="18" t="s">
        <v>757</v>
      </c>
      <c r="O663" s="18" t="str">
        <f t="shared" si="54"/>
        <v>16107</v>
      </c>
    </row>
    <row r="664" spans="1:15" x14ac:dyDescent="0.2">
      <c r="A664" s="21">
        <v>662</v>
      </c>
      <c r="B664" s="22">
        <v>16108</v>
      </c>
      <c r="C664" s="23" t="str">
        <f>VLOOKUP(B664,Sheet1!A:B,2,FALSE)</f>
        <v>Trắc địa cơ sở</v>
      </c>
      <c r="D664" s="24" t="str">
        <f t="shared" si="50"/>
        <v>N01</v>
      </c>
      <c r="E664" s="24">
        <f t="shared" si="51"/>
        <v>16</v>
      </c>
      <c r="F664" s="24">
        <f t="shared" si="52"/>
        <v>16</v>
      </c>
      <c r="G664" s="10" t="str">
        <f t="shared" si="53"/>
        <v/>
      </c>
      <c r="J664" s="18" t="s">
        <v>792</v>
      </c>
      <c r="K664" s="18">
        <v>16</v>
      </c>
      <c r="L664" s="18">
        <v>16</v>
      </c>
      <c r="M664" s="18" t="s">
        <v>758</v>
      </c>
      <c r="N664" s="18" t="s">
        <v>755</v>
      </c>
      <c r="O664" s="18" t="str">
        <f t="shared" si="54"/>
        <v>16108</v>
      </c>
    </row>
    <row r="665" spans="1:15" x14ac:dyDescent="0.2">
      <c r="A665" s="21">
        <v>663</v>
      </c>
      <c r="B665" s="22">
        <v>16111</v>
      </c>
      <c r="C665" s="23" t="str">
        <f>VLOOKUP(B665,Sheet1!A:B,2,FALSE)</f>
        <v>Thành lập bản đồ biển</v>
      </c>
      <c r="D665" s="24" t="str">
        <f t="shared" si="50"/>
        <v>N01</v>
      </c>
      <c r="E665" s="24">
        <f t="shared" si="51"/>
        <v>40</v>
      </c>
      <c r="F665" s="24">
        <f t="shared" si="52"/>
        <v>40</v>
      </c>
      <c r="G665" s="10" t="str">
        <f t="shared" si="53"/>
        <v/>
      </c>
      <c r="J665" s="18" t="s">
        <v>3121</v>
      </c>
      <c r="K665" s="18">
        <v>40</v>
      </c>
      <c r="L665" s="18">
        <v>40</v>
      </c>
      <c r="M665" s="18" t="s">
        <v>761</v>
      </c>
      <c r="N665" s="18" t="s">
        <v>755</v>
      </c>
      <c r="O665" s="18" t="str">
        <f t="shared" si="54"/>
        <v>16111</v>
      </c>
    </row>
    <row r="666" spans="1:15" x14ac:dyDescent="0.2">
      <c r="A666" s="21">
        <v>664</v>
      </c>
      <c r="B666" s="22">
        <v>16114</v>
      </c>
      <c r="C666" s="23" t="str">
        <f>VLOOKUP(B666,Sheet1!A:B,2,FALSE)</f>
        <v>Trắc địa công trình biển</v>
      </c>
      <c r="D666" s="24" t="str">
        <f t="shared" si="50"/>
        <v>N01</v>
      </c>
      <c r="E666" s="24">
        <f t="shared" si="51"/>
        <v>42</v>
      </c>
      <c r="F666" s="24">
        <f t="shared" si="52"/>
        <v>41</v>
      </c>
      <c r="G666" s="10" t="str">
        <f t="shared" si="53"/>
        <v/>
      </c>
      <c r="J666" s="18" t="s">
        <v>3122</v>
      </c>
      <c r="K666" s="18">
        <v>42</v>
      </c>
      <c r="L666" s="18">
        <v>41</v>
      </c>
      <c r="M666" s="18" t="s">
        <v>761</v>
      </c>
      <c r="N666" s="18" t="s">
        <v>755</v>
      </c>
      <c r="O666" s="18" t="str">
        <f t="shared" si="54"/>
        <v>16114</v>
      </c>
    </row>
    <row r="667" spans="1:15" x14ac:dyDescent="0.2">
      <c r="A667" s="21">
        <v>665</v>
      </c>
      <c r="B667" s="22">
        <v>16116</v>
      </c>
      <c r="C667" s="23" t="str">
        <f>VLOOKUP(B667,Sheet1!A:B,2,FALSE)</f>
        <v>Quản lý và khai thác đường thuỷ</v>
      </c>
      <c r="D667" s="24" t="str">
        <f t="shared" si="50"/>
        <v>N01</v>
      </c>
      <c r="E667" s="24">
        <f t="shared" si="51"/>
        <v>39</v>
      </c>
      <c r="F667" s="24">
        <f t="shared" si="52"/>
        <v>39</v>
      </c>
      <c r="G667" s="10" t="str">
        <f t="shared" si="53"/>
        <v/>
      </c>
      <c r="J667" s="18" t="s">
        <v>3123</v>
      </c>
      <c r="K667" s="18">
        <v>39</v>
      </c>
      <c r="L667" s="18">
        <v>39</v>
      </c>
      <c r="M667" s="18" t="s">
        <v>761</v>
      </c>
      <c r="N667" s="18" t="s">
        <v>755</v>
      </c>
      <c r="O667" s="18" t="str">
        <f t="shared" si="54"/>
        <v>16116</v>
      </c>
    </row>
    <row r="668" spans="1:15" x14ac:dyDescent="0.2">
      <c r="A668" s="21">
        <v>666</v>
      </c>
      <c r="B668" s="22">
        <v>16118</v>
      </c>
      <c r="C668" s="23" t="str">
        <f>VLOOKUP(B668,Sheet1!A:B,2,FALSE)</f>
        <v>Quản lý rủi ro hàng hải</v>
      </c>
      <c r="D668" s="24" t="str">
        <f t="shared" si="50"/>
        <v>N01</v>
      </c>
      <c r="E668" s="24">
        <f t="shared" si="51"/>
        <v>37</v>
      </c>
      <c r="F668" s="24">
        <f t="shared" si="52"/>
        <v>37</v>
      </c>
      <c r="G668" s="10" t="str">
        <f t="shared" si="53"/>
        <v/>
      </c>
      <c r="J668" s="18" t="s">
        <v>3124</v>
      </c>
      <c r="K668" s="18">
        <v>37</v>
      </c>
      <c r="L668" s="18">
        <v>37</v>
      </c>
      <c r="M668" s="18" t="s">
        <v>761</v>
      </c>
      <c r="N668" s="18" t="s">
        <v>755</v>
      </c>
      <c r="O668" s="18" t="str">
        <f t="shared" si="54"/>
        <v>16118</v>
      </c>
    </row>
    <row r="669" spans="1:15" x14ac:dyDescent="0.2">
      <c r="A669" s="21">
        <v>667</v>
      </c>
      <c r="B669" s="22">
        <v>16119</v>
      </c>
      <c r="C669" s="23" t="str">
        <f>VLOOKUP(B669,Sheet1!A:B,2,FALSE)</f>
        <v>Ứng dụng GIS trong KTATHH</v>
      </c>
      <c r="D669" s="24" t="str">
        <f t="shared" si="50"/>
        <v>N01</v>
      </c>
      <c r="E669" s="24">
        <f t="shared" si="51"/>
        <v>40</v>
      </c>
      <c r="F669" s="24">
        <f t="shared" si="52"/>
        <v>40</v>
      </c>
      <c r="G669" s="10" t="str">
        <f t="shared" si="53"/>
        <v/>
      </c>
      <c r="J669" s="18" t="s">
        <v>3125</v>
      </c>
      <c r="K669" s="18">
        <v>40</v>
      </c>
      <c r="L669" s="18">
        <v>40</v>
      </c>
      <c r="M669" s="18" t="s">
        <v>761</v>
      </c>
      <c r="N669" s="18" t="s">
        <v>755</v>
      </c>
      <c r="O669" s="18" t="str">
        <f t="shared" si="54"/>
        <v>16119</v>
      </c>
    </row>
    <row r="670" spans="1:15" x14ac:dyDescent="0.2">
      <c r="A670" s="21">
        <v>668</v>
      </c>
      <c r="B670" s="22">
        <v>16121</v>
      </c>
      <c r="C670" s="23" t="str">
        <f>VLOOKUP(B670,Sheet1!A:B,2,FALSE)</f>
        <v>Công trình báo hiệu hàng hải</v>
      </c>
      <c r="D670" s="24" t="str">
        <f t="shared" si="50"/>
        <v>N01</v>
      </c>
      <c r="E670" s="24">
        <f t="shared" si="51"/>
        <v>35</v>
      </c>
      <c r="F670" s="24">
        <f t="shared" si="52"/>
        <v>33</v>
      </c>
      <c r="G670" s="10" t="str">
        <f t="shared" si="53"/>
        <v/>
      </c>
      <c r="J670" s="18" t="s">
        <v>1017</v>
      </c>
      <c r="K670" s="18">
        <v>35</v>
      </c>
      <c r="L670" s="18">
        <v>33</v>
      </c>
      <c r="M670" s="18" t="s">
        <v>761</v>
      </c>
      <c r="N670" s="18" t="s">
        <v>755</v>
      </c>
      <c r="O670" s="18" t="str">
        <f t="shared" si="54"/>
        <v>16121</v>
      </c>
    </row>
    <row r="671" spans="1:15" x14ac:dyDescent="0.2">
      <c r="A671" s="21">
        <v>669</v>
      </c>
      <c r="B671" s="22">
        <v>16123</v>
      </c>
      <c r="C671" s="23" t="str">
        <f>VLOOKUP(B671,Sheet1!A:B,2,FALSE)</f>
        <v>Quản lý dự án</v>
      </c>
      <c r="D671" s="24" t="str">
        <f t="shared" si="50"/>
        <v>N02</v>
      </c>
      <c r="E671" s="24">
        <f t="shared" si="51"/>
        <v>35</v>
      </c>
      <c r="F671" s="24">
        <f t="shared" si="52"/>
        <v>35</v>
      </c>
      <c r="G671" s="10" t="str">
        <f t="shared" si="53"/>
        <v/>
      </c>
      <c r="J671" s="18" t="s">
        <v>3126</v>
      </c>
      <c r="K671" s="18">
        <v>35</v>
      </c>
      <c r="L671" s="18">
        <v>35</v>
      </c>
      <c r="M671" s="18" t="s">
        <v>756</v>
      </c>
      <c r="N671" s="18" t="s">
        <v>755</v>
      </c>
      <c r="O671" s="18" t="str">
        <f t="shared" si="54"/>
        <v>16123</v>
      </c>
    </row>
    <row r="672" spans="1:15" x14ac:dyDescent="0.2">
      <c r="A672" s="21">
        <v>670</v>
      </c>
      <c r="B672" s="22">
        <v>16123</v>
      </c>
      <c r="C672" s="23" t="str">
        <f>VLOOKUP(B672,Sheet1!A:B,2,FALSE)</f>
        <v>Quản lý dự án</v>
      </c>
      <c r="D672" s="24" t="str">
        <f t="shared" si="50"/>
        <v>N03</v>
      </c>
      <c r="E672" s="24">
        <f t="shared" si="51"/>
        <v>33</v>
      </c>
      <c r="F672" s="24">
        <f t="shared" si="52"/>
        <v>33</v>
      </c>
      <c r="G672" s="10" t="str">
        <f t="shared" si="53"/>
        <v/>
      </c>
      <c r="J672" s="18" t="s">
        <v>3127</v>
      </c>
      <c r="K672" s="18">
        <v>33</v>
      </c>
      <c r="L672" s="18">
        <v>33</v>
      </c>
      <c r="M672" s="18" t="s">
        <v>758</v>
      </c>
      <c r="N672" s="18" t="s">
        <v>755</v>
      </c>
      <c r="O672" s="18" t="str">
        <f t="shared" si="54"/>
        <v>16123</v>
      </c>
    </row>
    <row r="673" spans="1:15" x14ac:dyDescent="0.2">
      <c r="A673" s="21">
        <v>671</v>
      </c>
      <c r="B673" s="22">
        <v>16125</v>
      </c>
      <c r="C673" s="23" t="str">
        <f>VLOOKUP(B673,Sheet1!A:B,2,FALSE)</f>
        <v>Thực tập tốt nghiệp BĐA</v>
      </c>
      <c r="D673" s="24" t="str">
        <f t="shared" si="50"/>
        <v>N01</v>
      </c>
      <c r="E673" s="24">
        <f t="shared" si="51"/>
        <v>1</v>
      </c>
      <c r="F673" s="24">
        <f t="shared" si="52"/>
        <v>1</v>
      </c>
      <c r="G673" s="10" t="str">
        <f t="shared" si="53"/>
        <v>Hủy lớp</v>
      </c>
      <c r="J673" s="18" t="s">
        <v>3128</v>
      </c>
      <c r="K673" s="18">
        <v>1</v>
      </c>
      <c r="L673" s="18">
        <v>1</v>
      </c>
      <c r="M673" s="18" t="s">
        <v>764</v>
      </c>
      <c r="N673" s="18" t="s">
        <v>757</v>
      </c>
      <c r="O673" s="18" t="str">
        <f t="shared" si="54"/>
        <v>16125</v>
      </c>
    </row>
    <row r="674" spans="1:15" x14ac:dyDescent="0.2">
      <c r="A674" s="21">
        <v>672</v>
      </c>
      <c r="B674" s="22">
        <v>16126</v>
      </c>
      <c r="C674" s="23" t="str">
        <f>VLOOKUP(B674,Sheet1!A:B,2,FALSE)</f>
        <v>Phân tích hiệu quả đầu tư XD CT biển</v>
      </c>
      <c r="D674" s="24" t="str">
        <f t="shared" si="50"/>
        <v>N01</v>
      </c>
      <c r="E674" s="24">
        <f t="shared" si="51"/>
        <v>3</v>
      </c>
      <c r="F674" s="24">
        <f t="shared" si="52"/>
        <v>2</v>
      </c>
      <c r="G674" s="10" t="str">
        <f t="shared" si="53"/>
        <v>Hủy lớp</v>
      </c>
      <c r="J674" s="18" t="s">
        <v>1018</v>
      </c>
      <c r="K674" s="18">
        <v>3</v>
      </c>
      <c r="L674" s="18">
        <v>2</v>
      </c>
      <c r="M674" s="18" t="s">
        <v>764</v>
      </c>
      <c r="N674" s="18" t="s">
        <v>757</v>
      </c>
      <c r="O674" s="18" t="str">
        <f t="shared" si="54"/>
        <v>16126</v>
      </c>
    </row>
    <row r="675" spans="1:15" x14ac:dyDescent="0.2">
      <c r="A675" s="21">
        <v>673</v>
      </c>
      <c r="B675" s="22">
        <v>16127</v>
      </c>
      <c r="C675" s="23" t="str">
        <f>VLOOKUP(B675,Sheet1!A:B,2,FALSE)</f>
        <v>Lựa chọn phương án thi công CT biển</v>
      </c>
      <c r="D675" s="24" t="str">
        <f t="shared" si="50"/>
        <v>N01</v>
      </c>
      <c r="E675" s="24">
        <f t="shared" si="51"/>
        <v>1</v>
      </c>
      <c r="F675" s="24">
        <f t="shared" si="52"/>
        <v>1</v>
      </c>
      <c r="G675" s="10" t="str">
        <f t="shared" si="53"/>
        <v>Hủy lớp</v>
      </c>
      <c r="J675" s="18" t="s">
        <v>3129</v>
      </c>
      <c r="K675" s="18">
        <v>1</v>
      </c>
      <c r="L675" s="18">
        <v>1</v>
      </c>
      <c r="M675" s="18" t="s">
        <v>764</v>
      </c>
      <c r="N675" s="18" t="s">
        <v>757</v>
      </c>
      <c r="O675" s="18" t="str">
        <f t="shared" si="54"/>
        <v>16127</v>
      </c>
    </row>
    <row r="676" spans="1:15" ht="30" x14ac:dyDescent="0.2">
      <c r="A676" s="21">
        <v>674</v>
      </c>
      <c r="B676" s="22">
        <v>16129</v>
      </c>
      <c r="C676" s="23" t="str">
        <f>VLOOKUP(B676,Sheet1!A:B,2,FALSE)</f>
        <v>Lập PAKT khảo sát đánh giá ATHH công trình cảng biển</v>
      </c>
      <c r="D676" s="24" t="str">
        <f t="shared" si="50"/>
        <v>N01</v>
      </c>
      <c r="E676" s="24">
        <f t="shared" si="51"/>
        <v>1</v>
      </c>
      <c r="F676" s="24">
        <f t="shared" si="52"/>
        <v>0</v>
      </c>
      <c r="G676" s="10" t="str">
        <f t="shared" si="53"/>
        <v>Hủy lớp</v>
      </c>
      <c r="J676" s="18" t="s">
        <v>3978</v>
      </c>
      <c r="K676" s="18">
        <v>1</v>
      </c>
      <c r="L676" s="18">
        <v>0</v>
      </c>
      <c r="M676" s="18" t="s">
        <v>764</v>
      </c>
      <c r="N676" s="18" t="s">
        <v>757</v>
      </c>
      <c r="O676" s="18" t="str">
        <f t="shared" si="54"/>
        <v>16129</v>
      </c>
    </row>
    <row r="677" spans="1:15" x14ac:dyDescent="0.2">
      <c r="A677" s="21">
        <v>675</v>
      </c>
      <c r="B677" s="22">
        <v>16130</v>
      </c>
      <c r="C677" s="23" t="str">
        <f>VLOOKUP(B677,Sheet1!A:B,2,FALSE)</f>
        <v>Đồ án tốt nghiệp BĐA</v>
      </c>
      <c r="D677" s="24" t="str">
        <f t="shared" si="50"/>
        <v>N01</v>
      </c>
      <c r="E677" s="24">
        <f t="shared" si="51"/>
        <v>2</v>
      </c>
      <c r="F677" s="24">
        <f t="shared" si="52"/>
        <v>2</v>
      </c>
      <c r="G677" s="10" t="str">
        <f t="shared" si="53"/>
        <v/>
      </c>
      <c r="J677" s="18" t="s">
        <v>1019</v>
      </c>
      <c r="K677" s="18">
        <v>2</v>
      </c>
      <c r="L677" s="18">
        <v>2</v>
      </c>
      <c r="M677" s="18" t="s">
        <v>764</v>
      </c>
      <c r="N677" s="18" t="s">
        <v>755</v>
      </c>
      <c r="O677" s="18" t="str">
        <f t="shared" si="54"/>
        <v>16130</v>
      </c>
    </row>
    <row r="678" spans="1:15" x14ac:dyDescent="0.2">
      <c r="A678" s="21">
        <v>676</v>
      </c>
      <c r="B678" s="22">
        <v>16131</v>
      </c>
      <c r="C678" s="23" t="str">
        <f>VLOOKUP(B678,Sheet1!A:B,2,FALSE)</f>
        <v>Thi công công trình BĐ ATHH</v>
      </c>
      <c r="D678" s="24" t="str">
        <f t="shared" si="50"/>
        <v>N01</v>
      </c>
      <c r="E678" s="24">
        <f t="shared" si="51"/>
        <v>44</v>
      </c>
      <c r="F678" s="24">
        <f t="shared" si="52"/>
        <v>43</v>
      </c>
      <c r="G678" s="10" t="str">
        <f t="shared" si="53"/>
        <v/>
      </c>
      <c r="J678" s="18" t="s">
        <v>3130</v>
      </c>
      <c r="K678" s="18">
        <v>44</v>
      </c>
      <c r="L678" s="18">
        <v>43</v>
      </c>
      <c r="M678" s="18" t="s">
        <v>761</v>
      </c>
      <c r="N678" s="18" t="s">
        <v>755</v>
      </c>
      <c r="O678" s="18" t="str">
        <f t="shared" si="54"/>
        <v>16131</v>
      </c>
    </row>
    <row r="679" spans="1:15" x14ac:dyDescent="0.2">
      <c r="A679" s="21">
        <v>677</v>
      </c>
      <c r="B679" s="22">
        <v>16133</v>
      </c>
      <c r="C679" s="23" t="str">
        <f>VLOOKUP(B679,Sheet1!A:B,2,FALSE)</f>
        <v>Cơ sở trắc địa công trình</v>
      </c>
      <c r="D679" s="24" t="str">
        <f t="shared" si="50"/>
        <v>N02</v>
      </c>
      <c r="E679" s="24">
        <f t="shared" si="51"/>
        <v>15</v>
      </c>
      <c r="F679" s="24">
        <f t="shared" si="52"/>
        <v>15</v>
      </c>
      <c r="G679" s="10" t="str">
        <f t="shared" si="53"/>
        <v/>
      </c>
      <c r="J679" s="18" t="s">
        <v>3131</v>
      </c>
      <c r="K679" s="18">
        <v>15</v>
      </c>
      <c r="L679" s="18">
        <v>15</v>
      </c>
      <c r="M679" s="18" t="s">
        <v>758</v>
      </c>
      <c r="N679" s="18" t="s">
        <v>755</v>
      </c>
      <c r="O679" s="18" t="str">
        <f t="shared" si="54"/>
        <v>16133</v>
      </c>
    </row>
    <row r="680" spans="1:15" x14ac:dyDescent="0.2">
      <c r="A680" s="21">
        <v>678</v>
      </c>
      <c r="B680" s="22">
        <v>16139</v>
      </c>
      <c r="C680" s="23" t="str">
        <f>VLOOKUP(B680,Sheet1!A:B,2,FALSE)</f>
        <v>Lưới trắc địa và KT tính toán BS</v>
      </c>
      <c r="D680" s="24" t="str">
        <f t="shared" si="50"/>
        <v>N01</v>
      </c>
      <c r="E680" s="24">
        <f t="shared" si="51"/>
        <v>15</v>
      </c>
      <c r="F680" s="24">
        <f t="shared" si="52"/>
        <v>15</v>
      </c>
      <c r="G680" s="10" t="str">
        <f t="shared" si="53"/>
        <v/>
      </c>
      <c r="J680" s="18" t="s">
        <v>3132</v>
      </c>
      <c r="K680" s="18">
        <v>15</v>
      </c>
      <c r="L680" s="18">
        <v>15</v>
      </c>
      <c r="M680" s="18" t="s">
        <v>758</v>
      </c>
      <c r="N680" s="18" t="s">
        <v>755</v>
      </c>
      <c r="O680" s="18" t="str">
        <f t="shared" si="54"/>
        <v>16139</v>
      </c>
    </row>
    <row r="681" spans="1:15" x14ac:dyDescent="0.2">
      <c r="A681" s="21">
        <v>679</v>
      </c>
      <c r="B681" s="22">
        <v>16140</v>
      </c>
      <c r="C681" s="23" t="str">
        <f>VLOOKUP(B681,Sheet1!A:B,2,FALSE)</f>
        <v>Trắc địa vệ tinh</v>
      </c>
      <c r="D681" s="24" t="str">
        <f t="shared" si="50"/>
        <v>N02</v>
      </c>
      <c r="E681" s="24">
        <f t="shared" si="51"/>
        <v>4</v>
      </c>
      <c r="F681" s="24">
        <f t="shared" si="52"/>
        <v>4</v>
      </c>
      <c r="G681" s="10" t="str">
        <f t="shared" si="53"/>
        <v>Hủy lớp</v>
      </c>
      <c r="J681" s="18" t="s">
        <v>3133</v>
      </c>
      <c r="K681" s="18">
        <v>4</v>
      </c>
      <c r="L681" s="18">
        <v>4</v>
      </c>
      <c r="M681" s="18" t="s">
        <v>758</v>
      </c>
      <c r="N681" s="18" t="s">
        <v>757</v>
      </c>
      <c r="O681" s="18" t="str">
        <f t="shared" si="54"/>
        <v>16140</v>
      </c>
    </row>
    <row r="682" spans="1:15" x14ac:dyDescent="0.2">
      <c r="A682" s="21">
        <v>680</v>
      </c>
      <c r="B682" s="22">
        <v>16202</v>
      </c>
      <c r="C682" s="23" t="str">
        <f>VLOOKUP(B682,Sheet1!A:B,2,FALSE)</f>
        <v>Cơ học kết cấu 1</v>
      </c>
      <c r="D682" s="24" t="str">
        <f t="shared" si="50"/>
        <v>N01</v>
      </c>
      <c r="E682" s="24">
        <f t="shared" si="51"/>
        <v>51</v>
      </c>
      <c r="F682" s="24">
        <f t="shared" si="52"/>
        <v>46</v>
      </c>
      <c r="G682" s="10" t="str">
        <f t="shared" si="53"/>
        <v/>
      </c>
      <c r="J682" s="18" t="s">
        <v>793</v>
      </c>
      <c r="K682" s="18">
        <v>51</v>
      </c>
      <c r="L682" s="18">
        <v>46</v>
      </c>
      <c r="M682" s="18" t="s">
        <v>758</v>
      </c>
      <c r="N682" s="18" t="s">
        <v>755</v>
      </c>
      <c r="O682" s="18" t="str">
        <f t="shared" si="54"/>
        <v>16202</v>
      </c>
    </row>
    <row r="683" spans="1:15" x14ac:dyDescent="0.2">
      <c r="A683" s="21">
        <v>681</v>
      </c>
      <c r="B683" s="22">
        <v>16202</v>
      </c>
      <c r="C683" s="23" t="str">
        <f>VLOOKUP(B683,Sheet1!A:B,2,FALSE)</f>
        <v>Cơ học kết cấu 1</v>
      </c>
      <c r="D683" s="24" t="str">
        <f t="shared" si="50"/>
        <v>N02</v>
      </c>
      <c r="E683" s="24">
        <f t="shared" si="51"/>
        <v>55</v>
      </c>
      <c r="F683" s="24">
        <f t="shared" si="52"/>
        <v>51</v>
      </c>
      <c r="G683" s="10" t="str">
        <f t="shared" si="53"/>
        <v/>
      </c>
      <c r="J683" s="18" t="s">
        <v>794</v>
      </c>
      <c r="K683" s="18">
        <v>55</v>
      </c>
      <c r="L683" s="18">
        <v>51</v>
      </c>
      <c r="M683" s="18" t="s">
        <v>758</v>
      </c>
      <c r="N683" s="18" t="s">
        <v>755</v>
      </c>
      <c r="O683" s="18" t="str">
        <f t="shared" si="54"/>
        <v>16202</v>
      </c>
    </row>
    <row r="684" spans="1:15" x14ac:dyDescent="0.2">
      <c r="A684" s="21">
        <v>682</v>
      </c>
      <c r="B684" s="22">
        <v>16202</v>
      </c>
      <c r="C684" s="23" t="str">
        <f>VLOOKUP(B684,Sheet1!A:B,2,FALSE)</f>
        <v>Cơ học kết cấu 1</v>
      </c>
      <c r="D684" s="24" t="str">
        <f t="shared" si="50"/>
        <v>N03</v>
      </c>
      <c r="E684" s="24">
        <f t="shared" si="51"/>
        <v>52</v>
      </c>
      <c r="F684" s="24">
        <f t="shared" si="52"/>
        <v>51</v>
      </c>
      <c r="G684" s="10" t="str">
        <f t="shared" si="53"/>
        <v/>
      </c>
      <c r="J684" s="18" t="s">
        <v>3134</v>
      </c>
      <c r="K684" s="18">
        <v>52</v>
      </c>
      <c r="L684" s="18">
        <v>51</v>
      </c>
      <c r="M684" s="18" t="s">
        <v>758</v>
      </c>
      <c r="N684" s="18" t="s">
        <v>755</v>
      </c>
      <c r="O684" s="18" t="str">
        <f t="shared" si="54"/>
        <v>16202</v>
      </c>
    </row>
    <row r="685" spans="1:15" x14ac:dyDescent="0.2">
      <c r="A685" s="21">
        <v>683</v>
      </c>
      <c r="B685" s="22">
        <v>16203</v>
      </c>
      <c r="C685" s="23" t="str">
        <f>VLOOKUP(B685,Sheet1!A:B,2,FALSE)</f>
        <v>Cơ học đất</v>
      </c>
      <c r="D685" s="24" t="str">
        <f t="shared" si="50"/>
        <v>N01</v>
      </c>
      <c r="E685" s="24">
        <f t="shared" si="51"/>
        <v>27</v>
      </c>
      <c r="F685" s="24">
        <f t="shared" si="52"/>
        <v>24</v>
      </c>
      <c r="G685" s="10" t="str">
        <f t="shared" si="53"/>
        <v/>
      </c>
      <c r="J685" s="18" t="s">
        <v>795</v>
      </c>
      <c r="K685" s="18">
        <v>27</v>
      </c>
      <c r="L685" s="18">
        <v>24</v>
      </c>
      <c r="M685" s="18" t="s">
        <v>758</v>
      </c>
      <c r="N685" s="18" t="s">
        <v>755</v>
      </c>
      <c r="O685" s="18" t="str">
        <f t="shared" si="54"/>
        <v>16203</v>
      </c>
    </row>
    <row r="686" spans="1:15" x14ac:dyDescent="0.2">
      <c r="A686" s="21">
        <v>684</v>
      </c>
      <c r="B686" s="22">
        <v>16203</v>
      </c>
      <c r="C686" s="23" t="str">
        <f>VLOOKUP(B686,Sheet1!A:B,2,FALSE)</f>
        <v>Cơ học đất</v>
      </c>
      <c r="D686" s="24" t="str">
        <f t="shared" si="50"/>
        <v>N02</v>
      </c>
      <c r="E686" s="24">
        <f t="shared" si="51"/>
        <v>50</v>
      </c>
      <c r="F686" s="24">
        <f t="shared" si="52"/>
        <v>48</v>
      </c>
      <c r="G686" s="10" t="str">
        <f t="shared" si="53"/>
        <v/>
      </c>
      <c r="J686" s="18" t="s">
        <v>1020</v>
      </c>
      <c r="K686" s="18">
        <v>50</v>
      </c>
      <c r="L686" s="18">
        <v>48</v>
      </c>
      <c r="M686" s="18" t="s">
        <v>758</v>
      </c>
      <c r="N686" s="18" t="s">
        <v>755</v>
      </c>
      <c r="O686" s="18" t="str">
        <f t="shared" si="54"/>
        <v>16203</v>
      </c>
    </row>
    <row r="687" spans="1:15" x14ac:dyDescent="0.2">
      <c r="A687" s="21">
        <v>685</v>
      </c>
      <c r="B687" s="22">
        <v>16203</v>
      </c>
      <c r="C687" s="23" t="str">
        <f>VLOOKUP(B687,Sheet1!A:B,2,FALSE)</f>
        <v>Cơ học đất</v>
      </c>
      <c r="D687" s="24" t="str">
        <f t="shared" si="50"/>
        <v>N03</v>
      </c>
      <c r="E687" s="24">
        <f t="shared" si="51"/>
        <v>53</v>
      </c>
      <c r="F687" s="24">
        <f t="shared" si="52"/>
        <v>50</v>
      </c>
      <c r="G687" s="10" t="str">
        <f t="shared" si="53"/>
        <v/>
      </c>
      <c r="J687" s="18" t="s">
        <v>1021</v>
      </c>
      <c r="K687" s="18">
        <v>53</v>
      </c>
      <c r="L687" s="18">
        <v>50</v>
      </c>
      <c r="M687" s="18" t="s">
        <v>758</v>
      </c>
      <c r="N687" s="18" t="s">
        <v>755</v>
      </c>
      <c r="O687" s="18" t="str">
        <f t="shared" si="54"/>
        <v>16203</v>
      </c>
    </row>
    <row r="688" spans="1:15" x14ac:dyDescent="0.2">
      <c r="A688" s="21">
        <v>686</v>
      </c>
      <c r="B688" s="22">
        <v>16205</v>
      </c>
      <c r="C688" s="23" t="str">
        <f>VLOOKUP(B688,Sheet1!A:B,2,FALSE)</f>
        <v>Kết cấu thép</v>
      </c>
      <c r="D688" s="24" t="str">
        <f t="shared" si="50"/>
        <v>N01</v>
      </c>
      <c r="E688" s="24">
        <f t="shared" si="51"/>
        <v>3</v>
      </c>
      <c r="F688" s="24">
        <f t="shared" si="52"/>
        <v>2</v>
      </c>
      <c r="G688" s="10" t="str">
        <f t="shared" si="53"/>
        <v>Hủy lớp</v>
      </c>
      <c r="J688" s="18" t="s">
        <v>3135</v>
      </c>
      <c r="K688" s="18">
        <v>3</v>
      </c>
      <c r="L688" s="18">
        <v>2</v>
      </c>
      <c r="M688" s="18" t="s">
        <v>756</v>
      </c>
      <c r="N688" s="18" t="s">
        <v>757</v>
      </c>
      <c r="O688" s="18" t="str">
        <f t="shared" si="54"/>
        <v>16205</v>
      </c>
    </row>
    <row r="689" spans="1:15" x14ac:dyDescent="0.2">
      <c r="A689" s="21">
        <v>687</v>
      </c>
      <c r="B689" s="22">
        <v>16205</v>
      </c>
      <c r="C689" s="23" t="str">
        <f>VLOOKUP(B689,Sheet1!A:B,2,FALSE)</f>
        <v>Kết cấu thép</v>
      </c>
      <c r="D689" s="24" t="str">
        <f t="shared" si="50"/>
        <v>N02</v>
      </c>
      <c r="E689" s="24">
        <f t="shared" si="51"/>
        <v>12</v>
      </c>
      <c r="F689" s="24">
        <f t="shared" si="52"/>
        <v>11</v>
      </c>
      <c r="G689" s="10" t="str">
        <f t="shared" si="53"/>
        <v>Hủy lớp</v>
      </c>
      <c r="J689" s="18" t="s">
        <v>3136</v>
      </c>
      <c r="K689" s="18">
        <v>12</v>
      </c>
      <c r="L689" s="18">
        <v>11</v>
      </c>
      <c r="M689" s="18" t="s">
        <v>758</v>
      </c>
      <c r="N689" s="18" t="s">
        <v>757</v>
      </c>
      <c r="O689" s="18" t="str">
        <f t="shared" si="54"/>
        <v>16205</v>
      </c>
    </row>
    <row r="690" spans="1:15" x14ac:dyDescent="0.2">
      <c r="A690" s="21">
        <v>688</v>
      </c>
      <c r="B690" s="22">
        <v>16206</v>
      </c>
      <c r="C690" s="23" t="str">
        <f>VLOOKUP(B690,Sheet1!A:B,2,FALSE)</f>
        <v>Nền &amp; móng</v>
      </c>
      <c r="D690" s="24" t="str">
        <f t="shared" si="50"/>
        <v>N01</v>
      </c>
      <c r="E690" s="24">
        <f t="shared" si="51"/>
        <v>30</v>
      </c>
      <c r="F690" s="24">
        <f t="shared" si="52"/>
        <v>29</v>
      </c>
      <c r="G690" s="10" t="str">
        <f t="shared" si="53"/>
        <v/>
      </c>
      <c r="J690" s="18" t="s">
        <v>796</v>
      </c>
      <c r="K690" s="18">
        <v>30</v>
      </c>
      <c r="L690" s="18">
        <v>29</v>
      </c>
      <c r="M690" s="18" t="s">
        <v>756</v>
      </c>
      <c r="N690" s="18" t="s">
        <v>755</v>
      </c>
      <c r="O690" s="18" t="str">
        <f t="shared" si="54"/>
        <v>16206</v>
      </c>
    </row>
    <row r="691" spans="1:15" x14ac:dyDescent="0.2">
      <c r="A691" s="21">
        <v>689</v>
      </c>
      <c r="B691" s="22">
        <v>16206</v>
      </c>
      <c r="C691" s="23" t="str">
        <f>VLOOKUP(B691,Sheet1!A:B,2,FALSE)</f>
        <v>Nền &amp; móng</v>
      </c>
      <c r="D691" s="24" t="str">
        <f t="shared" si="50"/>
        <v>N02</v>
      </c>
      <c r="E691" s="24">
        <f t="shared" si="51"/>
        <v>44</v>
      </c>
      <c r="F691" s="24">
        <f t="shared" si="52"/>
        <v>43</v>
      </c>
      <c r="G691" s="10" t="str">
        <f t="shared" si="53"/>
        <v/>
      </c>
      <c r="J691" s="18" t="s">
        <v>3137</v>
      </c>
      <c r="K691" s="18">
        <v>44</v>
      </c>
      <c r="L691" s="18">
        <v>43</v>
      </c>
      <c r="M691" s="18" t="s">
        <v>756</v>
      </c>
      <c r="N691" s="18" t="s">
        <v>755</v>
      </c>
      <c r="O691" s="18" t="str">
        <f t="shared" si="54"/>
        <v>16206</v>
      </c>
    </row>
    <row r="692" spans="1:15" x14ac:dyDescent="0.2">
      <c r="A692" s="21">
        <v>690</v>
      </c>
      <c r="B692" s="22">
        <v>16206</v>
      </c>
      <c r="C692" s="23" t="str">
        <f>VLOOKUP(B692,Sheet1!A:B,2,FALSE)</f>
        <v>Nền &amp; móng</v>
      </c>
      <c r="D692" s="24" t="str">
        <f t="shared" si="50"/>
        <v>N03</v>
      </c>
      <c r="E692" s="24">
        <f t="shared" si="51"/>
        <v>46</v>
      </c>
      <c r="F692" s="24">
        <f t="shared" si="52"/>
        <v>46</v>
      </c>
      <c r="G692" s="10" t="str">
        <f t="shared" si="53"/>
        <v/>
      </c>
      <c r="J692" s="18" t="s">
        <v>3138</v>
      </c>
      <c r="K692" s="18">
        <v>46</v>
      </c>
      <c r="L692" s="18">
        <v>46</v>
      </c>
      <c r="M692" s="18" t="s">
        <v>756</v>
      </c>
      <c r="N692" s="18" t="s">
        <v>755</v>
      </c>
      <c r="O692" s="18" t="str">
        <f t="shared" si="54"/>
        <v>16206</v>
      </c>
    </row>
    <row r="693" spans="1:15" x14ac:dyDescent="0.2">
      <c r="A693" s="21">
        <v>691</v>
      </c>
      <c r="B693" s="22">
        <v>16206</v>
      </c>
      <c r="C693" s="23" t="str">
        <f>VLOOKUP(B693,Sheet1!A:B,2,FALSE)</f>
        <v>Nền &amp; móng</v>
      </c>
      <c r="D693" s="24" t="str">
        <f t="shared" si="50"/>
        <v>N04</v>
      </c>
      <c r="E693" s="24">
        <f t="shared" si="51"/>
        <v>31</v>
      </c>
      <c r="F693" s="24">
        <f t="shared" si="52"/>
        <v>29</v>
      </c>
      <c r="G693" s="10" t="str">
        <f t="shared" si="53"/>
        <v/>
      </c>
      <c r="J693" s="18" t="s">
        <v>3139</v>
      </c>
      <c r="K693" s="18">
        <v>31</v>
      </c>
      <c r="L693" s="18">
        <v>29</v>
      </c>
      <c r="M693" s="18" t="s">
        <v>756</v>
      </c>
      <c r="N693" s="18" t="s">
        <v>755</v>
      </c>
      <c r="O693" s="18" t="str">
        <f t="shared" si="54"/>
        <v>16206</v>
      </c>
    </row>
    <row r="694" spans="1:15" x14ac:dyDescent="0.2">
      <c r="A694" s="21">
        <v>692</v>
      </c>
      <c r="B694" s="22">
        <v>16207</v>
      </c>
      <c r="C694" s="23" t="str">
        <f>VLOOKUP(B694,Sheet1!A:B,2,FALSE)</f>
        <v>Thi công cơ bản</v>
      </c>
      <c r="D694" s="24" t="str">
        <f t="shared" si="50"/>
        <v>N01</v>
      </c>
      <c r="E694" s="24">
        <f t="shared" si="51"/>
        <v>51</v>
      </c>
      <c r="F694" s="24">
        <f t="shared" si="52"/>
        <v>51</v>
      </c>
      <c r="G694" s="10" t="str">
        <f t="shared" si="53"/>
        <v/>
      </c>
      <c r="J694" s="18" t="s">
        <v>797</v>
      </c>
      <c r="K694" s="18">
        <v>51</v>
      </c>
      <c r="L694" s="18">
        <v>51</v>
      </c>
      <c r="M694" s="18" t="s">
        <v>756</v>
      </c>
      <c r="N694" s="18" t="s">
        <v>755</v>
      </c>
      <c r="O694" s="18" t="str">
        <f t="shared" si="54"/>
        <v>16207</v>
      </c>
    </row>
    <row r="695" spans="1:15" x14ac:dyDescent="0.2">
      <c r="A695" s="21">
        <v>693</v>
      </c>
      <c r="B695" s="22">
        <v>16207</v>
      </c>
      <c r="C695" s="23" t="str">
        <f>VLOOKUP(B695,Sheet1!A:B,2,FALSE)</f>
        <v>Thi công cơ bản</v>
      </c>
      <c r="D695" s="24" t="str">
        <f t="shared" si="50"/>
        <v>N02</v>
      </c>
      <c r="E695" s="24">
        <f t="shared" si="51"/>
        <v>49</v>
      </c>
      <c r="F695" s="24">
        <f t="shared" si="52"/>
        <v>49</v>
      </c>
      <c r="G695" s="10" t="str">
        <f t="shared" si="53"/>
        <v/>
      </c>
      <c r="J695" s="18" t="s">
        <v>3140</v>
      </c>
      <c r="K695" s="18">
        <v>49</v>
      </c>
      <c r="L695" s="18">
        <v>49</v>
      </c>
      <c r="M695" s="18" t="s">
        <v>756</v>
      </c>
      <c r="N695" s="18" t="s">
        <v>755</v>
      </c>
      <c r="O695" s="18" t="str">
        <f t="shared" si="54"/>
        <v>16207</v>
      </c>
    </row>
    <row r="696" spans="1:15" x14ac:dyDescent="0.2">
      <c r="A696" s="21">
        <v>694</v>
      </c>
      <c r="B696" s="22">
        <v>16207</v>
      </c>
      <c r="C696" s="23" t="str">
        <f>VLOOKUP(B696,Sheet1!A:B,2,FALSE)</f>
        <v>Thi công cơ bản</v>
      </c>
      <c r="D696" s="24" t="str">
        <f t="shared" si="50"/>
        <v>N03</v>
      </c>
      <c r="E696" s="24">
        <f t="shared" si="51"/>
        <v>30</v>
      </c>
      <c r="F696" s="24">
        <f t="shared" si="52"/>
        <v>29</v>
      </c>
      <c r="G696" s="10" t="str">
        <f t="shared" si="53"/>
        <v/>
      </c>
      <c r="J696" s="18" t="s">
        <v>3141</v>
      </c>
      <c r="K696" s="18">
        <v>30</v>
      </c>
      <c r="L696" s="18">
        <v>29</v>
      </c>
      <c r="M696" s="18" t="s">
        <v>756</v>
      </c>
      <c r="N696" s="18" t="s">
        <v>755</v>
      </c>
      <c r="O696" s="18" t="str">
        <f t="shared" si="54"/>
        <v>16207</v>
      </c>
    </row>
    <row r="697" spans="1:15" x14ac:dyDescent="0.2">
      <c r="A697" s="21">
        <v>695</v>
      </c>
      <c r="B697" s="22">
        <v>16210</v>
      </c>
      <c r="C697" s="23" t="str">
        <f>VLOOKUP(B697,Sheet1!A:B,2,FALSE)</f>
        <v>Luật xây dựng</v>
      </c>
      <c r="D697" s="24" t="str">
        <f t="shared" si="50"/>
        <v>N01</v>
      </c>
      <c r="E697" s="24">
        <f t="shared" si="51"/>
        <v>22</v>
      </c>
      <c r="F697" s="24">
        <f t="shared" si="52"/>
        <v>22</v>
      </c>
      <c r="G697" s="10" t="str">
        <f t="shared" si="53"/>
        <v/>
      </c>
      <c r="J697" s="18" t="s">
        <v>798</v>
      </c>
      <c r="K697" s="18">
        <v>22</v>
      </c>
      <c r="L697" s="18">
        <v>22</v>
      </c>
      <c r="M697" s="18" t="s">
        <v>756</v>
      </c>
      <c r="N697" s="18" t="s">
        <v>755</v>
      </c>
      <c r="O697" s="18" t="str">
        <f t="shared" si="54"/>
        <v>16210</v>
      </c>
    </row>
    <row r="698" spans="1:15" x14ac:dyDescent="0.2">
      <c r="A698" s="21">
        <v>696</v>
      </c>
      <c r="B698" s="22">
        <v>16215</v>
      </c>
      <c r="C698" s="23" t="str">
        <f>VLOOKUP(B698,Sheet1!A:B,2,FALSE)</f>
        <v>Quy hoạch cảng</v>
      </c>
      <c r="D698" s="24" t="str">
        <f t="shared" si="50"/>
        <v>N01</v>
      </c>
      <c r="E698" s="24">
        <f t="shared" si="51"/>
        <v>55</v>
      </c>
      <c r="F698" s="24">
        <f t="shared" si="52"/>
        <v>54</v>
      </c>
      <c r="G698" s="10" t="str">
        <f t="shared" si="53"/>
        <v/>
      </c>
      <c r="J698" s="18" t="s">
        <v>3142</v>
      </c>
      <c r="K698" s="18">
        <v>55</v>
      </c>
      <c r="L698" s="18">
        <v>54</v>
      </c>
      <c r="M698" s="18" t="s">
        <v>756</v>
      </c>
      <c r="N698" s="18" t="s">
        <v>755</v>
      </c>
      <c r="O698" s="18" t="str">
        <f t="shared" si="54"/>
        <v>16215</v>
      </c>
    </row>
    <row r="699" spans="1:15" x14ac:dyDescent="0.2">
      <c r="A699" s="21">
        <v>697</v>
      </c>
      <c r="B699" s="22">
        <v>16215</v>
      </c>
      <c r="C699" s="23" t="str">
        <f>VLOOKUP(B699,Sheet1!A:B,2,FALSE)</f>
        <v>Quy hoạch cảng</v>
      </c>
      <c r="D699" s="24" t="str">
        <f t="shared" si="50"/>
        <v>N02</v>
      </c>
      <c r="E699" s="24">
        <f t="shared" si="51"/>
        <v>3</v>
      </c>
      <c r="F699" s="24">
        <f t="shared" si="52"/>
        <v>3</v>
      </c>
      <c r="G699" s="10" t="str">
        <f t="shared" si="53"/>
        <v>Hủy lớp</v>
      </c>
      <c r="J699" s="18" t="s">
        <v>3143</v>
      </c>
      <c r="K699" s="18">
        <v>3</v>
      </c>
      <c r="L699" s="18">
        <v>3</v>
      </c>
      <c r="M699" s="18" t="s">
        <v>758</v>
      </c>
      <c r="N699" s="18" t="s">
        <v>757</v>
      </c>
      <c r="O699" s="18" t="str">
        <f t="shared" si="54"/>
        <v>16215</v>
      </c>
    </row>
    <row r="700" spans="1:15" x14ac:dyDescent="0.2">
      <c r="A700" s="21">
        <v>698</v>
      </c>
      <c r="B700" s="22">
        <v>16216</v>
      </c>
      <c r="C700" s="23" t="str">
        <f>VLOOKUP(B700,Sheet1!A:B,2,FALSE)</f>
        <v>Thi công chuyên môn</v>
      </c>
      <c r="D700" s="24" t="str">
        <f t="shared" si="50"/>
        <v>N01</v>
      </c>
      <c r="E700" s="24">
        <f t="shared" si="51"/>
        <v>40</v>
      </c>
      <c r="F700" s="24">
        <f t="shared" si="52"/>
        <v>36</v>
      </c>
      <c r="G700" s="10" t="str">
        <f t="shared" si="53"/>
        <v/>
      </c>
      <c r="J700" s="18" t="s">
        <v>3144</v>
      </c>
      <c r="K700" s="18">
        <v>40</v>
      </c>
      <c r="L700" s="18">
        <v>36</v>
      </c>
      <c r="M700" s="18" t="s">
        <v>761</v>
      </c>
      <c r="N700" s="18" t="s">
        <v>755</v>
      </c>
      <c r="O700" s="18" t="str">
        <f t="shared" si="54"/>
        <v>16216</v>
      </c>
    </row>
    <row r="701" spans="1:15" x14ac:dyDescent="0.2">
      <c r="A701" s="21">
        <v>699</v>
      </c>
      <c r="B701" s="22">
        <v>16217</v>
      </c>
      <c r="C701" s="23" t="str">
        <f>VLOOKUP(B701,Sheet1!A:B,2,FALSE)</f>
        <v>Ổn định và động lực học công trình</v>
      </c>
      <c r="D701" s="24" t="str">
        <f t="shared" si="50"/>
        <v>N01</v>
      </c>
      <c r="E701" s="24">
        <f t="shared" si="51"/>
        <v>48</v>
      </c>
      <c r="F701" s="24">
        <f t="shared" si="52"/>
        <v>43</v>
      </c>
      <c r="G701" s="10" t="str">
        <f t="shared" si="53"/>
        <v/>
      </c>
      <c r="J701" s="18" t="s">
        <v>799</v>
      </c>
      <c r="K701" s="18">
        <v>48</v>
      </c>
      <c r="L701" s="18">
        <v>43</v>
      </c>
      <c r="M701" s="18" t="s">
        <v>756</v>
      </c>
      <c r="N701" s="18" t="s">
        <v>755</v>
      </c>
      <c r="O701" s="18" t="str">
        <f t="shared" si="54"/>
        <v>16217</v>
      </c>
    </row>
    <row r="702" spans="1:15" x14ac:dyDescent="0.2">
      <c r="A702" s="21">
        <v>700</v>
      </c>
      <c r="B702" s="22">
        <v>16217</v>
      </c>
      <c r="C702" s="23" t="str">
        <f>VLOOKUP(B702,Sheet1!A:B,2,FALSE)</f>
        <v>Ổn định và động lực học công trình</v>
      </c>
      <c r="D702" s="24" t="str">
        <f t="shared" si="50"/>
        <v>N02</v>
      </c>
      <c r="E702" s="24">
        <f t="shared" si="51"/>
        <v>45</v>
      </c>
      <c r="F702" s="24">
        <f t="shared" si="52"/>
        <v>43</v>
      </c>
      <c r="G702" s="10" t="str">
        <f t="shared" si="53"/>
        <v/>
      </c>
      <c r="J702" s="18" t="s">
        <v>3145</v>
      </c>
      <c r="K702" s="18">
        <v>45</v>
      </c>
      <c r="L702" s="18">
        <v>43</v>
      </c>
      <c r="M702" s="18" t="s">
        <v>756</v>
      </c>
      <c r="N702" s="18" t="s">
        <v>755</v>
      </c>
      <c r="O702" s="18" t="str">
        <f t="shared" si="54"/>
        <v>16217</v>
      </c>
    </row>
    <row r="703" spans="1:15" x14ac:dyDescent="0.2">
      <c r="A703" s="21">
        <v>701</v>
      </c>
      <c r="B703" s="22">
        <v>16217</v>
      </c>
      <c r="C703" s="23" t="str">
        <f>VLOOKUP(B703,Sheet1!A:B,2,FALSE)</f>
        <v>Ổn định và động lực học công trình</v>
      </c>
      <c r="D703" s="24" t="str">
        <f t="shared" si="50"/>
        <v>N03</v>
      </c>
      <c r="E703" s="24">
        <f t="shared" si="51"/>
        <v>45</v>
      </c>
      <c r="F703" s="24">
        <f t="shared" si="52"/>
        <v>40</v>
      </c>
      <c r="G703" s="10" t="str">
        <f t="shared" si="53"/>
        <v/>
      </c>
      <c r="J703" s="18" t="s">
        <v>3146</v>
      </c>
      <c r="K703" s="18">
        <v>45</v>
      </c>
      <c r="L703" s="18">
        <v>40</v>
      </c>
      <c r="M703" s="18" t="s">
        <v>756</v>
      </c>
      <c r="N703" s="18" t="s">
        <v>755</v>
      </c>
      <c r="O703" s="18" t="str">
        <f t="shared" si="54"/>
        <v>16217</v>
      </c>
    </row>
    <row r="704" spans="1:15" x14ac:dyDescent="0.2">
      <c r="A704" s="21">
        <v>702</v>
      </c>
      <c r="B704" s="22">
        <v>16219</v>
      </c>
      <c r="C704" s="23" t="str">
        <f>VLOOKUP(B704,Sheet1!A:B,2,FALSE)</f>
        <v>Công trình biển cố định</v>
      </c>
      <c r="D704" s="24" t="str">
        <f t="shared" ref="D704:D767" si="55">RIGHT(J704,3)</f>
        <v>N01</v>
      </c>
      <c r="E704" s="24">
        <f t="shared" ref="E704:E767" si="56">K704</f>
        <v>36</v>
      </c>
      <c r="F704" s="24">
        <f t="shared" ref="F704:F767" si="57">L704</f>
        <v>35</v>
      </c>
      <c r="G704" s="10" t="str">
        <f t="shared" si="53"/>
        <v/>
      </c>
      <c r="J704" s="18" t="s">
        <v>800</v>
      </c>
      <c r="K704" s="18">
        <v>36</v>
      </c>
      <c r="L704" s="18">
        <v>35</v>
      </c>
      <c r="M704" s="18" t="s">
        <v>761</v>
      </c>
      <c r="N704" s="18" t="s">
        <v>755</v>
      </c>
      <c r="O704" s="18" t="str">
        <f t="shared" si="54"/>
        <v>16219</v>
      </c>
    </row>
    <row r="705" spans="1:15" x14ac:dyDescent="0.2">
      <c r="A705" s="21">
        <v>703</v>
      </c>
      <c r="B705" s="22">
        <v>16221</v>
      </c>
      <c r="C705" s="23" t="str">
        <f>VLOOKUP(B705,Sheet1!A:B,2,FALSE)</f>
        <v>Tổ chức &amp; quản lý thi công CTT</v>
      </c>
      <c r="D705" s="24" t="str">
        <f t="shared" si="55"/>
        <v>N01</v>
      </c>
      <c r="E705" s="24">
        <f t="shared" si="56"/>
        <v>57</v>
      </c>
      <c r="F705" s="24">
        <f t="shared" si="57"/>
        <v>54</v>
      </c>
      <c r="G705" s="10" t="str">
        <f t="shared" si="53"/>
        <v/>
      </c>
      <c r="J705" s="18" t="s">
        <v>1022</v>
      </c>
      <c r="K705" s="18">
        <v>57</v>
      </c>
      <c r="L705" s="18">
        <v>54</v>
      </c>
      <c r="M705" s="18" t="s">
        <v>756</v>
      </c>
      <c r="N705" s="18" t="s">
        <v>755</v>
      </c>
      <c r="O705" s="18" t="str">
        <f t="shared" si="54"/>
        <v>16221</v>
      </c>
    </row>
    <row r="706" spans="1:15" x14ac:dyDescent="0.2">
      <c r="A706" s="21">
        <v>704</v>
      </c>
      <c r="B706" s="22">
        <v>16228</v>
      </c>
      <c r="C706" s="23" t="str">
        <f>VLOOKUP(B706,Sheet1!A:B,2,FALSE)</f>
        <v>Thực tập tốt nghiệp CTT</v>
      </c>
      <c r="D706" s="24" t="str">
        <f t="shared" si="55"/>
        <v>N01</v>
      </c>
      <c r="E706" s="24">
        <f t="shared" si="56"/>
        <v>11</v>
      </c>
      <c r="F706" s="24">
        <f t="shared" si="57"/>
        <v>10</v>
      </c>
      <c r="G706" s="10" t="str">
        <f t="shared" si="53"/>
        <v/>
      </c>
      <c r="J706" s="18" t="s">
        <v>3147</v>
      </c>
      <c r="K706" s="18">
        <v>11</v>
      </c>
      <c r="L706" s="18">
        <v>10</v>
      </c>
      <c r="M706" s="18" t="s">
        <v>764</v>
      </c>
      <c r="N706" s="18" t="s">
        <v>755</v>
      </c>
      <c r="O706" s="18" t="str">
        <f t="shared" si="54"/>
        <v>16228</v>
      </c>
    </row>
    <row r="707" spans="1:15" x14ac:dyDescent="0.2">
      <c r="A707" s="21">
        <v>705</v>
      </c>
      <c r="B707" s="22">
        <v>16229</v>
      </c>
      <c r="C707" s="23" t="str">
        <f>VLOOKUP(B707,Sheet1!A:B,2,FALSE)</f>
        <v>Đồ án tốt nghiệp CTT</v>
      </c>
      <c r="D707" s="24" t="str">
        <f t="shared" si="55"/>
        <v>N01</v>
      </c>
      <c r="E707" s="24">
        <f t="shared" si="56"/>
        <v>9</v>
      </c>
      <c r="F707" s="24">
        <f t="shared" si="57"/>
        <v>8</v>
      </c>
      <c r="G707" s="10" t="str">
        <f t="shared" si="53"/>
        <v/>
      </c>
      <c r="J707" s="18" t="s">
        <v>1023</v>
      </c>
      <c r="K707" s="18">
        <v>9</v>
      </c>
      <c r="L707" s="18">
        <v>8</v>
      </c>
      <c r="M707" s="18" t="s">
        <v>764</v>
      </c>
      <c r="N707" s="18" t="s">
        <v>755</v>
      </c>
      <c r="O707" s="18" t="str">
        <f t="shared" si="54"/>
        <v>16229</v>
      </c>
    </row>
    <row r="708" spans="1:15" x14ac:dyDescent="0.2">
      <c r="A708" s="21">
        <v>706</v>
      </c>
      <c r="B708" s="22">
        <v>16229</v>
      </c>
      <c r="C708" s="23" t="str">
        <f>VLOOKUP(B708,Sheet1!A:B,2,FALSE)</f>
        <v>Đồ án tốt nghiệp CTT</v>
      </c>
      <c r="D708" s="24" t="str">
        <f t="shared" si="55"/>
        <v>N10</v>
      </c>
      <c r="E708" s="24">
        <f t="shared" si="56"/>
        <v>1</v>
      </c>
      <c r="F708" s="24">
        <f t="shared" si="57"/>
        <v>1</v>
      </c>
      <c r="G708" s="10" t="str">
        <f t="shared" ref="G708:G771" si="58">IF(N708="X","Hủy lớp","")</f>
        <v>Hủy lớp</v>
      </c>
      <c r="J708" s="18" t="s">
        <v>1024</v>
      </c>
      <c r="K708" s="18">
        <v>1</v>
      </c>
      <c r="L708" s="18">
        <v>1</v>
      </c>
      <c r="M708" s="18" t="s">
        <v>755</v>
      </c>
      <c r="N708" s="18" t="s">
        <v>757</v>
      </c>
      <c r="O708" s="18" t="str">
        <f t="shared" ref="O708:O771" si="59">LEFT(J708,FIND("N",J708)-1)</f>
        <v>16229</v>
      </c>
    </row>
    <row r="709" spans="1:15" x14ac:dyDescent="0.2">
      <c r="A709" s="21">
        <v>707</v>
      </c>
      <c r="B709" s="22">
        <v>16231</v>
      </c>
      <c r="C709" s="23" t="str">
        <f>VLOOKUP(B709,Sheet1!A:B,2,FALSE)</f>
        <v>Phân tích lựa chọn PA thi công</v>
      </c>
      <c r="D709" s="24" t="str">
        <f t="shared" si="55"/>
        <v>N01</v>
      </c>
      <c r="E709" s="24">
        <f t="shared" si="56"/>
        <v>6</v>
      </c>
      <c r="F709" s="24">
        <f t="shared" si="57"/>
        <v>6</v>
      </c>
      <c r="G709" s="10" t="str">
        <f t="shared" si="58"/>
        <v/>
      </c>
      <c r="J709" s="18" t="s">
        <v>1025</v>
      </c>
      <c r="K709" s="18">
        <v>6</v>
      </c>
      <c r="L709" s="18">
        <v>6</v>
      </c>
      <c r="M709" s="18" t="s">
        <v>764</v>
      </c>
      <c r="N709" s="18" t="s">
        <v>755</v>
      </c>
      <c r="O709" s="18" t="str">
        <f t="shared" si="59"/>
        <v>16231</v>
      </c>
    </row>
    <row r="710" spans="1:15" x14ac:dyDescent="0.2">
      <c r="A710" s="21">
        <v>708</v>
      </c>
      <c r="B710" s="22">
        <v>16233</v>
      </c>
      <c r="C710" s="23" t="str">
        <f>VLOOKUP(B710,Sheet1!A:B,2,FALSE)</f>
        <v>Quản lý dự án đầu tư XD</v>
      </c>
      <c r="D710" s="24" t="str">
        <f t="shared" si="55"/>
        <v>N01</v>
      </c>
      <c r="E710" s="24">
        <f t="shared" si="56"/>
        <v>7</v>
      </c>
      <c r="F710" s="24">
        <f t="shared" si="57"/>
        <v>7</v>
      </c>
      <c r="G710" s="10" t="str">
        <f t="shared" si="58"/>
        <v/>
      </c>
      <c r="J710" s="18" t="s">
        <v>1026</v>
      </c>
      <c r="K710" s="18">
        <v>7</v>
      </c>
      <c r="L710" s="18">
        <v>7</v>
      </c>
      <c r="M710" s="18" t="s">
        <v>764</v>
      </c>
      <c r="N710" s="18" t="s">
        <v>755</v>
      </c>
      <c r="O710" s="18" t="str">
        <f t="shared" si="59"/>
        <v>16233</v>
      </c>
    </row>
    <row r="711" spans="1:15" x14ac:dyDescent="0.2">
      <c r="A711" s="21">
        <v>709</v>
      </c>
      <c r="B711" s="22">
        <v>16234</v>
      </c>
      <c r="C711" s="23" t="str">
        <f>VLOOKUP(B711,Sheet1!A:B,2,FALSE)</f>
        <v>Công trình cảng</v>
      </c>
      <c r="D711" s="24" t="str">
        <f t="shared" si="55"/>
        <v>N01</v>
      </c>
      <c r="E711" s="24">
        <f t="shared" si="56"/>
        <v>53</v>
      </c>
      <c r="F711" s="24">
        <f t="shared" si="57"/>
        <v>52</v>
      </c>
      <c r="G711" s="10" t="str">
        <f t="shared" si="58"/>
        <v/>
      </c>
      <c r="J711" s="18" t="s">
        <v>3148</v>
      </c>
      <c r="K711" s="18">
        <v>53</v>
      </c>
      <c r="L711" s="18">
        <v>52</v>
      </c>
      <c r="M711" s="18" t="s">
        <v>756</v>
      </c>
      <c r="N711" s="18" t="s">
        <v>755</v>
      </c>
      <c r="O711" s="18" t="str">
        <f t="shared" si="59"/>
        <v>16234</v>
      </c>
    </row>
    <row r="712" spans="1:15" x14ac:dyDescent="0.2">
      <c r="A712" s="21">
        <v>710</v>
      </c>
      <c r="B712" s="22">
        <v>16234</v>
      </c>
      <c r="C712" s="23" t="str">
        <f>VLOOKUP(B712,Sheet1!A:B,2,FALSE)</f>
        <v>Công trình cảng</v>
      </c>
      <c r="D712" s="24" t="str">
        <f t="shared" si="55"/>
        <v>N02</v>
      </c>
      <c r="E712" s="24">
        <f t="shared" si="56"/>
        <v>53</v>
      </c>
      <c r="F712" s="24">
        <f t="shared" si="57"/>
        <v>53</v>
      </c>
      <c r="G712" s="10" t="str">
        <f t="shared" si="58"/>
        <v/>
      </c>
      <c r="J712" s="18" t="s">
        <v>3149</v>
      </c>
      <c r="K712" s="18">
        <v>53</v>
      </c>
      <c r="L712" s="18">
        <v>53</v>
      </c>
      <c r="M712" s="18" t="s">
        <v>756</v>
      </c>
      <c r="N712" s="18" t="s">
        <v>755</v>
      </c>
      <c r="O712" s="18" t="str">
        <f t="shared" si="59"/>
        <v>16234</v>
      </c>
    </row>
    <row r="713" spans="1:15" x14ac:dyDescent="0.2">
      <c r="A713" s="21">
        <v>711</v>
      </c>
      <c r="B713" s="22">
        <v>16238</v>
      </c>
      <c r="C713" s="23" t="str">
        <f>VLOOKUP(B713,Sheet1!A:B,2,FALSE)</f>
        <v>Cơ học công trình</v>
      </c>
      <c r="D713" s="24" t="str">
        <f t="shared" si="55"/>
        <v>N01</v>
      </c>
      <c r="E713" s="24">
        <f t="shared" si="56"/>
        <v>12</v>
      </c>
      <c r="F713" s="24">
        <f t="shared" si="57"/>
        <v>12</v>
      </c>
      <c r="G713" s="10" t="str">
        <f t="shared" si="58"/>
        <v/>
      </c>
      <c r="J713" s="18" t="s">
        <v>3150</v>
      </c>
      <c r="K713" s="18">
        <v>12</v>
      </c>
      <c r="L713" s="18">
        <v>12</v>
      </c>
      <c r="M713" s="18" t="s">
        <v>2582</v>
      </c>
      <c r="N713" s="18" t="s">
        <v>755</v>
      </c>
      <c r="O713" s="18" t="str">
        <f t="shared" si="59"/>
        <v>16238</v>
      </c>
    </row>
    <row r="714" spans="1:15" x14ac:dyDescent="0.2">
      <c r="A714" s="21">
        <v>712</v>
      </c>
      <c r="B714" s="22">
        <v>16304</v>
      </c>
      <c r="C714" s="23" t="str">
        <f>VLOOKUP(B714,Sheet1!A:B,2,FALSE)</f>
        <v>Tin học ứng dụng</v>
      </c>
      <c r="D714" s="24" t="str">
        <f t="shared" si="55"/>
        <v>N01</v>
      </c>
      <c r="E714" s="24">
        <f t="shared" si="56"/>
        <v>61</v>
      </c>
      <c r="F714" s="24">
        <f t="shared" si="57"/>
        <v>61</v>
      </c>
      <c r="G714" s="10" t="str">
        <f t="shared" si="58"/>
        <v/>
      </c>
      <c r="J714" s="18" t="s">
        <v>3151</v>
      </c>
      <c r="K714" s="18">
        <v>61</v>
      </c>
      <c r="L714" s="18">
        <v>61</v>
      </c>
      <c r="M714" s="18" t="s">
        <v>756</v>
      </c>
      <c r="N714" s="18" t="s">
        <v>755</v>
      </c>
      <c r="O714" s="18" t="str">
        <f t="shared" si="59"/>
        <v>16304</v>
      </c>
    </row>
    <row r="715" spans="1:15" x14ac:dyDescent="0.2">
      <c r="A715" s="21">
        <v>713</v>
      </c>
      <c r="B715" s="22">
        <v>16305</v>
      </c>
      <c r="C715" s="23" t="str">
        <f>VLOOKUP(B715,Sheet1!A:B,2,FALSE)</f>
        <v>Động lực học sông biển</v>
      </c>
      <c r="D715" s="24" t="str">
        <f t="shared" si="55"/>
        <v>N01</v>
      </c>
      <c r="E715" s="24">
        <f t="shared" si="56"/>
        <v>58</v>
      </c>
      <c r="F715" s="24">
        <f t="shared" si="57"/>
        <v>57</v>
      </c>
      <c r="G715" s="10" t="str">
        <f t="shared" si="58"/>
        <v/>
      </c>
      <c r="J715" s="18" t="s">
        <v>3152</v>
      </c>
      <c r="K715" s="18">
        <v>58</v>
      </c>
      <c r="L715" s="18">
        <v>57</v>
      </c>
      <c r="M715" s="18" t="s">
        <v>756</v>
      </c>
      <c r="N715" s="18" t="s">
        <v>755</v>
      </c>
      <c r="O715" s="18" t="str">
        <f t="shared" si="59"/>
        <v>16305</v>
      </c>
    </row>
    <row r="716" spans="1:15" x14ac:dyDescent="0.2">
      <c r="A716" s="21">
        <v>714</v>
      </c>
      <c r="B716" s="22">
        <v>16305</v>
      </c>
      <c r="C716" s="23" t="str">
        <f>VLOOKUP(B716,Sheet1!A:B,2,FALSE)</f>
        <v>Động lực học sông biển</v>
      </c>
      <c r="D716" s="24" t="str">
        <f t="shared" si="55"/>
        <v>N02</v>
      </c>
      <c r="E716" s="24">
        <f t="shared" si="56"/>
        <v>29</v>
      </c>
      <c r="F716" s="24">
        <f t="shared" si="57"/>
        <v>27</v>
      </c>
      <c r="G716" s="10" t="str">
        <f t="shared" si="58"/>
        <v/>
      </c>
      <c r="J716" s="18" t="s">
        <v>3153</v>
      </c>
      <c r="K716" s="18">
        <v>29</v>
      </c>
      <c r="L716" s="18">
        <v>27</v>
      </c>
      <c r="M716" s="18" t="s">
        <v>756</v>
      </c>
      <c r="N716" s="18" t="s">
        <v>755</v>
      </c>
      <c r="O716" s="18" t="str">
        <f t="shared" si="59"/>
        <v>16305</v>
      </c>
    </row>
    <row r="717" spans="1:15" x14ac:dyDescent="0.2">
      <c r="A717" s="21">
        <v>715</v>
      </c>
      <c r="B717" s="22">
        <v>16306</v>
      </c>
      <c r="C717" s="23" t="str">
        <f>VLOOKUP(B717,Sheet1!A:B,2,FALSE)</f>
        <v>Âu tàu</v>
      </c>
      <c r="D717" s="24" t="str">
        <f t="shared" si="55"/>
        <v>N01</v>
      </c>
      <c r="E717" s="24">
        <f t="shared" si="56"/>
        <v>46</v>
      </c>
      <c r="F717" s="24">
        <f t="shared" si="57"/>
        <v>46</v>
      </c>
      <c r="G717" s="10" t="str">
        <f t="shared" si="58"/>
        <v/>
      </c>
      <c r="J717" s="18" t="s">
        <v>3154</v>
      </c>
      <c r="K717" s="18">
        <v>46</v>
      </c>
      <c r="L717" s="18">
        <v>46</v>
      </c>
      <c r="M717" s="18" t="s">
        <v>761</v>
      </c>
      <c r="N717" s="18" t="s">
        <v>755</v>
      </c>
      <c r="O717" s="18" t="str">
        <f t="shared" si="59"/>
        <v>16306</v>
      </c>
    </row>
    <row r="718" spans="1:15" x14ac:dyDescent="0.2">
      <c r="A718" s="21">
        <v>716</v>
      </c>
      <c r="B718" s="22">
        <v>16307</v>
      </c>
      <c r="C718" s="23" t="str">
        <f>VLOOKUP(B718,Sheet1!A:B,2,FALSE)</f>
        <v>Công trình đường thủy</v>
      </c>
      <c r="D718" s="24" t="str">
        <f t="shared" si="55"/>
        <v>N01</v>
      </c>
      <c r="E718" s="24">
        <f t="shared" si="56"/>
        <v>1</v>
      </c>
      <c r="F718" s="24">
        <f t="shared" si="57"/>
        <v>1</v>
      </c>
      <c r="G718" s="10" t="str">
        <f t="shared" si="58"/>
        <v>Hủy lớp</v>
      </c>
      <c r="J718" s="18" t="s">
        <v>801</v>
      </c>
      <c r="K718" s="18">
        <v>1</v>
      </c>
      <c r="L718" s="18">
        <v>1</v>
      </c>
      <c r="M718" s="18" t="s">
        <v>761</v>
      </c>
      <c r="N718" s="18" t="s">
        <v>757</v>
      </c>
      <c r="O718" s="18" t="str">
        <f t="shared" si="59"/>
        <v>16307</v>
      </c>
    </row>
    <row r="719" spans="1:15" x14ac:dyDescent="0.2">
      <c r="A719" s="21">
        <v>717</v>
      </c>
      <c r="B719" s="22">
        <v>16317</v>
      </c>
      <c r="C719" s="23" t="str">
        <f>VLOOKUP(B719,Sheet1!A:B,2,FALSE)</f>
        <v>Ứng dụng Mathcad trong kỹ thuật</v>
      </c>
      <c r="D719" s="24" t="str">
        <f t="shared" si="55"/>
        <v>N01</v>
      </c>
      <c r="E719" s="24">
        <f t="shared" si="56"/>
        <v>51</v>
      </c>
      <c r="F719" s="24">
        <f t="shared" si="57"/>
        <v>51</v>
      </c>
      <c r="G719" s="10" t="str">
        <f t="shared" si="58"/>
        <v/>
      </c>
      <c r="J719" s="18" t="s">
        <v>3155</v>
      </c>
      <c r="K719" s="18">
        <v>51</v>
      </c>
      <c r="L719" s="18">
        <v>51</v>
      </c>
      <c r="M719" s="18" t="s">
        <v>2582</v>
      </c>
      <c r="N719" s="18" t="s">
        <v>755</v>
      </c>
      <c r="O719" s="18" t="str">
        <f t="shared" si="59"/>
        <v>16317</v>
      </c>
    </row>
    <row r="720" spans="1:15" x14ac:dyDescent="0.2">
      <c r="A720" s="21">
        <v>718</v>
      </c>
      <c r="B720" s="22">
        <v>16317</v>
      </c>
      <c r="C720" s="23" t="str">
        <f>VLOOKUP(B720,Sheet1!A:B,2,FALSE)</f>
        <v>Ứng dụng Mathcad trong kỹ thuật</v>
      </c>
      <c r="D720" s="24" t="str">
        <f t="shared" si="55"/>
        <v>N02</v>
      </c>
      <c r="E720" s="24">
        <f t="shared" si="56"/>
        <v>52</v>
      </c>
      <c r="F720" s="24">
        <f t="shared" si="57"/>
        <v>52</v>
      </c>
      <c r="G720" s="10" t="str">
        <f t="shared" si="58"/>
        <v/>
      </c>
      <c r="J720" s="18" t="s">
        <v>3156</v>
      </c>
      <c r="K720" s="18">
        <v>52</v>
      </c>
      <c r="L720" s="18">
        <v>52</v>
      </c>
      <c r="M720" s="18" t="s">
        <v>2582</v>
      </c>
      <c r="N720" s="18" t="s">
        <v>755</v>
      </c>
      <c r="O720" s="18" t="str">
        <f t="shared" si="59"/>
        <v>16317</v>
      </c>
    </row>
    <row r="721" spans="1:15" x14ac:dyDescent="0.2">
      <c r="A721" s="21">
        <v>719</v>
      </c>
      <c r="B721" s="22">
        <v>16320</v>
      </c>
      <c r="C721" s="23" t="str">
        <f>VLOOKUP(B721,Sheet1!A:B,2,FALSE)</f>
        <v>Thủy lực</v>
      </c>
      <c r="D721" s="24" t="str">
        <f t="shared" si="55"/>
        <v>N02</v>
      </c>
      <c r="E721" s="24">
        <f t="shared" si="56"/>
        <v>50</v>
      </c>
      <c r="F721" s="24">
        <f t="shared" si="57"/>
        <v>50</v>
      </c>
      <c r="G721" s="10" t="str">
        <f t="shared" si="58"/>
        <v/>
      </c>
      <c r="J721" s="18" t="s">
        <v>3157</v>
      </c>
      <c r="K721" s="18">
        <v>50</v>
      </c>
      <c r="L721" s="18">
        <v>50</v>
      </c>
      <c r="M721" s="18" t="s">
        <v>2582</v>
      </c>
      <c r="N721" s="18" t="s">
        <v>755</v>
      </c>
      <c r="O721" s="18" t="str">
        <f t="shared" si="59"/>
        <v>16320</v>
      </c>
    </row>
    <row r="722" spans="1:15" x14ac:dyDescent="0.2">
      <c r="A722" s="21">
        <v>720</v>
      </c>
      <c r="B722" s="22">
        <v>16320</v>
      </c>
      <c r="C722" s="23" t="str">
        <f>VLOOKUP(B722,Sheet1!A:B,2,FALSE)</f>
        <v>Thủy lực</v>
      </c>
      <c r="D722" s="24" t="str">
        <f t="shared" si="55"/>
        <v>N03</v>
      </c>
      <c r="E722" s="24">
        <f t="shared" si="56"/>
        <v>51</v>
      </c>
      <c r="F722" s="24">
        <f t="shared" si="57"/>
        <v>51</v>
      </c>
      <c r="G722" s="10" t="str">
        <f t="shared" si="58"/>
        <v/>
      </c>
      <c r="J722" s="18" t="s">
        <v>3158</v>
      </c>
      <c r="K722" s="18">
        <v>51</v>
      </c>
      <c r="L722" s="18">
        <v>51</v>
      </c>
      <c r="M722" s="18" t="s">
        <v>2582</v>
      </c>
      <c r="N722" s="18" t="s">
        <v>755</v>
      </c>
      <c r="O722" s="18" t="str">
        <f t="shared" si="59"/>
        <v>16320</v>
      </c>
    </row>
    <row r="723" spans="1:15" x14ac:dyDescent="0.2">
      <c r="A723" s="21">
        <v>721</v>
      </c>
      <c r="B723" s="22">
        <v>16321</v>
      </c>
      <c r="C723" s="23" t="str">
        <f>VLOOKUP(B723,Sheet1!A:B,2,FALSE)</f>
        <v>Khí tượng thủy hải văn</v>
      </c>
      <c r="D723" s="24" t="str">
        <f t="shared" si="55"/>
        <v>N01</v>
      </c>
      <c r="E723" s="24">
        <f t="shared" si="56"/>
        <v>26</v>
      </c>
      <c r="F723" s="24">
        <f t="shared" si="57"/>
        <v>22</v>
      </c>
      <c r="G723" s="10" t="str">
        <f t="shared" si="58"/>
        <v/>
      </c>
      <c r="J723" s="18" t="s">
        <v>3159</v>
      </c>
      <c r="K723" s="18">
        <v>26</v>
      </c>
      <c r="L723" s="18">
        <v>22</v>
      </c>
      <c r="M723" s="18" t="s">
        <v>758</v>
      </c>
      <c r="N723" s="18" t="s">
        <v>755</v>
      </c>
      <c r="O723" s="18" t="str">
        <f t="shared" si="59"/>
        <v>16321</v>
      </c>
    </row>
    <row r="724" spans="1:15" x14ac:dyDescent="0.2">
      <c r="A724" s="21">
        <v>722</v>
      </c>
      <c r="B724" s="22">
        <v>16322</v>
      </c>
      <c r="C724" s="23" t="str">
        <f>VLOOKUP(B724,Sheet1!A:B,2,FALSE)</f>
        <v>Động lực học sông biển</v>
      </c>
      <c r="D724" s="24" t="str">
        <f t="shared" si="55"/>
        <v>N03</v>
      </c>
      <c r="E724" s="24">
        <f t="shared" si="56"/>
        <v>8</v>
      </c>
      <c r="F724" s="24">
        <f t="shared" si="57"/>
        <v>8</v>
      </c>
      <c r="G724" s="10" t="str">
        <f t="shared" si="58"/>
        <v>Hủy lớp</v>
      </c>
      <c r="J724" s="18" t="s">
        <v>3160</v>
      </c>
      <c r="K724" s="18">
        <v>8</v>
      </c>
      <c r="L724" s="18">
        <v>8</v>
      </c>
      <c r="M724" s="18" t="s">
        <v>758</v>
      </c>
      <c r="N724" s="18" t="s">
        <v>757</v>
      </c>
      <c r="O724" s="18" t="str">
        <f t="shared" si="59"/>
        <v>16322</v>
      </c>
    </row>
    <row r="725" spans="1:15" x14ac:dyDescent="0.2">
      <c r="A725" s="21">
        <v>723</v>
      </c>
      <c r="B725" s="22">
        <v>16409</v>
      </c>
      <c r="C725" s="23" t="str">
        <f>VLOOKUP(B725,Sheet1!A:B,2,FALSE)</f>
        <v>Kết cấu bê tông cốt thép 1</v>
      </c>
      <c r="D725" s="24" t="str">
        <f t="shared" si="55"/>
        <v>N01</v>
      </c>
      <c r="E725" s="24">
        <f t="shared" si="56"/>
        <v>46</v>
      </c>
      <c r="F725" s="24">
        <f t="shared" si="57"/>
        <v>41</v>
      </c>
      <c r="G725" s="10" t="str">
        <f t="shared" si="58"/>
        <v/>
      </c>
      <c r="J725" s="18" t="s">
        <v>802</v>
      </c>
      <c r="K725" s="18">
        <v>46</v>
      </c>
      <c r="L725" s="18">
        <v>41</v>
      </c>
      <c r="M725" s="18" t="s">
        <v>756</v>
      </c>
      <c r="N725" s="18" t="s">
        <v>755</v>
      </c>
      <c r="O725" s="18" t="str">
        <f t="shared" si="59"/>
        <v>16409</v>
      </c>
    </row>
    <row r="726" spans="1:15" x14ac:dyDescent="0.2">
      <c r="A726" s="21">
        <v>724</v>
      </c>
      <c r="B726" s="22">
        <v>16409</v>
      </c>
      <c r="C726" s="23" t="str">
        <f>VLOOKUP(B726,Sheet1!A:B,2,FALSE)</f>
        <v>Kết cấu bê tông cốt thép 1</v>
      </c>
      <c r="D726" s="24" t="str">
        <f t="shared" si="55"/>
        <v>N02</v>
      </c>
      <c r="E726" s="24">
        <f t="shared" si="56"/>
        <v>48</v>
      </c>
      <c r="F726" s="24">
        <f t="shared" si="57"/>
        <v>46</v>
      </c>
      <c r="G726" s="10" t="str">
        <f t="shared" si="58"/>
        <v/>
      </c>
      <c r="J726" s="18" t="s">
        <v>1027</v>
      </c>
      <c r="K726" s="18">
        <v>48</v>
      </c>
      <c r="L726" s="18">
        <v>46</v>
      </c>
      <c r="M726" s="18" t="s">
        <v>756</v>
      </c>
      <c r="N726" s="18" t="s">
        <v>755</v>
      </c>
      <c r="O726" s="18" t="str">
        <f t="shared" si="59"/>
        <v>16409</v>
      </c>
    </row>
    <row r="727" spans="1:15" x14ac:dyDescent="0.2">
      <c r="A727" s="21">
        <v>725</v>
      </c>
      <c r="B727" s="22">
        <v>16409</v>
      </c>
      <c r="C727" s="23" t="str">
        <f>VLOOKUP(B727,Sheet1!A:B,2,FALSE)</f>
        <v>Kết cấu bê tông cốt thép 1</v>
      </c>
      <c r="D727" s="24" t="str">
        <f t="shared" si="55"/>
        <v>N03</v>
      </c>
      <c r="E727" s="24">
        <f t="shared" si="56"/>
        <v>21</v>
      </c>
      <c r="F727" s="24">
        <f t="shared" si="57"/>
        <v>18</v>
      </c>
      <c r="G727" s="10" t="str">
        <f t="shared" si="58"/>
        <v/>
      </c>
      <c r="J727" s="18" t="s">
        <v>1028</v>
      </c>
      <c r="K727" s="18">
        <v>21</v>
      </c>
      <c r="L727" s="18">
        <v>18</v>
      </c>
      <c r="M727" s="18" t="s">
        <v>758</v>
      </c>
      <c r="N727" s="18" t="s">
        <v>755</v>
      </c>
      <c r="O727" s="18" t="str">
        <f t="shared" si="59"/>
        <v>16409</v>
      </c>
    </row>
    <row r="728" spans="1:15" x14ac:dyDescent="0.2">
      <c r="A728" s="21">
        <v>726</v>
      </c>
      <c r="B728" s="22">
        <v>16409</v>
      </c>
      <c r="C728" s="23" t="str">
        <f>VLOOKUP(B728,Sheet1!A:B,2,FALSE)</f>
        <v>Kết cấu bê tông cốt thép 1</v>
      </c>
      <c r="D728" s="24" t="str">
        <f t="shared" si="55"/>
        <v>N04</v>
      </c>
      <c r="E728" s="24">
        <f t="shared" si="56"/>
        <v>34</v>
      </c>
      <c r="F728" s="24">
        <f t="shared" si="57"/>
        <v>32</v>
      </c>
      <c r="G728" s="10" t="str">
        <f t="shared" si="58"/>
        <v/>
      </c>
      <c r="J728" s="18" t="s">
        <v>3161</v>
      </c>
      <c r="K728" s="18">
        <v>34</v>
      </c>
      <c r="L728" s="18">
        <v>32</v>
      </c>
      <c r="M728" s="18" t="s">
        <v>758</v>
      </c>
      <c r="N728" s="18" t="s">
        <v>755</v>
      </c>
      <c r="O728" s="18" t="str">
        <f t="shared" si="59"/>
        <v>16409</v>
      </c>
    </row>
    <row r="729" spans="1:15" x14ac:dyDescent="0.2">
      <c r="A729" s="21">
        <v>727</v>
      </c>
      <c r="B729" s="22">
        <v>16413</v>
      </c>
      <c r="C729" s="23" t="str">
        <f>VLOOKUP(B729,Sheet1!A:B,2,FALSE)</f>
        <v>Kết cấu thép 1</v>
      </c>
      <c r="D729" s="24" t="str">
        <f t="shared" si="55"/>
        <v>N01</v>
      </c>
      <c r="E729" s="24">
        <f t="shared" si="56"/>
        <v>50</v>
      </c>
      <c r="F729" s="24">
        <f t="shared" si="57"/>
        <v>49</v>
      </c>
      <c r="G729" s="10" t="str">
        <f t="shared" si="58"/>
        <v/>
      </c>
      <c r="J729" s="18" t="s">
        <v>3162</v>
      </c>
      <c r="K729" s="18">
        <v>50</v>
      </c>
      <c r="L729" s="18">
        <v>49</v>
      </c>
      <c r="M729" s="18" t="s">
        <v>756</v>
      </c>
      <c r="N729" s="18" t="s">
        <v>755</v>
      </c>
      <c r="O729" s="18" t="str">
        <f t="shared" si="59"/>
        <v>16413</v>
      </c>
    </row>
    <row r="730" spans="1:15" x14ac:dyDescent="0.2">
      <c r="A730" s="21">
        <v>728</v>
      </c>
      <c r="B730" s="22">
        <v>16413</v>
      </c>
      <c r="C730" s="23" t="str">
        <f>VLOOKUP(B730,Sheet1!A:B,2,FALSE)</f>
        <v>Kết cấu thép 1</v>
      </c>
      <c r="D730" s="24" t="str">
        <f t="shared" si="55"/>
        <v>N02</v>
      </c>
      <c r="E730" s="24">
        <f t="shared" si="56"/>
        <v>46</v>
      </c>
      <c r="F730" s="24">
        <f t="shared" si="57"/>
        <v>44</v>
      </c>
      <c r="G730" s="10" t="str">
        <f t="shared" si="58"/>
        <v/>
      </c>
      <c r="J730" s="18" t="s">
        <v>3163</v>
      </c>
      <c r="K730" s="18">
        <v>46</v>
      </c>
      <c r="L730" s="18">
        <v>44</v>
      </c>
      <c r="M730" s="18" t="s">
        <v>756</v>
      </c>
      <c r="N730" s="18" t="s">
        <v>755</v>
      </c>
      <c r="O730" s="18" t="str">
        <f t="shared" si="59"/>
        <v>16413</v>
      </c>
    </row>
    <row r="731" spans="1:15" x14ac:dyDescent="0.2">
      <c r="A731" s="21">
        <v>729</v>
      </c>
      <c r="B731" s="22">
        <v>16420</v>
      </c>
      <c r="C731" s="23" t="str">
        <f>VLOOKUP(B731,Sheet1!A:B,2,FALSE)</f>
        <v>Kỹ thuật thông gió</v>
      </c>
      <c r="D731" s="24" t="str">
        <f t="shared" si="55"/>
        <v>N02</v>
      </c>
      <c r="E731" s="24">
        <f t="shared" si="56"/>
        <v>52</v>
      </c>
      <c r="F731" s="24">
        <f t="shared" si="57"/>
        <v>52</v>
      </c>
      <c r="G731" s="10" t="str">
        <f t="shared" si="58"/>
        <v/>
      </c>
      <c r="J731" s="18" t="s">
        <v>3164</v>
      </c>
      <c r="K731" s="18">
        <v>52</v>
      </c>
      <c r="L731" s="18">
        <v>52</v>
      </c>
      <c r="M731" s="18" t="s">
        <v>756</v>
      </c>
      <c r="N731" s="18" t="s">
        <v>755</v>
      </c>
      <c r="O731" s="18" t="str">
        <f t="shared" si="59"/>
        <v>16420</v>
      </c>
    </row>
    <row r="732" spans="1:15" x14ac:dyDescent="0.2">
      <c r="A732" s="21">
        <v>730</v>
      </c>
      <c r="B732" s="22">
        <v>16420</v>
      </c>
      <c r="C732" s="23" t="str">
        <f>VLOOKUP(B732,Sheet1!A:B,2,FALSE)</f>
        <v>Kỹ thuật thông gió</v>
      </c>
      <c r="D732" s="24" t="str">
        <f t="shared" si="55"/>
        <v>N05</v>
      </c>
      <c r="E732" s="24">
        <f t="shared" si="56"/>
        <v>37</v>
      </c>
      <c r="F732" s="24">
        <f t="shared" si="57"/>
        <v>37</v>
      </c>
      <c r="G732" s="10" t="str">
        <f t="shared" si="58"/>
        <v/>
      </c>
      <c r="J732" s="18" t="s">
        <v>3165</v>
      </c>
      <c r="K732" s="18">
        <v>37</v>
      </c>
      <c r="L732" s="18">
        <v>37</v>
      </c>
      <c r="M732" s="18" t="s">
        <v>758</v>
      </c>
      <c r="N732" s="18" t="s">
        <v>755</v>
      </c>
      <c r="O732" s="18" t="str">
        <f t="shared" si="59"/>
        <v>16420</v>
      </c>
    </row>
    <row r="733" spans="1:15" x14ac:dyDescent="0.2">
      <c r="A733" s="21">
        <v>731</v>
      </c>
      <c r="B733" s="22">
        <v>16424</v>
      </c>
      <c r="C733" s="23" t="str">
        <f>VLOOKUP(B733,Sheet1!A:B,2,FALSE)</f>
        <v>Cấp thoát nước</v>
      </c>
      <c r="D733" s="24" t="str">
        <f t="shared" si="55"/>
        <v>N01</v>
      </c>
      <c r="E733" s="24">
        <f t="shared" si="56"/>
        <v>50</v>
      </c>
      <c r="F733" s="24">
        <f t="shared" si="57"/>
        <v>45</v>
      </c>
      <c r="G733" s="10" t="str">
        <f t="shared" si="58"/>
        <v/>
      </c>
      <c r="J733" s="18" t="s">
        <v>3166</v>
      </c>
      <c r="K733" s="18">
        <v>50</v>
      </c>
      <c r="L733" s="18">
        <v>45</v>
      </c>
      <c r="M733" s="18" t="s">
        <v>761</v>
      </c>
      <c r="N733" s="18" t="s">
        <v>755</v>
      </c>
      <c r="O733" s="18" t="str">
        <f t="shared" si="59"/>
        <v>16424</v>
      </c>
    </row>
    <row r="734" spans="1:15" x14ac:dyDescent="0.2">
      <c r="A734" s="21">
        <v>732</v>
      </c>
      <c r="B734" s="22">
        <v>16424</v>
      </c>
      <c r="C734" s="23" t="str">
        <f>VLOOKUP(B734,Sheet1!A:B,2,FALSE)</f>
        <v>Cấp thoát nước</v>
      </c>
      <c r="D734" s="24" t="str">
        <f t="shared" si="55"/>
        <v>N02</v>
      </c>
      <c r="E734" s="24">
        <f t="shared" si="56"/>
        <v>27</v>
      </c>
      <c r="F734" s="24">
        <f t="shared" si="57"/>
        <v>24</v>
      </c>
      <c r="G734" s="10" t="str">
        <f t="shared" si="58"/>
        <v/>
      </c>
      <c r="J734" s="18" t="s">
        <v>3167</v>
      </c>
      <c r="K734" s="18">
        <v>27</v>
      </c>
      <c r="L734" s="18">
        <v>24</v>
      </c>
      <c r="M734" s="18" t="s">
        <v>761</v>
      </c>
      <c r="N734" s="18" t="s">
        <v>755</v>
      </c>
      <c r="O734" s="18" t="str">
        <f t="shared" si="59"/>
        <v>16424</v>
      </c>
    </row>
    <row r="735" spans="1:15" x14ac:dyDescent="0.2">
      <c r="A735" s="21">
        <v>733</v>
      </c>
      <c r="B735" s="22">
        <v>16426</v>
      </c>
      <c r="C735" s="23" t="str">
        <f>VLOOKUP(B735,Sheet1!A:B,2,FALSE)</f>
        <v>Thiết kế nhà dân dụng và công nghiệp</v>
      </c>
      <c r="D735" s="24" t="str">
        <f t="shared" si="55"/>
        <v>N01</v>
      </c>
      <c r="E735" s="24">
        <f t="shared" si="56"/>
        <v>36</v>
      </c>
      <c r="F735" s="24">
        <f t="shared" si="57"/>
        <v>36</v>
      </c>
      <c r="G735" s="10" t="str">
        <f t="shared" si="58"/>
        <v/>
      </c>
      <c r="J735" s="18" t="s">
        <v>3168</v>
      </c>
      <c r="K735" s="18">
        <v>36</v>
      </c>
      <c r="L735" s="18">
        <v>36</v>
      </c>
      <c r="M735" s="18" t="s">
        <v>761</v>
      </c>
      <c r="N735" s="18" t="s">
        <v>755</v>
      </c>
      <c r="O735" s="18" t="str">
        <f t="shared" si="59"/>
        <v>16426</v>
      </c>
    </row>
    <row r="736" spans="1:15" x14ac:dyDescent="0.2">
      <c r="A736" s="21">
        <v>734</v>
      </c>
      <c r="B736" s="22">
        <v>16426</v>
      </c>
      <c r="C736" s="23" t="str">
        <f>VLOOKUP(B736,Sheet1!A:B,2,FALSE)</f>
        <v>Thiết kế nhà dân dụng và công nghiệp</v>
      </c>
      <c r="D736" s="24" t="str">
        <f t="shared" si="55"/>
        <v>N02</v>
      </c>
      <c r="E736" s="24">
        <f t="shared" si="56"/>
        <v>33</v>
      </c>
      <c r="F736" s="24">
        <f t="shared" si="57"/>
        <v>33</v>
      </c>
      <c r="G736" s="10" t="str">
        <f t="shared" si="58"/>
        <v/>
      </c>
      <c r="J736" s="18" t="s">
        <v>3169</v>
      </c>
      <c r="K736" s="18">
        <v>33</v>
      </c>
      <c r="L736" s="18">
        <v>33</v>
      </c>
      <c r="M736" s="18" t="s">
        <v>761</v>
      </c>
      <c r="N736" s="18" t="s">
        <v>755</v>
      </c>
      <c r="O736" s="18" t="str">
        <f t="shared" si="59"/>
        <v>16426</v>
      </c>
    </row>
    <row r="737" spans="1:15" x14ac:dyDescent="0.2">
      <c r="A737" s="21">
        <v>735</v>
      </c>
      <c r="B737" s="22">
        <v>16428</v>
      </c>
      <c r="C737" s="23" t="str">
        <f>VLOOKUP(B737,Sheet1!A:B,2,FALSE)</f>
        <v>Tổ chức và quản lý thi công</v>
      </c>
      <c r="D737" s="24" t="str">
        <f t="shared" si="55"/>
        <v>N01</v>
      </c>
      <c r="E737" s="24">
        <f t="shared" si="56"/>
        <v>47</v>
      </c>
      <c r="F737" s="24">
        <f t="shared" si="57"/>
        <v>44</v>
      </c>
      <c r="G737" s="10" t="str">
        <f t="shared" si="58"/>
        <v/>
      </c>
      <c r="J737" s="18" t="s">
        <v>3170</v>
      </c>
      <c r="K737" s="18">
        <v>47</v>
      </c>
      <c r="L737" s="18">
        <v>44</v>
      </c>
      <c r="M737" s="18" t="s">
        <v>761</v>
      </c>
      <c r="N737" s="18" t="s">
        <v>755</v>
      </c>
      <c r="O737" s="18" t="str">
        <f t="shared" si="59"/>
        <v>16428</v>
      </c>
    </row>
    <row r="738" spans="1:15" x14ac:dyDescent="0.2">
      <c r="A738" s="21">
        <v>736</v>
      </c>
      <c r="B738" s="22">
        <v>16428</v>
      </c>
      <c r="C738" s="23" t="str">
        <f>VLOOKUP(B738,Sheet1!A:B,2,FALSE)</f>
        <v>Tổ chức và quản lý thi công</v>
      </c>
      <c r="D738" s="24" t="str">
        <f t="shared" si="55"/>
        <v>N02</v>
      </c>
      <c r="E738" s="24">
        <f t="shared" si="56"/>
        <v>24</v>
      </c>
      <c r="F738" s="24">
        <f t="shared" si="57"/>
        <v>23</v>
      </c>
      <c r="G738" s="10" t="str">
        <f t="shared" si="58"/>
        <v/>
      </c>
      <c r="J738" s="18" t="s">
        <v>3171</v>
      </c>
      <c r="K738" s="18">
        <v>24</v>
      </c>
      <c r="L738" s="18">
        <v>23</v>
      </c>
      <c r="M738" s="18" t="s">
        <v>761</v>
      </c>
      <c r="N738" s="18" t="s">
        <v>755</v>
      </c>
      <c r="O738" s="18" t="str">
        <f t="shared" si="59"/>
        <v>16428</v>
      </c>
    </row>
    <row r="739" spans="1:15" x14ac:dyDescent="0.2">
      <c r="A739" s="21">
        <v>737</v>
      </c>
      <c r="B739" s="22">
        <v>16429</v>
      </c>
      <c r="C739" s="23" t="str">
        <f>VLOOKUP(B739,Sheet1!A:B,2,FALSE)</f>
        <v>Kinh tế xây dựng</v>
      </c>
      <c r="D739" s="24" t="str">
        <f t="shared" si="55"/>
        <v>N01</v>
      </c>
      <c r="E739" s="24">
        <f t="shared" si="56"/>
        <v>50</v>
      </c>
      <c r="F739" s="24">
        <f t="shared" si="57"/>
        <v>49</v>
      </c>
      <c r="G739" s="10" t="str">
        <f t="shared" si="58"/>
        <v/>
      </c>
      <c r="J739" s="18" t="s">
        <v>803</v>
      </c>
      <c r="K739" s="18">
        <v>50</v>
      </c>
      <c r="L739" s="18">
        <v>49</v>
      </c>
      <c r="M739" s="18" t="s">
        <v>761</v>
      </c>
      <c r="N739" s="18" t="s">
        <v>755</v>
      </c>
      <c r="O739" s="18" t="str">
        <f t="shared" si="59"/>
        <v>16429</v>
      </c>
    </row>
    <row r="740" spans="1:15" x14ac:dyDescent="0.2">
      <c r="A740" s="21">
        <v>738</v>
      </c>
      <c r="B740" s="22">
        <v>16429</v>
      </c>
      <c r="C740" s="23" t="str">
        <f>VLOOKUP(B740,Sheet1!A:B,2,FALSE)</f>
        <v>Kinh tế xây dựng</v>
      </c>
      <c r="D740" s="24" t="str">
        <f t="shared" si="55"/>
        <v>N02</v>
      </c>
      <c r="E740" s="24">
        <f t="shared" si="56"/>
        <v>1</v>
      </c>
      <c r="F740" s="24">
        <f t="shared" si="57"/>
        <v>1</v>
      </c>
      <c r="G740" s="10" t="str">
        <f t="shared" si="58"/>
        <v>Hủy lớp</v>
      </c>
      <c r="J740" s="18" t="s">
        <v>3172</v>
      </c>
      <c r="K740" s="18">
        <v>1</v>
      </c>
      <c r="L740" s="18">
        <v>1</v>
      </c>
      <c r="M740" s="18" t="s">
        <v>761</v>
      </c>
      <c r="N740" s="18" t="s">
        <v>757</v>
      </c>
      <c r="O740" s="18" t="str">
        <f t="shared" si="59"/>
        <v>16429</v>
      </c>
    </row>
    <row r="741" spans="1:15" x14ac:dyDescent="0.2">
      <c r="A741" s="21">
        <v>739</v>
      </c>
      <c r="B741" s="22">
        <v>16429</v>
      </c>
      <c r="C741" s="23" t="str">
        <f>VLOOKUP(B741,Sheet1!A:B,2,FALSE)</f>
        <v>Kinh tế xây dựng</v>
      </c>
      <c r="D741" s="24" t="str">
        <f t="shared" si="55"/>
        <v>N03</v>
      </c>
      <c r="E741" s="24">
        <f t="shared" si="56"/>
        <v>37</v>
      </c>
      <c r="F741" s="24">
        <f t="shared" si="57"/>
        <v>36</v>
      </c>
      <c r="G741" s="10" t="str">
        <f t="shared" si="58"/>
        <v/>
      </c>
      <c r="J741" s="18" t="s">
        <v>3173</v>
      </c>
      <c r="K741" s="18">
        <v>37</v>
      </c>
      <c r="L741" s="18">
        <v>36</v>
      </c>
      <c r="M741" s="18" t="s">
        <v>756</v>
      </c>
      <c r="N741" s="18" t="s">
        <v>755</v>
      </c>
      <c r="O741" s="18" t="str">
        <f t="shared" si="59"/>
        <v>16429</v>
      </c>
    </row>
    <row r="742" spans="1:15" x14ac:dyDescent="0.2">
      <c r="A742" s="21">
        <v>740</v>
      </c>
      <c r="B742" s="22">
        <v>16441</v>
      </c>
      <c r="C742" s="23" t="str">
        <f>VLOOKUP(B742,Sheet1!A:B,2,FALSE)</f>
        <v>Thực tập tốt nghiệp XDD</v>
      </c>
      <c r="D742" s="24" t="str">
        <f t="shared" si="55"/>
        <v>N01</v>
      </c>
      <c r="E742" s="24">
        <f t="shared" si="56"/>
        <v>2</v>
      </c>
      <c r="F742" s="24">
        <f t="shared" si="57"/>
        <v>2</v>
      </c>
      <c r="G742" s="10" t="str">
        <f t="shared" si="58"/>
        <v>Hủy lớp</v>
      </c>
      <c r="J742" s="18" t="s">
        <v>3174</v>
      </c>
      <c r="K742" s="18">
        <v>2</v>
      </c>
      <c r="L742" s="18">
        <v>2</v>
      </c>
      <c r="M742" s="18" t="s">
        <v>764</v>
      </c>
      <c r="N742" s="18" t="s">
        <v>757</v>
      </c>
      <c r="O742" s="18" t="str">
        <f t="shared" si="59"/>
        <v>16441</v>
      </c>
    </row>
    <row r="743" spans="1:15" x14ac:dyDescent="0.2">
      <c r="A743" s="21">
        <v>741</v>
      </c>
      <c r="B743" s="22">
        <v>16444</v>
      </c>
      <c r="C743" s="23" t="str">
        <f>VLOOKUP(B743,Sheet1!A:B,2,FALSE)</f>
        <v>Lựa chọn PA kết cấu</v>
      </c>
      <c r="D743" s="24" t="str">
        <f t="shared" si="55"/>
        <v>N01</v>
      </c>
      <c r="E743" s="24">
        <f t="shared" si="56"/>
        <v>2</v>
      </c>
      <c r="F743" s="24">
        <f t="shared" si="57"/>
        <v>1</v>
      </c>
      <c r="G743" s="10" t="str">
        <f t="shared" si="58"/>
        <v>Hủy lớp</v>
      </c>
      <c r="J743" s="18" t="s">
        <v>1029</v>
      </c>
      <c r="K743" s="18">
        <v>2</v>
      </c>
      <c r="L743" s="18">
        <v>1</v>
      </c>
      <c r="M743" s="18" t="s">
        <v>764</v>
      </c>
      <c r="N743" s="18" t="s">
        <v>757</v>
      </c>
      <c r="O743" s="18" t="str">
        <f t="shared" si="59"/>
        <v>16444</v>
      </c>
    </row>
    <row r="744" spans="1:15" x14ac:dyDescent="0.2">
      <c r="A744" s="21">
        <v>742</v>
      </c>
      <c r="B744" s="22">
        <v>16445</v>
      </c>
      <c r="C744" s="23" t="str">
        <f>VLOOKUP(B744,Sheet1!A:B,2,FALSE)</f>
        <v>Lựa chọn Biện pháp TC</v>
      </c>
      <c r="D744" s="24" t="str">
        <f t="shared" si="55"/>
        <v>N01</v>
      </c>
      <c r="E744" s="24">
        <f t="shared" si="56"/>
        <v>12</v>
      </c>
      <c r="F744" s="24">
        <f t="shared" si="57"/>
        <v>10</v>
      </c>
      <c r="G744" s="10" t="str">
        <f t="shared" si="58"/>
        <v/>
      </c>
      <c r="J744" s="18" t="s">
        <v>1030</v>
      </c>
      <c r="K744" s="18">
        <v>12</v>
      </c>
      <c r="L744" s="18">
        <v>10</v>
      </c>
      <c r="M744" s="18" t="s">
        <v>764</v>
      </c>
      <c r="N744" s="18" t="s">
        <v>755</v>
      </c>
      <c r="O744" s="18" t="str">
        <f t="shared" si="59"/>
        <v>16445</v>
      </c>
    </row>
    <row r="745" spans="1:15" x14ac:dyDescent="0.2">
      <c r="A745" s="21">
        <v>743</v>
      </c>
      <c r="B745" s="22">
        <v>16446</v>
      </c>
      <c r="C745" s="23" t="str">
        <f>VLOOKUP(B745,Sheet1!A:B,2,FALSE)</f>
        <v>Phân tích hiệu quả đầu tư</v>
      </c>
      <c r="D745" s="24" t="str">
        <f t="shared" si="55"/>
        <v>N01</v>
      </c>
      <c r="E745" s="24">
        <f t="shared" si="56"/>
        <v>14</v>
      </c>
      <c r="F745" s="24">
        <f t="shared" si="57"/>
        <v>11</v>
      </c>
      <c r="G745" s="10" t="str">
        <f t="shared" si="58"/>
        <v/>
      </c>
      <c r="J745" s="18" t="s">
        <v>1031</v>
      </c>
      <c r="K745" s="18">
        <v>14</v>
      </c>
      <c r="L745" s="18">
        <v>11</v>
      </c>
      <c r="M745" s="18" t="s">
        <v>764</v>
      </c>
      <c r="N745" s="18" t="s">
        <v>755</v>
      </c>
      <c r="O745" s="18" t="str">
        <f t="shared" si="59"/>
        <v>16446</v>
      </c>
    </row>
    <row r="746" spans="1:15" x14ac:dyDescent="0.2">
      <c r="A746" s="21">
        <v>744</v>
      </c>
      <c r="B746" s="22">
        <v>16502</v>
      </c>
      <c r="C746" s="23" t="str">
        <f>VLOOKUP(B746,Sheet1!A:B,2,FALSE)</f>
        <v>Nhập môn cầu</v>
      </c>
      <c r="D746" s="24" t="str">
        <f t="shared" si="55"/>
        <v>N02</v>
      </c>
      <c r="E746" s="24">
        <f t="shared" si="56"/>
        <v>41</v>
      </c>
      <c r="F746" s="24">
        <f t="shared" si="57"/>
        <v>38</v>
      </c>
      <c r="G746" s="10" t="str">
        <f t="shared" si="58"/>
        <v/>
      </c>
      <c r="J746" s="18" t="s">
        <v>3175</v>
      </c>
      <c r="K746" s="18">
        <v>41</v>
      </c>
      <c r="L746" s="18">
        <v>38</v>
      </c>
      <c r="M746" s="18" t="s">
        <v>758</v>
      </c>
      <c r="N746" s="18" t="s">
        <v>755</v>
      </c>
      <c r="O746" s="18" t="str">
        <f t="shared" si="59"/>
        <v>16502</v>
      </c>
    </row>
    <row r="747" spans="1:15" x14ac:dyDescent="0.2">
      <c r="A747" s="21">
        <v>745</v>
      </c>
      <c r="B747" s="22">
        <v>16503</v>
      </c>
      <c r="C747" s="23" t="str">
        <f>VLOOKUP(B747,Sheet1!A:B,2,FALSE)</f>
        <v>Tin học ứng dụng cầu đường</v>
      </c>
      <c r="D747" s="24" t="str">
        <f t="shared" si="55"/>
        <v>N02</v>
      </c>
      <c r="E747" s="24">
        <f t="shared" si="56"/>
        <v>57</v>
      </c>
      <c r="F747" s="24">
        <f t="shared" si="57"/>
        <v>57</v>
      </c>
      <c r="G747" s="10" t="str">
        <f t="shared" si="58"/>
        <v/>
      </c>
      <c r="J747" s="18" t="s">
        <v>3176</v>
      </c>
      <c r="K747" s="18">
        <v>57</v>
      </c>
      <c r="L747" s="18">
        <v>57</v>
      </c>
      <c r="M747" s="18" t="s">
        <v>758</v>
      </c>
      <c r="N747" s="18" t="s">
        <v>755</v>
      </c>
      <c r="O747" s="18" t="str">
        <f t="shared" si="59"/>
        <v>16503</v>
      </c>
    </row>
    <row r="748" spans="1:15" x14ac:dyDescent="0.2">
      <c r="A748" s="21">
        <v>746</v>
      </c>
      <c r="B748" s="22">
        <v>16505</v>
      </c>
      <c r="C748" s="23" t="str">
        <f>VLOOKUP(B748,Sheet1!A:B,2,FALSE)</f>
        <v>Thiết kế hình học đường ôtô</v>
      </c>
      <c r="D748" s="24" t="str">
        <f t="shared" si="55"/>
        <v>N01</v>
      </c>
      <c r="E748" s="24">
        <f t="shared" si="56"/>
        <v>34</v>
      </c>
      <c r="F748" s="24">
        <f t="shared" si="57"/>
        <v>32</v>
      </c>
      <c r="G748" s="10" t="str">
        <f t="shared" si="58"/>
        <v/>
      </c>
      <c r="J748" s="18" t="s">
        <v>3177</v>
      </c>
      <c r="K748" s="18">
        <v>34</v>
      </c>
      <c r="L748" s="18">
        <v>32</v>
      </c>
      <c r="M748" s="18" t="s">
        <v>756</v>
      </c>
      <c r="N748" s="18" t="s">
        <v>755</v>
      </c>
      <c r="O748" s="18" t="str">
        <f t="shared" si="59"/>
        <v>16505</v>
      </c>
    </row>
    <row r="749" spans="1:15" x14ac:dyDescent="0.2">
      <c r="A749" s="21">
        <v>747</v>
      </c>
      <c r="B749" s="22">
        <v>16509</v>
      </c>
      <c r="C749" s="23" t="str">
        <f>VLOOKUP(B749,Sheet1!A:B,2,FALSE)</f>
        <v>Tổ chức quản lý thi công đường</v>
      </c>
      <c r="D749" s="24" t="str">
        <f t="shared" si="55"/>
        <v>N01</v>
      </c>
      <c r="E749" s="24">
        <f t="shared" si="56"/>
        <v>50</v>
      </c>
      <c r="F749" s="24">
        <f t="shared" si="57"/>
        <v>50</v>
      </c>
      <c r="G749" s="10" t="str">
        <f t="shared" si="58"/>
        <v/>
      </c>
      <c r="J749" s="18" t="s">
        <v>3178</v>
      </c>
      <c r="K749" s="18">
        <v>50</v>
      </c>
      <c r="L749" s="18">
        <v>50</v>
      </c>
      <c r="M749" s="18" t="s">
        <v>761</v>
      </c>
      <c r="N749" s="18" t="s">
        <v>755</v>
      </c>
      <c r="O749" s="18" t="str">
        <f t="shared" si="59"/>
        <v>16509</v>
      </c>
    </row>
    <row r="750" spans="1:15" x14ac:dyDescent="0.2">
      <c r="A750" s="21">
        <v>748</v>
      </c>
      <c r="B750" s="22">
        <v>16510</v>
      </c>
      <c r="C750" s="23" t="str">
        <f>VLOOKUP(B750,Sheet1!A:B,2,FALSE)</f>
        <v>Mố trụ cầu</v>
      </c>
      <c r="D750" s="24" t="str">
        <f t="shared" si="55"/>
        <v>N01</v>
      </c>
      <c r="E750" s="24">
        <f t="shared" si="56"/>
        <v>50</v>
      </c>
      <c r="F750" s="24">
        <f t="shared" si="57"/>
        <v>49</v>
      </c>
      <c r="G750" s="10" t="str">
        <f t="shared" si="58"/>
        <v/>
      </c>
      <c r="J750" s="18" t="s">
        <v>3179</v>
      </c>
      <c r="K750" s="18">
        <v>50</v>
      </c>
      <c r="L750" s="18">
        <v>49</v>
      </c>
      <c r="M750" s="18" t="s">
        <v>761</v>
      </c>
      <c r="N750" s="18" t="s">
        <v>755</v>
      </c>
      <c r="O750" s="18" t="str">
        <f t="shared" si="59"/>
        <v>16510</v>
      </c>
    </row>
    <row r="751" spans="1:15" x14ac:dyDescent="0.2">
      <c r="A751" s="21">
        <v>749</v>
      </c>
      <c r="B751" s="22">
        <v>16511</v>
      </c>
      <c r="C751" s="23" t="str">
        <f>VLOOKUP(B751,Sheet1!A:B,2,FALSE)</f>
        <v>XD đường và đánh giá chất lượng</v>
      </c>
      <c r="D751" s="24" t="str">
        <f t="shared" si="55"/>
        <v>N01</v>
      </c>
      <c r="E751" s="24">
        <f t="shared" si="56"/>
        <v>50</v>
      </c>
      <c r="F751" s="24">
        <f t="shared" si="57"/>
        <v>49</v>
      </c>
      <c r="G751" s="10" t="str">
        <f t="shared" si="58"/>
        <v/>
      </c>
      <c r="J751" s="18" t="s">
        <v>3180</v>
      </c>
      <c r="K751" s="18">
        <v>50</v>
      </c>
      <c r="L751" s="18">
        <v>49</v>
      </c>
      <c r="M751" s="18" t="s">
        <v>761</v>
      </c>
      <c r="N751" s="18" t="s">
        <v>755</v>
      </c>
      <c r="O751" s="18" t="str">
        <f t="shared" si="59"/>
        <v>16511</v>
      </c>
    </row>
    <row r="752" spans="1:15" x14ac:dyDescent="0.2">
      <c r="A752" s="21">
        <v>750</v>
      </c>
      <c r="B752" s="22">
        <v>16512</v>
      </c>
      <c r="C752" s="23" t="str">
        <f>VLOOKUP(B752,Sheet1!A:B,2,FALSE)</f>
        <v>Khai thác và kiểm định cầu</v>
      </c>
      <c r="D752" s="24" t="str">
        <f t="shared" si="55"/>
        <v>N01</v>
      </c>
      <c r="E752" s="24">
        <f t="shared" si="56"/>
        <v>46</v>
      </c>
      <c r="F752" s="24">
        <f t="shared" si="57"/>
        <v>37</v>
      </c>
      <c r="G752" s="10" t="str">
        <f t="shared" si="58"/>
        <v/>
      </c>
      <c r="J752" s="18" t="s">
        <v>3181</v>
      </c>
      <c r="K752" s="18">
        <v>46</v>
      </c>
      <c r="L752" s="18">
        <v>37</v>
      </c>
      <c r="M752" s="18" t="s">
        <v>761</v>
      </c>
      <c r="N752" s="18" t="s">
        <v>755</v>
      </c>
      <c r="O752" s="18" t="str">
        <f t="shared" si="59"/>
        <v>16512</v>
      </c>
    </row>
    <row r="753" spans="1:15" x14ac:dyDescent="0.2">
      <c r="A753" s="21">
        <v>751</v>
      </c>
      <c r="B753" s="22">
        <v>16513</v>
      </c>
      <c r="C753" s="23" t="str">
        <f>VLOOKUP(B753,Sheet1!A:B,2,FALSE)</f>
        <v>Sửa chữa bảo dưỡng đường</v>
      </c>
      <c r="D753" s="24" t="str">
        <f t="shared" si="55"/>
        <v>N01</v>
      </c>
      <c r="E753" s="24">
        <f t="shared" si="56"/>
        <v>47</v>
      </c>
      <c r="F753" s="24">
        <f t="shared" si="57"/>
        <v>47</v>
      </c>
      <c r="G753" s="10" t="str">
        <f t="shared" si="58"/>
        <v/>
      </c>
      <c r="J753" s="18" t="s">
        <v>3182</v>
      </c>
      <c r="K753" s="18">
        <v>47</v>
      </c>
      <c r="L753" s="18">
        <v>47</v>
      </c>
      <c r="M753" s="18" t="s">
        <v>761</v>
      </c>
      <c r="N753" s="18" t="s">
        <v>755</v>
      </c>
      <c r="O753" s="18" t="str">
        <f t="shared" si="59"/>
        <v>16513</v>
      </c>
    </row>
    <row r="754" spans="1:15" x14ac:dyDescent="0.2">
      <c r="A754" s="21">
        <v>752</v>
      </c>
      <c r="B754" s="22">
        <v>16514</v>
      </c>
      <c r="C754" s="23" t="str">
        <f>VLOOKUP(B754,Sheet1!A:B,2,FALSE)</f>
        <v>Xây dựng cầu</v>
      </c>
      <c r="D754" s="24" t="str">
        <f t="shared" si="55"/>
        <v>N01</v>
      </c>
      <c r="E754" s="24">
        <f t="shared" si="56"/>
        <v>47</v>
      </c>
      <c r="F754" s="24">
        <f t="shared" si="57"/>
        <v>38</v>
      </c>
      <c r="G754" s="10" t="str">
        <f t="shared" si="58"/>
        <v/>
      </c>
      <c r="J754" s="18" t="s">
        <v>3183</v>
      </c>
      <c r="K754" s="18">
        <v>47</v>
      </c>
      <c r="L754" s="18">
        <v>38</v>
      </c>
      <c r="M754" s="18" t="s">
        <v>761</v>
      </c>
      <c r="N754" s="18" t="s">
        <v>755</v>
      </c>
      <c r="O754" s="18" t="str">
        <f t="shared" si="59"/>
        <v>16514</v>
      </c>
    </row>
    <row r="755" spans="1:15" x14ac:dyDescent="0.2">
      <c r="A755" s="21">
        <v>753</v>
      </c>
      <c r="B755" s="22">
        <v>16515</v>
      </c>
      <c r="C755" s="23" t="str">
        <f>VLOOKUP(B755,Sheet1!A:B,2,FALSE)</f>
        <v>Khảo sát đường ô tô</v>
      </c>
      <c r="D755" s="24" t="str">
        <f t="shared" si="55"/>
        <v>N01</v>
      </c>
      <c r="E755" s="24">
        <f t="shared" si="56"/>
        <v>5</v>
      </c>
      <c r="F755" s="24">
        <f t="shared" si="57"/>
        <v>5</v>
      </c>
      <c r="G755" s="10" t="str">
        <f t="shared" si="58"/>
        <v>Hủy lớp</v>
      </c>
      <c r="J755" s="18" t="s">
        <v>3184</v>
      </c>
      <c r="K755" s="18">
        <v>5</v>
      </c>
      <c r="L755" s="18">
        <v>5</v>
      </c>
      <c r="M755" s="18" t="s">
        <v>761</v>
      </c>
      <c r="N755" s="18" t="s">
        <v>757</v>
      </c>
      <c r="O755" s="18" t="str">
        <f t="shared" si="59"/>
        <v>16515</v>
      </c>
    </row>
    <row r="756" spans="1:15" x14ac:dyDescent="0.2">
      <c r="A756" s="21">
        <v>754</v>
      </c>
      <c r="B756" s="22">
        <v>16517</v>
      </c>
      <c r="C756" s="23" t="str">
        <f>VLOOKUP(B756,Sheet1!A:B,2,FALSE)</f>
        <v>Thi công cơ bản ngành cầu đường</v>
      </c>
      <c r="D756" s="24" t="str">
        <f t="shared" si="55"/>
        <v>N01</v>
      </c>
      <c r="E756" s="24">
        <f t="shared" si="56"/>
        <v>38</v>
      </c>
      <c r="F756" s="24">
        <f t="shared" si="57"/>
        <v>34</v>
      </c>
      <c r="G756" s="10" t="str">
        <f t="shared" si="58"/>
        <v/>
      </c>
      <c r="J756" s="18" t="s">
        <v>3185</v>
      </c>
      <c r="K756" s="18">
        <v>38</v>
      </c>
      <c r="L756" s="18">
        <v>34</v>
      </c>
      <c r="M756" s="18" t="s">
        <v>756</v>
      </c>
      <c r="N756" s="18" t="s">
        <v>755</v>
      </c>
      <c r="O756" s="18" t="str">
        <f t="shared" si="59"/>
        <v>16517</v>
      </c>
    </row>
    <row r="757" spans="1:15" x14ac:dyDescent="0.2">
      <c r="A757" s="21">
        <v>755</v>
      </c>
      <c r="B757" s="22">
        <v>16518</v>
      </c>
      <c r="C757" s="23" t="str">
        <f>VLOOKUP(B757,Sheet1!A:B,2,FALSE)</f>
        <v>Cầu thép 2</v>
      </c>
      <c r="D757" s="24" t="str">
        <f t="shared" si="55"/>
        <v>N01</v>
      </c>
      <c r="E757" s="24">
        <f t="shared" si="56"/>
        <v>55</v>
      </c>
      <c r="F757" s="24">
        <f t="shared" si="57"/>
        <v>55</v>
      </c>
      <c r="G757" s="10" t="str">
        <f t="shared" si="58"/>
        <v/>
      </c>
      <c r="J757" s="18" t="s">
        <v>3186</v>
      </c>
      <c r="K757" s="18">
        <v>55</v>
      </c>
      <c r="L757" s="18">
        <v>55</v>
      </c>
      <c r="M757" s="18" t="s">
        <v>761</v>
      </c>
      <c r="N757" s="18" t="s">
        <v>755</v>
      </c>
      <c r="O757" s="18" t="str">
        <f t="shared" si="59"/>
        <v>16518</v>
      </c>
    </row>
    <row r="758" spans="1:15" x14ac:dyDescent="0.2">
      <c r="A758" s="21">
        <v>756</v>
      </c>
      <c r="B758" s="22">
        <v>16520</v>
      </c>
      <c r="C758" s="23" t="str">
        <f>VLOOKUP(B758,Sheet1!A:B,2,FALSE)</f>
        <v>An toàn lao động</v>
      </c>
      <c r="D758" s="24" t="str">
        <f t="shared" si="55"/>
        <v>N01</v>
      </c>
      <c r="E758" s="24">
        <f t="shared" si="56"/>
        <v>52</v>
      </c>
      <c r="F758" s="24">
        <f t="shared" si="57"/>
        <v>51</v>
      </c>
      <c r="G758" s="10" t="str">
        <f t="shared" si="58"/>
        <v/>
      </c>
      <c r="J758" s="18" t="s">
        <v>804</v>
      </c>
      <c r="K758" s="18">
        <v>52</v>
      </c>
      <c r="L758" s="18">
        <v>51</v>
      </c>
      <c r="M758" s="18" t="s">
        <v>761</v>
      </c>
      <c r="N758" s="18" t="s">
        <v>755</v>
      </c>
      <c r="O758" s="18" t="str">
        <f t="shared" si="59"/>
        <v>16520</v>
      </c>
    </row>
    <row r="759" spans="1:15" x14ac:dyDescent="0.2">
      <c r="A759" s="21">
        <v>757</v>
      </c>
      <c r="B759" s="22">
        <v>16520</v>
      </c>
      <c r="C759" s="23" t="str">
        <f>VLOOKUP(B759,Sheet1!A:B,2,FALSE)</f>
        <v>An toàn lao động</v>
      </c>
      <c r="D759" s="24" t="str">
        <f t="shared" si="55"/>
        <v>N04</v>
      </c>
      <c r="E759" s="24">
        <f t="shared" si="56"/>
        <v>42</v>
      </c>
      <c r="F759" s="24">
        <f t="shared" si="57"/>
        <v>32</v>
      </c>
      <c r="G759" s="10" t="str">
        <f t="shared" si="58"/>
        <v/>
      </c>
      <c r="J759" s="18" t="s">
        <v>3187</v>
      </c>
      <c r="K759" s="18">
        <v>42</v>
      </c>
      <c r="L759" s="18">
        <v>32</v>
      </c>
      <c r="M759" s="18" t="s">
        <v>756</v>
      </c>
      <c r="N759" s="18" t="s">
        <v>755</v>
      </c>
      <c r="O759" s="18" t="str">
        <f t="shared" si="59"/>
        <v>16520</v>
      </c>
    </row>
    <row r="760" spans="1:15" x14ac:dyDescent="0.2">
      <c r="A760" s="21">
        <v>758</v>
      </c>
      <c r="B760" s="22">
        <v>16520</v>
      </c>
      <c r="C760" s="23" t="str">
        <f>VLOOKUP(B760,Sheet1!A:B,2,FALSE)</f>
        <v>An toàn lao động</v>
      </c>
      <c r="D760" s="24" t="str">
        <f t="shared" si="55"/>
        <v>N05</v>
      </c>
      <c r="E760" s="24">
        <f t="shared" si="56"/>
        <v>53</v>
      </c>
      <c r="F760" s="24">
        <f t="shared" si="57"/>
        <v>51</v>
      </c>
      <c r="G760" s="10" t="str">
        <f t="shared" si="58"/>
        <v/>
      </c>
      <c r="J760" s="18" t="s">
        <v>3188</v>
      </c>
      <c r="K760" s="18">
        <v>53</v>
      </c>
      <c r="L760" s="18">
        <v>51</v>
      </c>
      <c r="M760" s="18" t="s">
        <v>758</v>
      </c>
      <c r="N760" s="18" t="s">
        <v>755</v>
      </c>
      <c r="O760" s="18" t="str">
        <f t="shared" si="59"/>
        <v>16520</v>
      </c>
    </row>
    <row r="761" spans="1:15" x14ac:dyDescent="0.2">
      <c r="A761" s="21">
        <v>759</v>
      </c>
      <c r="B761" s="22">
        <v>16521</v>
      </c>
      <c r="C761" s="23" t="str">
        <f>VLOOKUP(B761,Sheet1!A:B,2,FALSE)</f>
        <v>Lựa chọn Phương án cầu đường</v>
      </c>
      <c r="D761" s="24" t="str">
        <f t="shared" si="55"/>
        <v>N01</v>
      </c>
      <c r="E761" s="24">
        <f t="shared" si="56"/>
        <v>11</v>
      </c>
      <c r="F761" s="24">
        <f t="shared" si="57"/>
        <v>9</v>
      </c>
      <c r="G761" s="10" t="str">
        <f t="shared" si="58"/>
        <v/>
      </c>
      <c r="J761" s="18" t="s">
        <v>3189</v>
      </c>
      <c r="K761" s="18">
        <v>11</v>
      </c>
      <c r="L761" s="18">
        <v>9</v>
      </c>
      <c r="M761" s="18" t="s">
        <v>764</v>
      </c>
      <c r="N761" s="18" t="s">
        <v>755</v>
      </c>
      <c r="O761" s="18" t="str">
        <f t="shared" si="59"/>
        <v>16521</v>
      </c>
    </row>
    <row r="762" spans="1:15" x14ac:dyDescent="0.2">
      <c r="A762" s="21">
        <v>760</v>
      </c>
      <c r="B762" s="22">
        <v>16522</v>
      </c>
      <c r="C762" s="23" t="str">
        <f>VLOOKUP(B762,Sheet1!A:B,2,FALSE)</f>
        <v>Phân tích HQ trong đầu tư XDCĐ</v>
      </c>
      <c r="D762" s="24" t="str">
        <f t="shared" si="55"/>
        <v>N01</v>
      </c>
      <c r="E762" s="24">
        <f t="shared" si="56"/>
        <v>11</v>
      </c>
      <c r="F762" s="24">
        <f t="shared" si="57"/>
        <v>9</v>
      </c>
      <c r="G762" s="10" t="str">
        <f t="shared" si="58"/>
        <v/>
      </c>
      <c r="J762" s="18" t="s">
        <v>3190</v>
      </c>
      <c r="K762" s="18">
        <v>11</v>
      </c>
      <c r="L762" s="18">
        <v>9</v>
      </c>
      <c r="M762" s="18" t="s">
        <v>764</v>
      </c>
      <c r="N762" s="18" t="s">
        <v>755</v>
      </c>
      <c r="O762" s="18" t="str">
        <f t="shared" si="59"/>
        <v>16522</v>
      </c>
    </row>
    <row r="763" spans="1:15" x14ac:dyDescent="0.2">
      <c r="A763" s="21">
        <v>761</v>
      </c>
      <c r="B763" s="22">
        <v>16525</v>
      </c>
      <c r="C763" s="23" t="str">
        <f>VLOOKUP(B763,Sheet1!A:B,2,FALSE)</f>
        <v>Thiết kế đường bộ</v>
      </c>
      <c r="D763" s="24" t="str">
        <f t="shared" si="55"/>
        <v>N01</v>
      </c>
      <c r="E763" s="24">
        <f t="shared" si="56"/>
        <v>9</v>
      </c>
      <c r="F763" s="24">
        <f t="shared" si="57"/>
        <v>7</v>
      </c>
      <c r="G763" s="10" t="str">
        <f t="shared" si="58"/>
        <v>Hủy lớp</v>
      </c>
      <c r="J763" s="18" t="s">
        <v>3191</v>
      </c>
      <c r="K763" s="18">
        <v>9</v>
      </c>
      <c r="L763" s="18">
        <v>7</v>
      </c>
      <c r="M763" s="18" t="s">
        <v>761</v>
      </c>
      <c r="N763" s="18" t="s">
        <v>757</v>
      </c>
      <c r="O763" s="18" t="str">
        <f t="shared" si="59"/>
        <v>16525</v>
      </c>
    </row>
    <row r="764" spans="1:15" x14ac:dyDescent="0.2">
      <c r="A764" s="21">
        <v>762</v>
      </c>
      <c r="B764" s="22">
        <v>16528</v>
      </c>
      <c r="C764" s="23" t="str">
        <f>VLOOKUP(B764,Sheet1!A:B,2,FALSE)</f>
        <v>Thực tập tốt nghiệp KCĐ</v>
      </c>
      <c r="D764" s="24" t="str">
        <f t="shared" si="55"/>
        <v>N01</v>
      </c>
      <c r="E764" s="24">
        <f t="shared" si="56"/>
        <v>11</v>
      </c>
      <c r="F764" s="24">
        <f t="shared" si="57"/>
        <v>11</v>
      </c>
      <c r="G764" s="10" t="str">
        <f t="shared" si="58"/>
        <v/>
      </c>
      <c r="J764" s="18" t="s">
        <v>3192</v>
      </c>
      <c r="K764" s="18">
        <v>11</v>
      </c>
      <c r="L764" s="18">
        <v>11</v>
      </c>
      <c r="M764" s="18" t="s">
        <v>764</v>
      </c>
      <c r="N764" s="18" t="s">
        <v>755</v>
      </c>
      <c r="O764" s="18" t="str">
        <f t="shared" si="59"/>
        <v>16528</v>
      </c>
    </row>
    <row r="765" spans="1:15" x14ac:dyDescent="0.2">
      <c r="A765" s="21">
        <v>763</v>
      </c>
      <c r="B765" s="22">
        <v>16529</v>
      </c>
      <c r="C765" s="23" t="str">
        <f>VLOOKUP(B765,Sheet1!A:B,2,FALSE)</f>
        <v>Đồ án tốt nghiệp KCĐ</v>
      </c>
      <c r="D765" s="24" t="str">
        <f t="shared" si="55"/>
        <v>N01</v>
      </c>
      <c r="E765" s="24">
        <f t="shared" si="56"/>
        <v>3</v>
      </c>
      <c r="F765" s="24">
        <f t="shared" si="57"/>
        <v>2</v>
      </c>
      <c r="G765" s="10" t="str">
        <f t="shared" si="58"/>
        <v/>
      </c>
      <c r="J765" s="18" t="s">
        <v>1032</v>
      </c>
      <c r="K765" s="18">
        <v>3</v>
      </c>
      <c r="L765" s="18">
        <v>2</v>
      </c>
      <c r="M765" s="18" t="s">
        <v>764</v>
      </c>
      <c r="N765" s="18" t="s">
        <v>755</v>
      </c>
      <c r="O765" s="18" t="str">
        <f t="shared" si="59"/>
        <v>16529</v>
      </c>
    </row>
    <row r="766" spans="1:15" x14ac:dyDescent="0.2">
      <c r="A766" s="21">
        <v>764</v>
      </c>
      <c r="B766" s="22">
        <v>16605</v>
      </c>
      <c r="C766" s="23" t="str">
        <f>VLOOKUP(B766,Sheet1!A:B,2,FALSE)</f>
        <v>Chuyên đề công trình nhỏ</v>
      </c>
      <c r="D766" s="24" t="str">
        <f t="shared" si="55"/>
        <v>N01</v>
      </c>
      <c r="E766" s="24">
        <f t="shared" si="56"/>
        <v>15</v>
      </c>
      <c r="F766" s="24">
        <f t="shared" si="57"/>
        <v>14</v>
      </c>
      <c r="G766" s="10" t="str">
        <f t="shared" si="58"/>
        <v/>
      </c>
      <c r="J766" s="18" t="s">
        <v>3193</v>
      </c>
      <c r="K766" s="18">
        <v>15</v>
      </c>
      <c r="L766" s="18">
        <v>14</v>
      </c>
      <c r="M766" s="18" t="s">
        <v>2582</v>
      </c>
      <c r="N766" s="18" t="s">
        <v>755</v>
      </c>
      <c r="O766" s="18" t="str">
        <f t="shared" si="59"/>
        <v>16605</v>
      </c>
    </row>
    <row r="767" spans="1:15" x14ac:dyDescent="0.2">
      <c r="A767" s="21">
        <v>765</v>
      </c>
      <c r="B767" s="22">
        <v>16606</v>
      </c>
      <c r="C767" s="23" t="str">
        <f>VLOOKUP(B767,Sheet1!A:B,2,FALSE)</f>
        <v>Mỹ thuật 2</v>
      </c>
      <c r="D767" s="24" t="str">
        <f t="shared" si="55"/>
        <v>N01</v>
      </c>
      <c r="E767" s="24">
        <f t="shared" si="56"/>
        <v>11</v>
      </c>
      <c r="F767" s="24">
        <f t="shared" si="57"/>
        <v>11</v>
      </c>
      <c r="G767" s="10" t="str">
        <f t="shared" si="58"/>
        <v/>
      </c>
      <c r="J767" s="18" t="s">
        <v>3194</v>
      </c>
      <c r="K767" s="18">
        <v>11</v>
      </c>
      <c r="L767" s="18">
        <v>11</v>
      </c>
      <c r="M767" s="18" t="s">
        <v>2582</v>
      </c>
      <c r="N767" s="18" t="s">
        <v>755</v>
      </c>
      <c r="O767" s="18" t="str">
        <f t="shared" si="59"/>
        <v>16606</v>
      </c>
    </row>
    <row r="768" spans="1:15" x14ac:dyDescent="0.2">
      <c r="A768" s="21">
        <v>766</v>
      </c>
      <c r="B768" s="22">
        <v>16616</v>
      </c>
      <c r="C768" s="23" t="str">
        <f>VLOOKUP(B768,Sheet1!A:B,2,FALSE)</f>
        <v>Thiết kế nhanh 1</v>
      </c>
      <c r="D768" s="24" t="str">
        <f t="shared" ref="D768:D831" si="60">RIGHT(J768,3)</f>
        <v>N01</v>
      </c>
      <c r="E768" s="24">
        <f t="shared" ref="E768:E831" si="61">K768</f>
        <v>7</v>
      </c>
      <c r="F768" s="24">
        <f t="shared" ref="F768:F831" si="62">L768</f>
        <v>6</v>
      </c>
      <c r="G768" s="10" t="str">
        <f t="shared" si="58"/>
        <v/>
      </c>
      <c r="J768" s="18" t="s">
        <v>1033</v>
      </c>
      <c r="K768" s="18">
        <v>7</v>
      </c>
      <c r="L768" s="18">
        <v>6</v>
      </c>
      <c r="M768" s="18" t="s">
        <v>758</v>
      </c>
      <c r="N768" s="18" t="s">
        <v>755</v>
      </c>
      <c r="O768" s="18" t="str">
        <f t="shared" si="59"/>
        <v>16616</v>
      </c>
    </row>
    <row r="769" spans="1:15" x14ac:dyDescent="0.2">
      <c r="A769" s="21">
        <v>767</v>
      </c>
      <c r="B769" s="22">
        <v>16617</v>
      </c>
      <c r="C769" s="23" t="str">
        <f>VLOOKUP(B769,Sheet1!A:B,2,FALSE)</f>
        <v>Kết cấu công trình</v>
      </c>
      <c r="D769" s="24" t="str">
        <f t="shared" si="60"/>
        <v>N01</v>
      </c>
      <c r="E769" s="24">
        <f t="shared" si="61"/>
        <v>18</v>
      </c>
      <c r="F769" s="24">
        <f t="shared" si="62"/>
        <v>18</v>
      </c>
      <c r="G769" s="10" t="str">
        <f t="shared" si="58"/>
        <v/>
      </c>
      <c r="J769" s="18" t="s">
        <v>3195</v>
      </c>
      <c r="K769" s="18">
        <v>18</v>
      </c>
      <c r="L769" s="18">
        <v>18</v>
      </c>
      <c r="M769" s="18" t="s">
        <v>756</v>
      </c>
      <c r="N769" s="18" t="s">
        <v>755</v>
      </c>
      <c r="O769" s="18" t="str">
        <f t="shared" si="59"/>
        <v>16617</v>
      </c>
    </row>
    <row r="770" spans="1:15" x14ac:dyDescent="0.2">
      <c r="A770" s="21">
        <v>768</v>
      </c>
      <c r="B770" s="22">
        <v>16618</v>
      </c>
      <c r="C770" s="23" t="str">
        <f>VLOOKUP(B770,Sheet1!A:B,2,FALSE)</f>
        <v>Kỹ thuật thi công công trình</v>
      </c>
      <c r="D770" s="24" t="str">
        <f t="shared" si="60"/>
        <v>N01</v>
      </c>
      <c r="E770" s="24">
        <f t="shared" si="61"/>
        <v>18</v>
      </c>
      <c r="F770" s="24">
        <f t="shared" si="62"/>
        <v>18</v>
      </c>
      <c r="G770" s="10" t="str">
        <f t="shared" si="58"/>
        <v/>
      </c>
      <c r="J770" s="18" t="s">
        <v>3196</v>
      </c>
      <c r="K770" s="18">
        <v>18</v>
      </c>
      <c r="L770" s="18">
        <v>18</v>
      </c>
      <c r="M770" s="18" t="s">
        <v>756</v>
      </c>
      <c r="N770" s="18" t="s">
        <v>755</v>
      </c>
      <c r="O770" s="18" t="str">
        <f t="shared" si="59"/>
        <v>16618</v>
      </c>
    </row>
    <row r="771" spans="1:15" x14ac:dyDescent="0.2">
      <c r="A771" s="21">
        <v>769</v>
      </c>
      <c r="B771" s="22">
        <v>16619</v>
      </c>
      <c r="C771" s="23" t="str">
        <f>VLOOKUP(B771,Sheet1!A:B,2,FALSE)</f>
        <v>Điêu khắc và tạo hình kiến trúc</v>
      </c>
      <c r="D771" s="24" t="str">
        <f t="shared" si="60"/>
        <v>N01</v>
      </c>
      <c r="E771" s="24">
        <f t="shared" si="61"/>
        <v>17</v>
      </c>
      <c r="F771" s="24">
        <f t="shared" si="62"/>
        <v>17</v>
      </c>
      <c r="G771" s="10" t="str">
        <f t="shared" si="58"/>
        <v/>
      </c>
      <c r="J771" s="18" t="s">
        <v>3197</v>
      </c>
      <c r="K771" s="18">
        <v>17</v>
      </c>
      <c r="L771" s="18">
        <v>17</v>
      </c>
      <c r="M771" s="18" t="s">
        <v>756</v>
      </c>
      <c r="N771" s="18" t="s">
        <v>755</v>
      </c>
      <c r="O771" s="18" t="str">
        <f t="shared" si="59"/>
        <v>16619</v>
      </c>
    </row>
    <row r="772" spans="1:15" x14ac:dyDescent="0.2">
      <c r="A772" s="21">
        <v>770</v>
      </c>
      <c r="B772" s="22">
        <v>16621</v>
      </c>
      <c r="C772" s="23" t="str">
        <f>VLOOKUP(B772,Sheet1!A:B,2,FALSE)</f>
        <v>Chuyên đề công trình văn hóa</v>
      </c>
      <c r="D772" s="24" t="str">
        <f t="shared" si="60"/>
        <v>N01</v>
      </c>
      <c r="E772" s="24">
        <f t="shared" si="61"/>
        <v>18</v>
      </c>
      <c r="F772" s="24">
        <f t="shared" si="62"/>
        <v>18</v>
      </c>
      <c r="G772" s="10" t="str">
        <f t="shared" ref="G772:G835" si="63">IF(N772="X","Hủy lớp","")</f>
        <v/>
      </c>
      <c r="J772" s="18" t="s">
        <v>3198</v>
      </c>
      <c r="K772" s="18">
        <v>18</v>
      </c>
      <c r="L772" s="18">
        <v>18</v>
      </c>
      <c r="M772" s="18" t="s">
        <v>756</v>
      </c>
      <c r="N772" s="18" t="s">
        <v>755</v>
      </c>
      <c r="O772" s="18" t="str">
        <f t="shared" ref="O772:O835" si="64">LEFT(J772,FIND("N",J772)-1)</f>
        <v>16621</v>
      </c>
    </row>
    <row r="773" spans="1:15" x14ac:dyDescent="0.2">
      <c r="A773" s="21">
        <v>771</v>
      </c>
      <c r="B773" s="22">
        <v>16622</v>
      </c>
      <c r="C773" s="23" t="str">
        <f>VLOOKUP(B773,Sheet1!A:B,2,FALSE)</f>
        <v>Chuyên đề nhà công nghiệp</v>
      </c>
      <c r="D773" s="24" t="str">
        <f t="shared" si="60"/>
        <v>N01</v>
      </c>
      <c r="E773" s="24">
        <f t="shared" si="61"/>
        <v>24</v>
      </c>
      <c r="F773" s="24">
        <f t="shared" si="62"/>
        <v>24</v>
      </c>
      <c r="G773" s="10" t="str">
        <f t="shared" si="63"/>
        <v/>
      </c>
      <c r="J773" s="18" t="s">
        <v>3199</v>
      </c>
      <c r="K773" s="18">
        <v>24</v>
      </c>
      <c r="L773" s="18">
        <v>24</v>
      </c>
      <c r="M773" s="18" t="s">
        <v>756</v>
      </c>
      <c r="N773" s="18" t="s">
        <v>755</v>
      </c>
      <c r="O773" s="18" t="str">
        <f t="shared" si="64"/>
        <v>16622</v>
      </c>
    </row>
    <row r="774" spans="1:15" x14ac:dyDescent="0.2">
      <c r="A774" s="21">
        <v>772</v>
      </c>
      <c r="B774" s="22">
        <v>16623</v>
      </c>
      <c r="C774" s="23" t="str">
        <f>VLOOKUP(B774,Sheet1!A:B,2,FALSE)</f>
        <v>Thiết kế nhanh 2</v>
      </c>
      <c r="D774" s="24" t="str">
        <f t="shared" si="60"/>
        <v>N01</v>
      </c>
      <c r="E774" s="24">
        <f t="shared" si="61"/>
        <v>17</v>
      </c>
      <c r="F774" s="24">
        <f t="shared" si="62"/>
        <v>17</v>
      </c>
      <c r="G774" s="10" t="str">
        <f t="shared" si="63"/>
        <v/>
      </c>
      <c r="J774" s="18" t="s">
        <v>3200</v>
      </c>
      <c r="K774" s="18">
        <v>17</v>
      </c>
      <c r="L774" s="18">
        <v>17</v>
      </c>
      <c r="M774" s="18" t="s">
        <v>756</v>
      </c>
      <c r="N774" s="18" t="s">
        <v>755</v>
      </c>
      <c r="O774" s="18" t="str">
        <f t="shared" si="64"/>
        <v>16623</v>
      </c>
    </row>
    <row r="775" spans="1:15" x14ac:dyDescent="0.2">
      <c r="A775" s="21">
        <v>773</v>
      </c>
      <c r="B775" s="22">
        <v>16624</v>
      </c>
      <c r="C775" s="23" t="str">
        <f>VLOOKUP(B775,Sheet1!A:B,2,FALSE)</f>
        <v>Xã hội học</v>
      </c>
      <c r="D775" s="24" t="str">
        <f t="shared" si="60"/>
        <v>N01</v>
      </c>
      <c r="E775" s="24">
        <f t="shared" si="61"/>
        <v>18</v>
      </c>
      <c r="F775" s="24">
        <f t="shared" si="62"/>
        <v>18</v>
      </c>
      <c r="G775" s="10" t="str">
        <f t="shared" si="63"/>
        <v/>
      </c>
      <c r="J775" s="18" t="s">
        <v>3201</v>
      </c>
      <c r="K775" s="18">
        <v>18</v>
      </c>
      <c r="L775" s="18">
        <v>18</v>
      </c>
      <c r="M775" s="18" t="s">
        <v>756</v>
      </c>
      <c r="N775" s="18" t="s">
        <v>755</v>
      </c>
      <c r="O775" s="18" t="str">
        <f t="shared" si="64"/>
        <v>16624</v>
      </c>
    </row>
    <row r="776" spans="1:15" x14ac:dyDescent="0.2">
      <c r="A776" s="21">
        <v>774</v>
      </c>
      <c r="B776" s="22">
        <v>16625</v>
      </c>
      <c r="C776" s="23" t="str">
        <f>VLOOKUP(B776,Sheet1!A:B,2,FALSE)</f>
        <v>Nhà cao tầng</v>
      </c>
      <c r="D776" s="24" t="str">
        <f t="shared" si="60"/>
        <v>N01</v>
      </c>
      <c r="E776" s="24">
        <f t="shared" si="61"/>
        <v>15</v>
      </c>
      <c r="F776" s="24">
        <f t="shared" si="62"/>
        <v>15</v>
      </c>
      <c r="G776" s="10" t="str">
        <f t="shared" si="63"/>
        <v/>
      </c>
      <c r="J776" s="18" t="s">
        <v>3202</v>
      </c>
      <c r="K776" s="18">
        <v>15</v>
      </c>
      <c r="L776" s="18">
        <v>15</v>
      </c>
      <c r="M776" s="18" t="s">
        <v>761</v>
      </c>
      <c r="N776" s="18" t="s">
        <v>755</v>
      </c>
      <c r="O776" s="18" t="str">
        <f t="shared" si="64"/>
        <v>16625</v>
      </c>
    </row>
    <row r="777" spans="1:15" x14ac:dyDescent="0.2">
      <c r="A777" s="21">
        <v>775</v>
      </c>
      <c r="B777" s="22">
        <v>16627</v>
      </c>
      <c r="C777" s="23" t="str">
        <f>VLOOKUP(B777,Sheet1!A:B,2,FALSE)</f>
        <v>Chuyên đề Trung tâm TM và Dịch vụ</v>
      </c>
      <c r="D777" s="24" t="str">
        <f t="shared" si="60"/>
        <v>N01</v>
      </c>
      <c r="E777" s="24">
        <f t="shared" si="61"/>
        <v>15</v>
      </c>
      <c r="F777" s="24">
        <f t="shared" si="62"/>
        <v>15</v>
      </c>
      <c r="G777" s="10" t="str">
        <f t="shared" si="63"/>
        <v/>
      </c>
      <c r="J777" s="18" t="s">
        <v>3203</v>
      </c>
      <c r="K777" s="18">
        <v>15</v>
      </c>
      <c r="L777" s="18">
        <v>15</v>
      </c>
      <c r="M777" s="18" t="s">
        <v>761</v>
      </c>
      <c r="N777" s="18" t="s">
        <v>755</v>
      </c>
      <c r="O777" s="18" t="str">
        <f t="shared" si="64"/>
        <v>16627</v>
      </c>
    </row>
    <row r="778" spans="1:15" x14ac:dyDescent="0.2">
      <c r="A778" s="21">
        <v>776</v>
      </c>
      <c r="B778" s="22">
        <v>16631</v>
      </c>
      <c r="C778" s="23" t="str">
        <f>VLOOKUP(B778,Sheet1!A:B,2,FALSE)</f>
        <v>Đồ án tổng hợp</v>
      </c>
      <c r="D778" s="24" t="str">
        <f t="shared" si="60"/>
        <v>N01</v>
      </c>
      <c r="E778" s="24">
        <f t="shared" si="61"/>
        <v>15</v>
      </c>
      <c r="F778" s="24">
        <f t="shared" si="62"/>
        <v>15</v>
      </c>
      <c r="G778" s="10" t="str">
        <f t="shared" si="63"/>
        <v/>
      </c>
      <c r="J778" s="18" t="s">
        <v>3204</v>
      </c>
      <c r="K778" s="18">
        <v>15</v>
      </c>
      <c r="L778" s="18">
        <v>15</v>
      </c>
      <c r="M778" s="18" t="s">
        <v>761</v>
      </c>
      <c r="N778" s="18" t="s">
        <v>755</v>
      </c>
      <c r="O778" s="18" t="str">
        <f t="shared" si="64"/>
        <v>16631</v>
      </c>
    </row>
    <row r="779" spans="1:15" x14ac:dyDescent="0.2">
      <c r="A779" s="21">
        <v>777</v>
      </c>
      <c r="B779" s="22">
        <v>16632</v>
      </c>
      <c r="C779" s="23" t="str">
        <f>VLOOKUP(B779,Sheet1!A:B,2,FALSE)</f>
        <v>Quy hoạch đô thị</v>
      </c>
      <c r="D779" s="24" t="str">
        <f t="shared" si="60"/>
        <v>N01</v>
      </c>
      <c r="E779" s="24">
        <f t="shared" si="61"/>
        <v>15</v>
      </c>
      <c r="F779" s="24">
        <f t="shared" si="62"/>
        <v>15</v>
      </c>
      <c r="G779" s="10" t="str">
        <f t="shared" si="63"/>
        <v/>
      </c>
      <c r="J779" s="18" t="s">
        <v>3205</v>
      </c>
      <c r="K779" s="18">
        <v>15</v>
      </c>
      <c r="L779" s="18">
        <v>15</v>
      </c>
      <c r="M779" s="18" t="s">
        <v>761</v>
      </c>
      <c r="N779" s="18" t="s">
        <v>755</v>
      </c>
      <c r="O779" s="18" t="str">
        <f t="shared" si="64"/>
        <v>16632</v>
      </c>
    </row>
    <row r="780" spans="1:15" x14ac:dyDescent="0.2">
      <c r="A780" s="21">
        <v>778</v>
      </c>
      <c r="B780" s="22">
        <v>16635</v>
      </c>
      <c r="C780" s="23" t="str">
        <f>VLOOKUP(B780,Sheet1!A:B,2,FALSE)</f>
        <v>Kiến trúc công cộng</v>
      </c>
      <c r="D780" s="24" t="str">
        <f t="shared" si="60"/>
        <v>N01</v>
      </c>
      <c r="E780" s="24">
        <f t="shared" si="61"/>
        <v>15</v>
      </c>
      <c r="F780" s="24">
        <f t="shared" si="62"/>
        <v>15</v>
      </c>
      <c r="G780" s="10" t="str">
        <f t="shared" si="63"/>
        <v/>
      </c>
      <c r="J780" s="18" t="s">
        <v>3206</v>
      </c>
      <c r="K780" s="18">
        <v>15</v>
      </c>
      <c r="L780" s="18">
        <v>15</v>
      </c>
      <c r="M780" s="18" t="s">
        <v>761</v>
      </c>
      <c r="N780" s="18" t="s">
        <v>755</v>
      </c>
      <c r="O780" s="18" t="str">
        <f t="shared" si="64"/>
        <v>16635</v>
      </c>
    </row>
    <row r="781" spans="1:15" x14ac:dyDescent="0.2">
      <c r="A781" s="21">
        <v>779</v>
      </c>
      <c r="B781" s="22">
        <v>16636</v>
      </c>
      <c r="C781" s="23" t="str">
        <f>VLOOKUP(B781,Sheet1!A:B,2,FALSE)</f>
        <v>Vật lý kiến trúc</v>
      </c>
      <c r="D781" s="24" t="str">
        <f t="shared" si="60"/>
        <v>N01</v>
      </c>
      <c r="E781" s="24">
        <f t="shared" si="61"/>
        <v>7</v>
      </c>
      <c r="F781" s="24">
        <f t="shared" si="62"/>
        <v>7</v>
      </c>
      <c r="G781" s="10" t="str">
        <f t="shared" si="63"/>
        <v/>
      </c>
      <c r="J781" s="18" t="s">
        <v>1034</v>
      </c>
      <c r="K781" s="18">
        <v>7</v>
      </c>
      <c r="L781" s="18">
        <v>7</v>
      </c>
      <c r="M781" s="18" t="s">
        <v>756</v>
      </c>
      <c r="N781" s="18" t="s">
        <v>755</v>
      </c>
      <c r="O781" s="18" t="str">
        <f t="shared" si="64"/>
        <v>16636</v>
      </c>
    </row>
    <row r="782" spans="1:15" x14ac:dyDescent="0.2">
      <c r="A782" s="21">
        <v>780</v>
      </c>
      <c r="B782" s="22">
        <v>16636</v>
      </c>
      <c r="C782" s="23" t="str">
        <f>VLOOKUP(B782,Sheet1!A:B,2,FALSE)</f>
        <v>Vật lý kiến trúc</v>
      </c>
      <c r="D782" s="24" t="str">
        <f t="shared" si="60"/>
        <v>N02</v>
      </c>
      <c r="E782" s="24">
        <f t="shared" si="61"/>
        <v>1</v>
      </c>
      <c r="F782" s="24">
        <f t="shared" si="62"/>
        <v>1</v>
      </c>
      <c r="G782" s="10" t="str">
        <f t="shared" si="63"/>
        <v>Hủy lớp</v>
      </c>
      <c r="J782" s="18" t="s">
        <v>3207</v>
      </c>
      <c r="K782" s="18">
        <v>1</v>
      </c>
      <c r="L782" s="18">
        <v>1</v>
      </c>
      <c r="M782" s="18" t="s">
        <v>756</v>
      </c>
      <c r="N782" s="18" t="s">
        <v>757</v>
      </c>
      <c r="O782" s="18" t="str">
        <f t="shared" si="64"/>
        <v>16636</v>
      </c>
    </row>
    <row r="783" spans="1:15" x14ac:dyDescent="0.2">
      <c r="A783" s="21">
        <v>781</v>
      </c>
      <c r="B783" s="22">
        <v>16643</v>
      </c>
      <c r="C783" s="23" t="str">
        <f>VLOOKUP(B783,Sheet1!A:B,2,FALSE)</f>
        <v>Kiến trúc dân dụng</v>
      </c>
      <c r="D783" s="24" t="str">
        <f t="shared" si="60"/>
        <v>N01</v>
      </c>
      <c r="E783" s="24">
        <f t="shared" si="61"/>
        <v>13</v>
      </c>
      <c r="F783" s="24">
        <f t="shared" si="62"/>
        <v>13</v>
      </c>
      <c r="G783" s="10" t="str">
        <f t="shared" si="63"/>
        <v/>
      </c>
      <c r="J783" s="18" t="s">
        <v>805</v>
      </c>
      <c r="K783" s="18">
        <v>13</v>
      </c>
      <c r="L783" s="18">
        <v>13</v>
      </c>
      <c r="M783" s="18" t="s">
        <v>758</v>
      </c>
      <c r="N783" s="18" t="s">
        <v>755</v>
      </c>
      <c r="O783" s="18" t="str">
        <f t="shared" si="64"/>
        <v>16643</v>
      </c>
    </row>
    <row r="784" spans="1:15" x14ac:dyDescent="0.2">
      <c r="A784" s="21">
        <v>782</v>
      </c>
      <c r="B784" s="22">
        <v>16644</v>
      </c>
      <c r="C784" s="23" t="str">
        <f>VLOOKUP(B784,Sheet1!A:B,2,FALSE)</f>
        <v>Kiến trúc công nghiệp XDD</v>
      </c>
      <c r="D784" s="24" t="str">
        <f t="shared" si="60"/>
        <v>N01</v>
      </c>
      <c r="E784" s="24">
        <f t="shared" si="61"/>
        <v>46</v>
      </c>
      <c r="F784" s="24">
        <f t="shared" si="62"/>
        <v>46</v>
      </c>
      <c r="G784" s="10" t="str">
        <f t="shared" si="63"/>
        <v/>
      </c>
      <c r="J784" s="18" t="s">
        <v>3208</v>
      </c>
      <c r="K784" s="18">
        <v>46</v>
      </c>
      <c r="L784" s="18">
        <v>46</v>
      </c>
      <c r="M784" s="18" t="s">
        <v>756</v>
      </c>
      <c r="N784" s="18" t="s">
        <v>755</v>
      </c>
      <c r="O784" s="18" t="str">
        <f t="shared" si="64"/>
        <v>16644</v>
      </c>
    </row>
    <row r="785" spans="1:15" x14ac:dyDescent="0.2">
      <c r="A785" s="21">
        <v>783</v>
      </c>
      <c r="B785" s="22">
        <v>16644</v>
      </c>
      <c r="C785" s="23" t="str">
        <f>VLOOKUP(B785,Sheet1!A:B,2,FALSE)</f>
        <v>Kiến trúc công nghiệp XDD</v>
      </c>
      <c r="D785" s="24" t="str">
        <f t="shared" si="60"/>
        <v>N02</v>
      </c>
      <c r="E785" s="24">
        <f t="shared" si="61"/>
        <v>56</v>
      </c>
      <c r="F785" s="24">
        <f t="shared" si="62"/>
        <v>56</v>
      </c>
      <c r="G785" s="10" t="str">
        <f t="shared" si="63"/>
        <v/>
      </c>
      <c r="J785" s="18" t="s">
        <v>3209</v>
      </c>
      <c r="K785" s="18">
        <v>56</v>
      </c>
      <c r="L785" s="18">
        <v>56</v>
      </c>
      <c r="M785" s="18" t="s">
        <v>756</v>
      </c>
      <c r="N785" s="18" t="s">
        <v>755</v>
      </c>
      <c r="O785" s="18" t="str">
        <f t="shared" si="64"/>
        <v>16644</v>
      </c>
    </row>
    <row r="786" spans="1:15" x14ac:dyDescent="0.2">
      <c r="A786" s="21">
        <v>784</v>
      </c>
      <c r="B786" s="22">
        <v>16688</v>
      </c>
      <c r="C786" s="23" t="str">
        <f>VLOOKUP(B786,Sheet1!A:B,2,FALSE)</f>
        <v>Kiến trúc CT dân dụng</v>
      </c>
      <c r="D786" s="24" t="str">
        <f t="shared" si="60"/>
        <v>N01</v>
      </c>
      <c r="E786" s="24">
        <f t="shared" si="61"/>
        <v>16</v>
      </c>
      <c r="F786" s="24">
        <f t="shared" si="62"/>
        <v>16</v>
      </c>
      <c r="G786" s="10" t="str">
        <f t="shared" si="63"/>
        <v/>
      </c>
      <c r="J786" s="18" t="s">
        <v>3210</v>
      </c>
      <c r="K786" s="18">
        <v>16</v>
      </c>
      <c r="L786" s="18">
        <v>16</v>
      </c>
      <c r="M786" s="18" t="s">
        <v>758</v>
      </c>
      <c r="N786" s="18" t="s">
        <v>755</v>
      </c>
      <c r="O786" s="18" t="str">
        <f t="shared" si="64"/>
        <v>16688</v>
      </c>
    </row>
    <row r="787" spans="1:15" x14ac:dyDescent="0.2">
      <c r="A787" s="21">
        <v>785</v>
      </c>
      <c r="B787" s="22">
        <v>16691</v>
      </c>
      <c r="C787" s="23" t="str">
        <f>VLOOKUP(B787,Sheet1!A:B,2,FALSE)</f>
        <v>Hình họa trong kiến trúc và nội thất</v>
      </c>
      <c r="D787" s="24" t="str">
        <f t="shared" si="60"/>
        <v>N01</v>
      </c>
      <c r="E787" s="24">
        <f t="shared" si="61"/>
        <v>15</v>
      </c>
      <c r="F787" s="24">
        <f t="shared" si="62"/>
        <v>15</v>
      </c>
      <c r="G787" s="10" t="str">
        <f t="shared" si="63"/>
        <v/>
      </c>
      <c r="J787" s="18" t="s">
        <v>3211</v>
      </c>
      <c r="K787" s="18">
        <v>15</v>
      </c>
      <c r="L787" s="18">
        <v>15</v>
      </c>
      <c r="M787" s="18" t="s">
        <v>2582</v>
      </c>
      <c r="N787" s="18" t="s">
        <v>755</v>
      </c>
      <c r="O787" s="18" t="str">
        <f t="shared" si="64"/>
        <v>16691</v>
      </c>
    </row>
    <row r="788" spans="1:15" x14ac:dyDescent="0.2">
      <c r="A788" s="21">
        <v>786</v>
      </c>
      <c r="B788" s="22">
        <v>16697</v>
      </c>
      <c r="C788" s="23" t="str">
        <f>VLOOKUP(B788,Sheet1!A:B,2,FALSE)</f>
        <v>Kiến trúc công cộng và NT</v>
      </c>
      <c r="D788" s="24" t="str">
        <f t="shared" si="60"/>
        <v>N01</v>
      </c>
      <c r="E788" s="24">
        <f t="shared" si="61"/>
        <v>7</v>
      </c>
      <c r="F788" s="24">
        <f t="shared" si="62"/>
        <v>2</v>
      </c>
      <c r="G788" s="10" t="str">
        <f t="shared" si="63"/>
        <v>Hủy lớp</v>
      </c>
      <c r="J788" s="18" t="s">
        <v>3212</v>
      </c>
      <c r="K788" s="18">
        <v>7</v>
      </c>
      <c r="L788" s="18">
        <v>2</v>
      </c>
      <c r="M788" s="18" t="s">
        <v>758</v>
      </c>
      <c r="N788" s="18" t="s">
        <v>757</v>
      </c>
      <c r="O788" s="18" t="str">
        <f t="shared" si="64"/>
        <v>16697</v>
      </c>
    </row>
    <row r="789" spans="1:15" x14ac:dyDescent="0.2">
      <c r="A789" s="21">
        <v>787</v>
      </c>
      <c r="B789" s="22" t="s">
        <v>1871</v>
      </c>
      <c r="C789" s="23" t="str">
        <f>VLOOKUP(B789,Sheet1!A:B,2,FALSE)</f>
        <v>Tin học văn phòng</v>
      </c>
      <c r="D789" s="24" t="str">
        <f t="shared" si="60"/>
        <v>N20</v>
      </c>
      <c r="E789" s="24">
        <f t="shared" si="61"/>
        <v>47</v>
      </c>
      <c r="F789" s="24">
        <f t="shared" si="62"/>
        <v>47</v>
      </c>
      <c r="G789" s="10" t="str">
        <f t="shared" si="63"/>
        <v/>
      </c>
      <c r="J789" s="18" t="s">
        <v>3213</v>
      </c>
      <c r="K789" s="18">
        <v>47</v>
      </c>
      <c r="L789" s="18">
        <v>47</v>
      </c>
      <c r="M789" s="18" t="s">
        <v>2873</v>
      </c>
      <c r="N789" s="18" t="s">
        <v>755</v>
      </c>
      <c r="O789" s="18" t="str">
        <f t="shared" si="64"/>
        <v>17102H</v>
      </c>
    </row>
    <row r="790" spans="1:15" x14ac:dyDescent="0.2">
      <c r="A790" s="21">
        <v>788</v>
      </c>
      <c r="B790" s="22" t="s">
        <v>1871</v>
      </c>
      <c r="C790" s="23" t="str">
        <f>VLOOKUP(B790,Sheet1!A:B,2,FALSE)</f>
        <v>Tin học văn phòng</v>
      </c>
      <c r="D790" s="24" t="str">
        <f t="shared" si="60"/>
        <v>N21</v>
      </c>
      <c r="E790" s="24">
        <f t="shared" si="61"/>
        <v>48</v>
      </c>
      <c r="F790" s="24">
        <f t="shared" si="62"/>
        <v>47</v>
      </c>
      <c r="G790" s="10" t="str">
        <f t="shared" si="63"/>
        <v/>
      </c>
      <c r="J790" s="18" t="s">
        <v>3214</v>
      </c>
      <c r="K790" s="18">
        <v>48</v>
      </c>
      <c r="L790" s="18">
        <v>47</v>
      </c>
      <c r="M790" s="18" t="s">
        <v>2873</v>
      </c>
      <c r="N790" s="18" t="s">
        <v>755</v>
      </c>
      <c r="O790" s="18" t="str">
        <f t="shared" si="64"/>
        <v>17102H</v>
      </c>
    </row>
    <row r="791" spans="1:15" x14ac:dyDescent="0.2">
      <c r="A791" s="21">
        <v>789</v>
      </c>
      <c r="B791" s="22" t="s">
        <v>1871</v>
      </c>
      <c r="C791" s="23" t="str">
        <f>VLOOKUP(B791,Sheet1!A:B,2,FALSE)</f>
        <v>Tin học văn phòng</v>
      </c>
      <c r="D791" s="24" t="str">
        <f t="shared" si="60"/>
        <v>N22</v>
      </c>
      <c r="E791" s="24">
        <f t="shared" si="61"/>
        <v>5</v>
      </c>
      <c r="F791" s="24">
        <f t="shared" si="62"/>
        <v>5</v>
      </c>
      <c r="G791" s="10" t="str">
        <f t="shared" si="63"/>
        <v>Hủy lớp</v>
      </c>
      <c r="J791" s="18" t="s">
        <v>3215</v>
      </c>
      <c r="K791" s="18">
        <v>5</v>
      </c>
      <c r="L791" s="18">
        <v>5</v>
      </c>
      <c r="M791" s="18" t="s">
        <v>2873</v>
      </c>
      <c r="N791" s="18" t="s">
        <v>757</v>
      </c>
      <c r="O791" s="18" t="str">
        <f t="shared" si="64"/>
        <v>17102H</v>
      </c>
    </row>
    <row r="792" spans="1:15" x14ac:dyDescent="0.2">
      <c r="A792" s="21">
        <v>790</v>
      </c>
      <c r="B792" s="22" t="s">
        <v>1871</v>
      </c>
      <c r="C792" s="23" t="str">
        <f>VLOOKUP(B792,Sheet1!A:B,2,FALSE)</f>
        <v>Tin học văn phòng</v>
      </c>
      <c r="D792" s="24" t="str">
        <f t="shared" si="60"/>
        <v>N23</v>
      </c>
      <c r="E792" s="24">
        <f t="shared" si="61"/>
        <v>45</v>
      </c>
      <c r="F792" s="24">
        <f t="shared" si="62"/>
        <v>44</v>
      </c>
      <c r="G792" s="10" t="str">
        <f t="shared" si="63"/>
        <v/>
      </c>
      <c r="J792" s="18" t="s">
        <v>3216</v>
      </c>
      <c r="K792" s="18">
        <v>45</v>
      </c>
      <c r="L792" s="18">
        <v>44</v>
      </c>
      <c r="M792" s="18" t="s">
        <v>2873</v>
      </c>
      <c r="N792" s="18" t="s">
        <v>755</v>
      </c>
      <c r="O792" s="18" t="str">
        <f t="shared" si="64"/>
        <v>17102H</v>
      </c>
    </row>
    <row r="793" spans="1:15" x14ac:dyDescent="0.2">
      <c r="A793" s="21">
        <v>791</v>
      </c>
      <c r="B793" s="22">
        <v>17102</v>
      </c>
      <c r="C793" s="23" t="str">
        <f>VLOOKUP(B793,Sheet1!A:B,2,FALSE)</f>
        <v>Tin học văn phòng</v>
      </c>
      <c r="D793" s="24" t="str">
        <f t="shared" si="60"/>
        <v>N01</v>
      </c>
      <c r="E793" s="24">
        <f t="shared" si="61"/>
        <v>47</v>
      </c>
      <c r="F793" s="24">
        <f t="shared" si="62"/>
        <v>47</v>
      </c>
      <c r="G793" s="10" t="str">
        <f t="shared" si="63"/>
        <v/>
      </c>
      <c r="J793" s="18" t="s">
        <v>3217</v>
      </c>
      <c r="K793" s="18">
        <v>47</v>
      </c>
      <c r="L793" s="18">
        <v>47</v>
      </c>
      <c r="M793" s="18" t="s">
        <v>758</v>
      </c>
      <c r="N793" s="18" t="s">
        <v>755</v>
      </c>
      <c r="O793" s="18" t="str">
        <f t="shared" si="64"/>
        <v>17102</v>
      </c>
    </row>
    <row r="794" spans="1:15" x14ac:dyDescent="0.2">
      <c r="A794" s="21">
        <v>792</v>
      </c>
      <c r="B794" s="22">
        <v>17102</v>
      </c>
      <c r="C794" s="23" t="str">
        <f>VLOOKUP(B794,Sheet1!A:B,2,FALSE)</f>
        <v>Tin học văn phòng</v>
      </c>
      <c r="D794" s="24" t="str">
        <f t="shared" si="60"/>
        <v>N02</v>
      </c>
      <c r="E794" s="24">
        <f t="shared" si="61"/>
        <v>46</v>
      </c>
      <c r="F794" s="24">
        <f t="shared" si="62"/>
        <v>46</v>
      </c>
      <c r="G794" s="10" t="str">
        <f t="shared" si="63"/>
        <v/>
      </c>
      <c r="J794" s="18" t="s">
        <v>3218</v>
      </c>
      <c r="K794" s="18">
        <v>46</v>
      </c>
      <c r="L794" s="18">
        <v>46</v>
      </c>
      <c r="M794" s="18" t="s">
        <v>2582</v>
      </c>
      <c r="N794" s="18" t="s">
        <v>755</v>
      </c>
      <c r="O794" s="18" t="str">
        <f t="shared" si="64"/>
        <v>17102</v>
      </c>
    </row>
    <row r="795" spans="1:15" x14ac:dyDescent="0.2">
      <c r="A795" s="21">
        <v>793</v>
      </c>
      <c r="B795" s="22">
        <v>17102</v>
      </c>
      <c r="C795" s="23" t="str">
        <f>VLOOKUP(B795,Sheet1!A:B,2,FALSE)</f>
        <v>Tin học văn phòng</v>
      </c>
      <c r="D795" s="24" t="str">
        <f t="shared" si="60"/>
        <v>N03</v>
      </c>
      <c r="E795" s="24">
        <f t="shared" si="61"/>
        <v>46</v>
      </c>
      <c r="F795" s="24">
        <f t="shared" si="62"/>
        <v>46</v>
      </c>
      <c r="G795" s="10" t="str">
        <f t="shared" si="63"/>
        <v/>
      </c>
      <c r="J795" s="18" t="s">
        <v>3219</v>
      </c>
      <c r="K795" s="18">
        <v>46</v>
      </c>
      <c r="L795" s="18">
        <v>46</v>
      </c>
      <c r="M795" s="18" t="s">
        <v>2582</v>
      </c>
      <c r="N795" s="18" t="s">
        <v>755</v>
      </c>
      <c r="O795" s="18" t="str">
        <f t="shared" si="64"/>
        <v>17102</v>
      </c>
    </row>
    <row r="796" spans="1:15" x14ac:dyDescent="0.2">
      <c r="A796" s="21">
        <v>794</v>
      </c>
      <c r="B796" s="22">
        <v>17102</v>
      </c>
      <c r="C796" s="23" t="str">
        <f>VLOOKUP(B796,Sheet1!A:B,2,FALSE)</f>
        <v>Tin học văn phòng</v>
      </c>
      <c r="D796" s="24" t="str">
        <f t="shared" si="60"/>
        <v>N04</v>
      </c>
      <c r="E796" s="24">
        <f t="shared" si="61"/>
        <v>46</v>
      </c>
      <c r="F796" s="24">
        <f t="shared" si="62"/>
        <v>46</v>
      </c>
      <c r="G796" s="10" t="str">
        <f t="shared" si="63"/>
        <v/>
      </c>
      <c r="J796" s="18" t="s">
        <v>3220</v>
      </c>
      <c r="K796" s="18">
        <v>46</v>
      </c>
      <c r="L796" s="18">
        <v>46</v>
      </c>
      <c r="M796" s="18" t="s">
        <v>2582</v>
      </c>
      <c r="N796" s="18" t="s">
        <v>755</v>
      </c>
      <c r="O796" s="18" t="str">
        <f t="shared" si="64"/>
        <v>17102</v>
      </c>
    </row>
    <row r="797" spans="1:15" x14ac:dyDescent="0.2">
      <c r="A797" s="21">
        <v>795</v>
      </c>
      <c r="B797" s="22">
        <v>17102</v>
      </c>
      <c r="C797" s="23" t="str">
        <f>VLOOKUP(B797,Sheet1!A:B,2,FALSE)</f>
        <v>Tin học văn phòng</v>
      </c>
      <c r="D797" s="24" t="str">
        <f t="shared" si="60"/>
        <v>N05</v>
      </c>
      <c r="E797" s="24">
        <f t="shared" si="61"/>
        <v>45</v>
      </c>
      <c r="F797" s="24">
        <f t="shared" si="62"/>
        <v>45</v>
      </c>
      <c r="G797" s="10" t="str">
        <f t="shared" si="63"/>
        <v/>
      </c>
      <c r="J797" s="18" t="s">
        <v>3221</v>
      </c>
      <c r="K797" s="18">
        <v>45</v>
      </c>
      <c r="L797" s="18">
        <v>45</v>
      </c>
      <c r="M797" s="18" t="s">
        <v>2582</v>
      </c>
      <c r="N797" s="18" t="s">
        <v>755</v>
      </c>
      <c r="O797" s="18" t="str">
        <f t="shared" si="64"/>
        <v>17102</v>
      </c>
    </row>
    <row r="798" spans="1:15" x14ac:dyDescent="0.2">
      <c r="A798" s="21">
        <v>796</v>
      </c>
      <c r="B798" s="22">
        <v>17102</v>
      </c>
      <c r="C798" s="23" t="str">
        <f>VLOOKUP(B798,Sheet1!A:B,2,FALSE)</f>
        <v>Tin học văn phòng</v>
      </c>
      <c r="D798" s="24" t="str">
        <f t="shared" si="60"/>
        <v>N06</v>
      </c>
      <c r="E798" s="24">
        <f t="shared" si="61"/>
        <v>46</v>
      </c>
      <c r="F798" s="24">
        <f t="shared" si="62"/>
        <v>46</v>
      </c>
      <c r="G798" s="10" t="str">
        <f t="shared" si="63"/>
        <v/>
      </c>
      <c r="J798" s="18" t="s">
        <v>3222</v>
      </c>
      <c r="K798" s="18">
        <v>46</v>
      </c>
      <c r="L798" s="18">
        <v>46</v>
      </c>
      <c r="M798" s="18" t="s">
        <v>2582</v>
      </c>
      <c r="N798" s="18" t="s">
        <v>755</v>
      </c>
      <c r="O798" s="18" t="str">
        <f t="shared" si="64"/>
        <v>17102</v>
      </c>
    </row>
    <row r="799" spans="1:15" x14ac:dyDescent="0.2">
      <c r="A799" s="21">
        <v>797</v>
      </c>
      <c r="B799" s="22">
        <v>17102</v>
      </c>
      <c r="C799" s="23" t="str">
        <f>VLOOKUP(B799,Sheet1!A:B,2,FALSE)</f>
        <v>Tin học văn phòng</v>
      </c>
      <c r="D799" s="24" t="str">
        <f t="shared" si="60"/>
        <v>N07</v>
      </c>
      <c r="E799" s="24">
        <f t="shared" si="61"/>
        <v>6</v>
      </c>
      <c r="F799" s="24">
        <f t="shared" si="62"/>
        <v>6</v>
      </c>
      <c r="G799" s="10" t="str">
        <f t="shared" si="63"/>
        <v>Hủy lớp</v>
      </c>
      <c r="J799" s="18" t="s">
        <v>3223</v>
      </c>
      <c r="K799" s="18">
        <v>6</v>
      </c>
      <c r="L799" s="18">
        <v>6</v>
      </c>
      <c r="M799" s="18" t="s">
        <v>2582</v>
      </c>
      <c r="N799" s="18" t="s">
        <v>757</v>
      </c>
      <c r="O799" s="18" t="str">
        <f t="shared" si="64"/>
        <v>17102</v>
      </c>
    </row>
    <row r="800" spans="1:15" x14ac:dyDescent="0.2">
      <c r="A800" s="21">
        <v>798</v>
      </c>
      <c r="B800" s="22">
        <v>17102</v>
      </c>
      <c r="C800" s="23" t="str">
        <f>VLOOKUP(B800,Sheet1!A:B,2,FALSE)</f>
        <v>Tin học văn phòng</v>
      </c>
      <c r="D800" s="24" t="str">
        <f t="shared" si="60"/>
        <v>N08</v>
      </c>
      <c r="E800" s="24">
        <f t="shared" si="61"/>
        <v>4</v>
      </c>
      <c r="F800" s="24">
        <f t="shared" si="62"/>
        <v>4</v>
      </c>
      <c r="G800" s="10" t="str">
        <f t="shared" si="63"/>
        <v>Hủy lớp</v>
      </c>
      <c r="J800" s="18" t="s">
        <v>3224</v>
      </c>
      <c r="K800" s="18">
        <v>4</v>
      </c>
      <c r="L800" s="18">
        <v>4</v>
      </c>
      <c r="M800" s="18" t="s">
        <v>2582</v>
      </c>
      <c r="N800" s="18" t="s">
        <v>757</v>
      </c>
      <c r="O800" s="18" t="str">
        <f t="shared" si="64"/>
        <v>17102</v>
      </c>
    </row>
    <row r="801" spans="1:15" x14ac:dyDescent="0.2">
      <c r="A801" s="21">
        <v>799</v>
      </c>
      <c r="B801" s="27">
        <v>17102</v>
      </c>
      <c r="C801" s="23" t="str">
        <f>VLOOKUP(B801,Sheet1!A:B,2,FALSE)</f>
        <v>Tin học văn phòng</v>
      </c>
      <c r="D801" s="24" t="str">
        <f t="shared" si="60"/>
        <v>N09</v>
      </c>
      <c r="E801" s="24">
        <f t="shared" si="61"/>
        <v>43</v>
      </c>
      <c r="F801" s="24">
        <f t="shared" si="62"/>
        <v>43</v>
      </c>
      <c r="G801" s="10" t="str">
        <f t="shared" si="63"/>
        <v/>
      </c>
      <c r="J801" s="18" t="s">
        <v>3225</v>
      </c>
      <c r="K801" s="9">
        <v>43</v>
      </c>
      <c r="L801" s="9">
        <v>43</v>
      </c>
      <c r="M801" s="18" t="s">
        <v>2582</v>
      </c>
      <c r="N801" s="18" t="s">
        <v>755</v>
      </c>
      <c r="O801" s="18" t="str">
        <f t="shared" si="64"/>
        <v>17102</v>
      </c>
    </row>
    <row r="802" spans="1:15" x14ac:dyDescent="0.2">
      <c r="A802" s="21">
        <v>800</v>
      </c>
      <c r="B802" s="27">
        <v>17102</v>
      </c>
      <c r="C802" s="23" t="str">
        <f>VLOOKUP(B802,Sheet1!A:B,2,FALSE)</f>
        <v>Tin học văn phòng</v>
      </c>
      <c r="D802" s="24" t="str">
        <f t="shared" si="60"/>
        <v>N10</v>
      </c>
      <c r="E802" s="24">
        <f t="shared" si="61"/>
        <v>46</v>
      </c>
      <c r="F802" s="24">
        <f t="shared" si="62"/>
        <v>46</v>
      </c>
      <c r="G802" s="10" t="str">
        <f t="shared" si="63"/>
        <v/>
      </c>
      <c r="J802" s="18" t="s">
        <v>3226</v>
      </c>
      <c r="K802" s="18">
        <v>46</v>
      </c>
      <c r="L802" s="18">
        <v>46</v>
      </c>
      <c r="M802" s="18" t="s">
        <v>2582</v>
      </c>
      <c r="N802" s="18" t="s">
        <v>755</v>
      </c>
      <c r="O802" s="18" t="str">
        <f t="shared" si="64"/>
        <v>17102</v>
      </c>
    </row>
    <row r="803" spans="1:15" x14ac:dyDescent="0.2">
      <c r="A803" s="21">
        <v>801</v>
      </c>
      <c r="B803" s="27">
        <v>17102</v>
      </c>
      <c r="C803" s="23" t="str">
        <f>VLOOKUP(B803,Sheet1!A:B,2,FALSE)</f>
        <v>Tin học văn phòng</v>
      </c>
      <c r="D803" s="24" t="str">
        <f t="shared" si="60"/>
        <v>N11</v>
      </c>
      <c r="E803" s="24">
        <f t="shared" si="61"/>
        <v>46</v>
      </c>
      <c r="F803" s="24">
        <f t="shared" si="62"/>
        <v>46</v>
      </c>
      <c r="G803" s="10" t="str">
        <f t="shared" si="63"/>
        <v/>
      </c>
      <c r="J803" s="18" t="s">
        <v>3227</v>
      </c>
      <c r="K803" s="18">
        <v>46</v>
      </c>
      <c r="L803" s="18">
        <v>46</v>
      </c>
      <c r="M803" s="18" t="s">
        <v>2582</v>
      </c>
      <c r="N803" s="18" t="s">
        <v>755</v>
      </c>
      <c r="O803" s="18" t="str">
        <f t="shared" si="64"/>
        <v>17102</v>
      </c>
    </row>
    <row r="804" spans="1:15" x14ac:dyDescent="0.2">
      <c r="A804" s="21">
        <v>802</v>
      </c>
      <c r="B804" s="27">
        <v>17102</v>
      </c>
      <c r="C804" s="23" t="str">
        <f>VLOOKUP(B804,Sheet1!A:B,2,FALSE)</f>
        <v>Tin học văn phòng</v>
      </c>
      <c r="D804" s="24" t="str">
        <f t="shared" si="60"/>
        <v>N12</v>
      </c>
      <c r="E804" s="24">
        <f t="shared" si="61"/>
        <v>2</v>
      </c>
      <c r="F804" s="24">
        <f t="shared" si="62"/>
        <v>2</v>
      </c>
      <c r="G804" s="10" t="str">
        <f t="shared" si="63"/>
        <v>Hủy lớp</v>
      </c>
      <c r="J804" s="18" t="s">
        <v>3228</v>
      </c>
      <c r="K804" s="18">
        <v>2</v>
      </c>
      <c r="L804" s="18">
        <v>2</v>
      </c>
      <c r="M804" s="18" t="s">
        <v>2582</v>
      </c>
      <c r="N804" s="18" t="s">
        <v>757</v>
      </c>
      <c r="O804" s="18" t="str">
        <f t="shared" si="64"/>
        <v>17102</v>
      </c>
    </row>
    <row r="805" spans="1:15" x14ac:dyDescent="0.2">
      <c r="A805" s="21">
        <v>803</v>
      </c>
      <c r="B805" s="27">
        <v>17102</v>
      </c>
      <c r="C805" s="23" t="str">
        <f>VLOOKUP(B805,Sheet1!A:B,2,FALSE)</f>
        <v>Tin học văn phòng</v>
      </c>
      <c r="D805" s="24" t="str">
        <f t="shared" si="60"/>
        <v>N13</v>
      </c>
      <c r="E805" s="24">
        <f t="shared" si="61"/>
        <v>32</v>
      </c>
      <c r="F805" s="24">
        <f t="shared" si="62"/>
        <v>32</v>
      </c>
      <c r="G805" s="10" t="str">
        <f t="shared" si="63"/>
        <v/>
      </c>
      <c r="J805" s="18" t="s">
        <v>3229</v>
      </c>
      <c r="K805" s="18">
        <v>32</v>
      </c>
      <c r="L805" s="18">
        <v>32</v>
      </c>
      <c r="M805" s="18" t="s">
        <v>2582</v>
      </c>
      <c r="N805" s="18" t="s">
        <v>755</v>
      </c>
      <c r="O805" s="18" t="str">
        <f t="shared" si="64"/>
        <v>17102</v>
      </c>
    </row>
    <row r="806" spans="1:15" x14ac:dyDescent="0.2">
      <c r="A806" s="21">
        <v>804</v>
      </c>
      <c r="B806" s="27">
        <v>17102</v>
      </c>
      <c r="C806" s="23" t="str">
        <f>VLOOKUP(B806,Sheet1!A:B,2,FALSE)</f>
        <v>Tin học văn phòng</v>
      </c>
      <c r="D806" s="24" t="str">
        <f t="shared" si="60"/>
        <v>N14</v>
      </c>
      <c r="E806" s="24">
        <f t="shared" si="61"/>
        <v>2</v>
      </c>
      <c r="F806" s="24">
        <f t="shared" si="62"/>
        <v>2</v>
      </c>
      <c r="G806" s="10" t="str">
        <f t="shared" si="63"/>
        <v>Hủy lớp</v>
      </c>
      <c r="J806" s="18" t="s">
        <v>3230</v>
      </c>
      <c r="K806" s="18">
        <v>2</v>
      </c>
      <c r="L806" s="18">
        <v>2</v>
      </c>
      <c r="M806" s="18" t="s">
        <v>2582</v>
      </c>
      <c r="N806" s="18" t="s">
        <v>757</v>
      </c>
      <c r="O806" s="18" t="str">
        <f t="shared" si="64"/>
        <v>17102</v>
      </c>
    </row>
    <row r="807" spans="1:15" x14ac:dyDescent="0.2">
      <c r="A807" s="21">
        <v>805</v>
      </c>
      <c r="B807" s="27">
        <v>17102</v>
      </c>
      <c r="C807" s="23" t="str">
        <f>VLOOKUP(B807,Sheet1!A:B,2,FALSE)</f>
        <v>Tin học văn phòng</v>
      </c>
      <c r="D807" s="24" t="str">
        <f t="shared" si="60"/>
        <v>N15</v>
      </c>
      <c r="E807" s="24">
        <f t="shared" si="61"/>
        <v>45</v>
      </c>
      <c r="F807" s="24">
        <f t="shared" si="62"/>
        <v>45</v>
      </c>
      <c r="G807" s="10" t="str">
        <f t="shared" si="63"/>
        <v/>
      </c>
      <c r="J807" s="18" t="s">
        <v>3231</v>
      </c>
      <c r="K807" s="18">
        <v>45</v>
      </c>
      <c r="L807" s="18">
        <v>45</v>
      </c>
      <c r="M807" s="18" t="s">
        <v>2582</v>
      </c>
      <c r="N807" s="18" t="s">
        <v>755</v>
      </c>
      <c r="O807" s="18" t="str">
        <f t="shared" si="64"/>
        <v>17102</v>
      </c>
    </row>
    <row r="808" spans="1:15" x14ac:dyDescent="0.2">
      <c r="A808" s="21">
        <v>806</v>
      </c>
      <c r="B808" s="27">
        <v>17102</v>
      </c>
      <c r="C808" s="23" t="str">
        <f>VLOOKUP(B808,Sheet1!A:B,2,FALSE)</f>
        <v>Tin học văn phòng</v>
      </c>
      <c r="D808" s="24" t="str">
        <f t="shared" si="60"/>
        <v>N16</v>
      </c>
      <c r="E808" s="24">
        <f t="shared" si="61"/>
        <v>4</v>
      </c>
      <c r="F808" s="24">
        <f t="shared" si="62"/>
        <v>4</v>
      </c>
      <c r="G808" s="10" t="str">
        <f t="shared" si="63"/>
        <v>Hủy lớp</v>
      </c>
      <c r="J808" s="18" t="s">
        <v>3232</v>
      </c>
      <c r="K808" s="18">
        <v>4</v>
      </c>
      <c r="L808" s="18">
        <v>4</v>
      </c>
      <c r="M808" s="18" t="s">
        <v>2582</v>
      </c>
      <c r="N808" s="18" t="s">
        <v>757</v>
      </c>
      <c r="O808" s="18" t="str">
        <f t="shared" si="64"/>
        <v>17102</v>
      </c>
    </row>
    <row r="809" spans="1:15" x14ac:dyDescent="0.2">
      <c r="A809" s="21">
        <v>807</v>
      </c>
      <c r="B809" s="27">
        <v>17102</v>
      </c>
      <c r="C809" s="23" t="str">
        <f>VLOOKUP(B809,Sheet1!A:B,2,FALSE)</f>
        <v>Tin học văn phòng</v>
      </c>
      <c r="D809" s="24" t="str">
        <f t="shared" si="60"/>
        <v>N17</v>
      </c>
      <c r="E809" s="24">
        <f t="shared" si="61"/>
        <v>22</v>
      </c>
      <c r="F809" s="24">
        <f t="shared" si="62"/>
        <v>22</v>
      </c>
      <c r="G809" s="10" t="str">
        <f t="shared" si="63"/>
        <v/>
      </c>
      <c r="J809" s="18" t="s">
        <v>3233</v>
      </c>
      <c r="K809" s="18">
        <v>22</v>
      </c>
      <c r="L809" s="18">
        <v>22</v>
      </c>
      <c r="M809" s="18" t="s">
        <v>2582</v>
      </c>
      <c r="N809" s="18" t="s">
        <v>755</v>
      </c>
      <c r="O809" s="18" t="str">
        <f t="shared" si="64"/>
        <v>17102</v>
      </c>
    </row>
    <row r="810" spans="1:15" x14ac:dyDescent="0.2">
      <c r="A810" s="21">
        <v>808</v>
      </c>
      <c r="B810" s="27">
        <v>17102</v>
      </c>
      <c r="C810" s="23" t="str">
        <f>VLOOKUP(B810,Sheet1!A:B,2,FALSE)</f>
        <v>Tin học văn phòng</v>
      </c>
      <c r="D810" s="24" t="str">
        <f t="shared" si="60"/>
        <v>N18</v>
      </c>
      <c r="E810" s="24">
        <f t="shared" si="61"/>
        <v>3</v>
      </c>
      <c r="F810" s="24">
        <f t="shared" si="62"/>
        <v>3</v>
      </c>
      <c r="G810" s="10" t="str">
        <f t="shared" si="63"/>
        <v>Hủy lớp</v>
      </c>
      <c r="J810" s="18" t="s">
        <v>3234</v>
      </c>
      <c r="K810" s="18">
        <v>3</v>
      </c>
      <c r="L810" s="18">
        <v>3</v>
      </c>
      <c r="M810" s="18" t="s">
        <v>2582</v>
      </c>
      <c r="N810" s="18" t="s">
        <v>757</v>
      </c>
      <c r="O810" s="18" t="str">
        <f t="shared" si="64"/>
        <v>17102</v>
      </c>
    </row>
    <row r="811" spans="1:15" x14ac:dyDescent="0.2">
      <c r="A811" s="21">
        <v>809</v>
      </c>
      <c r="B811" s="27">
        <v>17102</v>
      </c>
      <c r="C811" s="23" t="str">
        <f>VLOOKUP(B811,Sheet1!A:B,2,FALSE)</f>
        <v>Tin học văn phòng</v>
      </c>
      <c r="D811" s="24" t="str">
        <f t="shared" si="60"/>
        <v>N19</v>
      </c>
      <c r="E811" s="24">
        <f t="shared" si="61"/>
        <v>32</v>
      </c>
      <c r="F811" s="24">
        <f t="shared" si="62"/>
        <v>32</v>
      </c>
      <c r="G811" s="10" t="str">
        <f t="shared" si="63"/>
        <v/>
      </c>
      <c r="J811" s="18" t="s">
        <v>3235</v>
      </c>
      <c r="K811" s="18">
        <v>32</v>
      </c>
      <c r="L811" s="18">
        <v>32</v>
      </c>
      <c r="M811" s="18" t="s">
        <v>2582</v>
      </c>
      <c r="N811" s="18" t="s">
        <v>755</v>
      </c>
      <c r="O811" s="18" t="str">
        <f t="shared" si="64"/>
        <v>17102</v>
      </c>
    </row>
    <row r="812" spans="1:15" x14ac:dyDescent="0.2">
      <c r="A812" s="21">
        <v>810</v>
      </c>
      <c r="B812" s="27">
        <v>17206</v>
      </c>
      <c r="C812" s="23" t="str">
        <f>VLOOKUP(B812,Sheet1!A:B,2,FALSE)</f>
        <v>Kỹ thuật lập trình C</v>
      </c>
      <c r="D812" s="24" t="str">
        <f t="shared" si="60"/>
        <v>N01</v>
      </c>
      <c r="E812" s="24">
        <f t="shared" si="61"/>
        <v>49</v>
      </c>
      <c r="F812" s="24">
        <f t="shared" si="62"/>
        <v>49</v>
      </c>
      <c r="G812" s="10" t="str">
        <f t="shared" si="63"/>
        <v/>
      </c>
      <c r="J812" s="18" t="s">
        <v>806</v>
      </c>
      <c r="K812" s="18">
        <v>49</v>
      </c>
      <c r="L812" s="18">
        <v>49</v>
      </c>
      <c r="M812" s="18" t="s">
        <v>2582</v>
      </c>
      <c r="N812" s="18" t="s">
        <v>755</v>
      </c>
      <c r="O812" s="18" t="str">
        <f t="shared" si="64"/>
        <v>17206</v>
      </c>
    </row>
    <row r="813" spans="1:15" x14ac:dyDescent="0.2">
      <c r="A813" s="21">
        <v>811</v>
      </c>
      <c r="B813" s="27">
        <v>17206</v>
      </c>
      <c r="C813" s="23" t="str">
        <f>VLOOKUP(B813,Sheet1!A:B,2,FALSE)</f>
        <v>Kỹ thuật lập trình C</v>
      </c>
      <c r="D813" s="24" t="str">
        <f t="shared" si="60"/>
        <v>N02</v>
      </c>
      <c r="E813" s="24">
        <f t="shared" si="61"/>
        <v>49</v>
      </c>
      <c r="F813" s="24">
        <f t="shared" si="62"/>
        <v>49</v>
      </c>
      <c r="G813" s="10" t="str">
        <f t="shared" si="63"/>
        <v/>
      </c>
      <c r="J813" s="18" t="s">
        <v>1035</v>
      </c>
      <c r="K813" s="18">
        <v>49</v>
      </c>
      <c r="L813" s="18">
        <v>49</v>
      </c>
      <c r="M813" s="18" t="s">
        <v>2582</v>
      </c>
      <c r="N813" s="18" t="s">
        <v>755</v>
      </c>
      <c r="O813" s="18" t="str">
        <f t="shared" si="64"/>
        <v>17206</v>
      </c>
    </row>
    <row r="814" spans="1:15" x14ac:dyDescent="0.2">
      <c r="A814" s="21">
        <v>812</v>
      </c>
      <c r="B814" s="27">
        <v>17206</v>
      </c>
      <c r="C814" s="23" t="str">
        <f>VLOOKUP(B814,Sheet1!A:B,2,FALSE)</f>
        <v>Kỹ thuật lập trình C</v>
      </c>
      <c r="D814" s="24" t="str">
        <f t="shared" si="60"/>
        <v>N03</v>
      </c>
      <c r="E814" s="24">
        <f t="shared" si="61"/>
        <v>48</v>
      </c>
      <c r="F814" s="24">
        <f t="shared" si="62"/>
        <v>48</v>
      </c>
      <c r="G814" s="10" t="str">
        <f t="shared" si="63"/>
        <v/>
      </c>
      <c r="J814" s="18" t="s">
        <v>1036</v>
      </c>
      <c r="K814" s="18">
        <v>48</v>
      </c>
      <c r="L814" s="18">
        <v>48</v>
      </c>
      <c r="M814" s="18" t="s">
        <v>2582</v>
      </c>
      <c r="N814" s="18" t="s">
        <v>755</v>
      </c>
      <c r="O814" s="18" t="str">
        <f t="shared" si="64"/>
        <v>17206</v>
      </c>
    </row>
    <row r="815" spans="1:15" x14ac:dyDescent="0.2">
      <c r="A815" s="21">
        <v>813</v>
      </c>
      <c r="B815" s="27">
        <v>17206</v>
      </c>
      <c r="C815" s="23" t="str">
        <f>VLOOKUP(B815,Sheet1!A:B,2,FALSE)</f>
        <v>Kỹ thuật lập trình C</v>
      </c>
      <c r="D815" s="24" t="str">
        <f t="shared" si="60"/>
        <v>N04</v>
      </c>
      <c r="E815" s="24">
        <f t="shared" si="61"/>
        <v>49</v>
      </c>
      <c r="F815" s="24">
        <f t="shared" si="62"/>
        <v>49</v>
      </c>
      <c r="G815" s="10" t="str">
        <f t="shared" si="63"/>
        <v/>
      </c>
      <c r="J815" s="18" t="s">
        <v>1037</v>
      </c>
      <c r="K815" s="18">
        <v>49</v>
      </c>
      <c r="L815" s="18">
        <v>49</v>
      </c>
      <c r="M815" s="18" t="s">
        <v>2582</v>
      </c>
      <c r="N815" s="18" t="s">
        <v>755</v>
      </c>
      <c r="O815" s="18" t="str">
        <f t="shared" si="64"/>
        <v>17206</v>
      </c>
    </row>
    <row r="816" spans="1:15" x14ac:dyDescent="0.2">
      <c r="A816" s="21">
        <v>814</v>
      </c>
      <c r="B816" s="27">
        <v>17206</v>
      </c>
      <c r="C816" s="23" t="str">
        <f>VLOOKUP(B816,Sheet1!A:B,2,FALSE)</f>
        <v>Kỹ thuật lập trình C</v>
      </c>
      <c r="D816" s="24" t="str">
        <f t="shared" si="60"/>
        <v>N05</v>
      </c>
      <c r="E816" s="24">
        <f t="shared" si="61"/>
        <v>45</v>
      </c>
      <c r="F816" s="24">
        <f t="shared" si="62"/>
        <v>45</v>
      </c>
      <c r="G816" s="10" t="str">
        <f t="shared" si="63"/>
        <v/>
      </c>
      <c r="J816" s="18" t="s">
        <v>1038</v>
      </c>
      <c r="K816" s="18">
        <v>45</v>
      </c>
      <c r="L816" s="18">
        <v>45</v>
      </c>
      <c r="M816" s="18" t="s">
        <v>2582</v>
      </c>
      <c r="N816" s="18" t="s">
        <v>755</v>
      </c>
      <c r="O816" s="18" t="str">
        <f t="shared" si="64"/>
        <v>17206</v>
      </c>
    </row>
    <row r="817" spans="1:15" x14ac:dyDescent="0.2">
      <c r="A817" s="21">
        <v>815</v>
      </c>
      <c r="B817" s="27">
        <v>17206</v>
      </c>
      <c r="C817" s="23" t="str">
        <f>VLOOKUP(B817,Sheet1!A:B,2,FALSE)</f>
        <v>Kỹ thuật lập trình C</v>
      </c>
      <c r="D817" s="24" t="str">
        <f t="shared" si="60"/>
        <v>N06</v>
      </c>
      <c r="E817" s="24">
        <f t="shared" si="61"/>
        <v>45</v>
      </c>
      <c r="F817" s="24">
        <f t="shared" si="62"/>
        <v>45</v>
      </c>
      <c r="G817" s="10" t="str">
        <f t="shared" si="63"/>
        <v/>
      </c>
      <c r="J817" s="18" t="s">
        <v>3236</v>
      </c>
      <c r="K817" s="18">
        <v>45</v>
      </c>
      <c r="L817" s="18">
        <v>45</v>
      </c>
      <c r="M817" s="18" t="s">
        <v>2582</v>
      </c>
      <c r="N817" s="18" t="s">
        <v>755</v>
      </c>
      <c r="O817" s="18" t="str">
        <f t="shared" si="64"/>
        <v>17206</v>
      </c>
    </row>
    <row r="818" spans="1:15" x14ac:dyDescent="0.2">
      <c r="A818" s="21">
        <v>816</v>
      </c>
      <c r="B818" s="27">
        <v>17211</v>
      </c>
      <c r="C818" s="23" t="str">
        <f>VLOOKUP(B818,Sheet1!A:B,2,FALSE)</f>
        <v>Đồ hoạ máy tính</v>
      </c>
      <c r="D818" s="24" t="str">
        <f t="shared" si="60"/>
        <v>N01</v>
      </c>
      <c r="E818" s="24">
        <f t="shared" si="61"/>
        <v>56</v>
      </c>
      <c r="F818" s="24">
        <f t="shared" si="62"/>
        <v>55</v>
      </c>
      <c r="G818" s="10" t="str">
        <f t="shared" si="63"/>
        <v/>
      </c>
      <c r="J818" s="18" t="s">
        <v>807</v>
      </c>
      <c r="K818" s="18">
        <v>56</v>
      </c>
      <c r="L818" s="18">
        <v>55</v>
      </c>
      <c r="M818" s="18" t="s">
        <v>756</v>
      </c>
      <c r="N818" s="18" t="s">
        <v>755</v>
      </c>
      <c r="O818" s="18" t="str">
        <f t="shared" si="64"/>
        <v>17211</v>
      </c>
    </row>
    <row r="819" spans="1:15" x14ac:dyDescent="0.2">
      <c r="A819" s="21">
        <v>817</v>
      </c>
      <c r="B819" s="27">
        <v>17211</v>
      </c>
      <c r="C819" s="23" t="str">
        <f>VLOOKUP(B819,Sheet1!A:B,2,FALSE)</f>
        <v>Đồ hoạ máy tính</v>
      </c>
      <c r="D819" s="24" t="str">
        <f t="shared" si="60"/>
        <v>N02</v>
      </c>
      <c r="E819" s="24">
        <f t="shared" si="61"/>
        <v>8</v>
      </c>
      <c r="F819" s="24">
        <f t="shared" si="62"/>
        <v>8</v>
      </c>
      <c r="G819" s="10" t="str">
        <f t="shared" si="63"/>
        <v>Hủy lớp</v>
      </c>
      <c r="J819" s="18" t="s">
        <v>1039</v>
      </c>
      <c r="K819" s="18">
        <v>8</v>
      </c>
      <c r="L819" s="18">
        <v>8</v>
      </c>
      <c r="M819" s="18" t="s">
        <v>756</v>
      </c>
      <c r="N819" s="18" t="s">
        <v>757</v>
      </c>
      <c r="O819" s="18" t="str">
        <f t="shared" si="64"/>
        <v>17211</v>
      </c>
    </row>
    <row r="820" spans="1:15" x14ac:dyDescent="0.2">
      <c r="A820" s="21">
        <v>818</v>
      </c>
      <c r="B820" s="27" t="s">
        <v>1898</v>
      </c>
      <c r="C820" s="23" t="str">
        <f>VLOOKUP(B820,Sheet1!A:B,2,FALSE)</f>
        <v>An toàn và bảo mật thông tin</v>
      </c>
      <c r="D820" s="24" t="str">
        <f t="shared" si="60"/>
        <v>N10</v>
      </c>
      <c r="E820" s="24">
        <f t="shared" si="61"/>
        <v>8</v>
      </c>
      <c r="F820" s="24">
        <f t="shared" si="62"/>
        <v>7</v>
      </c>
      <c r="G820" s="10" t="str">
        <f t="shared" si="63"/>
        <v>Hủy lớp</v>
      </c>
      <c r="J820" s="18" t="s">
        <v>3237</v>
      </c>
      <c r="K820" s="18">
        <v>8</v>
      </c>
      <c r="L820" s="18">
        <v>7</v>
      </c>
      <c r="M820" s="18" t="s">
        <v>1673</v>
      </c>
      <c r="N820" s="18" t="s">
        <v>757</v>
      </c>
      <c r="O820" s="18" t="str">
        <f t="shared" si="64"/>
        <v>17212E</v>
      </c>
    </row>
    <row r="821" spans="1:15" x14ac:dyDescent="0.2">
      <c r="A821" s="21">
        <v>819</v>
      </c>
      <c r="B821" s="27" t="s">
        <v>1898</v>
      </c>
      <c r="C821" s="23" t="str">
        <f>VLOOKUP(B821,Sheet1!A:B,2,FALSE)</f>
        <v>An toàn và bảo mật thông tin</v>
      </c>
      <c r="D821" s="24" t="str">
        <f t="shared" si="60"/>
        <v>N11</v>
      </c>
      <c r="E821" s="24">
        <f t="shared" si="61"/>
        <v>35</v>
      </c>
      <c r="F821" s="24">
        <f t="shared" si="62"/>
        <v>33</v>
      </c>
      <c r="G821" s="10" t="str">
        <f t="shared" si="63"/>
        <v/>
      </c>
      <c r="J821" s="18" t="s">
        <v>3238</v>
      </c>
      <c r="K821" s="18">
        <v>35</v>
      </c>
      <c r="L821" s="18">
        <v>33</v>
      </c>
      <c r="M821" s="18" t="s">
        <v>1673</v>
      </c>
      <c r="N821" s="18" t="s">
        <v>755</v>
      </c>
      <c r="O821" s="18" t="str">
        <f t="shared" si="64"/>
        <v>17212E</v>
      </c>
    </row>
    <row r="822" spans="1:15" x14ac:dyDescent="0.2">
      <c r="A822" s="21">
        <v>820</v>
      </c>
      <c r="B822" s="27">
        <v>17212</v>
      </c>
      <c r="C822" s="23" t="str">
        <f>VLOOKUP(B822,Sheet1!A:B,2,FALSE)</f>
        <v>An toàn và bảo mật thông tin</v>
      </c>
      <c r="D822" s="24" t="str">
        <f t="shared" si="60"/>
        <v>N01</v>
      </c>
      <c r="E822" s="24">
        <f t="shared" si="61"/>
        <v>47</v>
      </c>
      <c r="F822" s="24">
        <f t="shared" si="62"/>
        <v>47</v>
      </c>
      <c r="G822" s="10" t="str">
        <f t="shared" si="63"/>
        <v/>
      </c>
      <c r="J822" s="18" t="s">
        <v>3239</v>
      </c>
      <c r="K822" s="18">
        <v>47</v>
      </c>
      <c r="L822" s="18">
        <v>47</v>
      </c>
      <c r="M822" s="18" t="s">
        <v>761</v>
      </c>
      <c r="N822" s="18" t="s">
        <v>755</v>
      </c>
      <c r="O822" s="18" t="str">
        <f t="shared" si="64"/>
        <v>17212</v>
      </c>
    </row>
    <row r="823" spans="1:15" x14ac:dyDescent="0.2">
      <c r="A823" s="21">
        <v>821</v>
      </c>
      <c r="B823" s="27">
        <v>17212</v>
      </c>
      <c r="C823" s="23" t="str">
        <f>VLOOKUP(B823,Sheet1!A:B,2,FALSE)</f>
        <v>An toàn và bảo mật thông tin</v>
      </c>
      <c r="D823" s="24" t="str">
        <f t="shared" si="60"/>
        <v>N02</v>
      </c>
      <c r="E823" s="24">
        <f t="shared" si="61"/>
        <v>58</v>
      </c>
      <c r="F823" s="24">
        <f t="shared" si="62"/>
        <v>58</v>
      </c>
      <c r="G823" s="10" t="str">
        <f t="shared" si="63"/>
        <v/>
      </c>
      <c r="J823" s="18" t="s">
        <v>3240</v>
      </c>
      <c r="K823" s="18">
        <v>58</v>
      </c>
      <c r="L823" s="18">
        <v>58</v>
      </c>
      <c r="M823" s="18" t="s">
        <v>761</v>
      </c>
      <c r="N823" s="18" t="s">
        <v>755</v>
      </c>
      <c r="O823" s="18" t="str">
        <f t="shared" si="64"/>
        <v>17212</v>
      </c>
    </row>
    <row r="824" spans="1:15" x14ac:dyDescent="0.2">
      <c r="A824" s="21">
        <v>822</v>
      </c>
      <c r="B824" s="27">
        <v>17212</v>
      </c>
      <c r="C824" s="23" t="str">
        <f>VLOOKUP(B824,Sheet1!A:B,2,FALSE)</f>
        <v>An toàn và bảo mật thông tin</v>
      </c>
      <c r="D824" s="24" t="str">
        <f t="shared" si="60"/>
        <v>N03</v>
      </c>
      <c r="E824" s="24">
        <f t="shared" si="61"/>
        <v>42</v>
      </c>
      <c r="F824" s="24">
        <f t="shared" si="62"/>
        <v>42</v>
      </c>
      <c r="G824" s="10" t="str">
        <f t="shared" si="63"/>
        <v/>
      </c>
      <c r="J824" s="18" t="s">
        <v>3241</v>
      </c>
      <c r="K824" s="18">
        <v>42</v>
      </c>
      <c r="L824" s="18">
        <v>42</v>
      </c>
      <c r="M824" s="18" t="s">
        <v>761</v>
      </c>
      <c r="N824" s="18" t="s">
        <v>755</v>
      </c>
      <c r="O824" s="18" t="str">
        <f t="shared" si="64"/>
        <v>17212</v>
      </c>
    </row>
    <row r="825" spans="1:15" x14ac:dyDescent="0.2">
      <c r="A825" s="21">
        <v>823</v>
      </c>
      <c r="B825" s="27">
        <v>17212</v>
      </c>
      <c r="C825" s="23" t="str">
        <f>VLOOKUP(B825,Sheet1!A:B,2,FALSE)</f>
        <v>An toàn và bảo mật thông tin</v>
      </c>
      <c r="D825" s="24" t="str">
        <f t="shared" si="60"/>
        <v>N04</v>
      </c>
      <c r="E825" s="24">
        <f t="shared" si="61"/>
        <v>35</v>
      </c>
      <c r="F825" s="24">
        <f t="shared" si="62"/>
        <v>33</v>
      </c>
      <c r="G825" s="10" t="str">
        <f t="shared" si="63"/>
        <v/>
      </c>
      <c r="J825" s="18" t="s">
        <v>3242</v>
      </c>
      <c r="K825" s="18">
        <v>35</v>
      </c>
      <c r="L825" s="18">
        <v>33</v>
      </c>
      <c r="M825" s="18" t="s">
        <v>758</v>
      </c>
      <c r="N825" s="18" t="s">
        <v>755</v>
      </c>
      <c r="O825" s="18" t="str">
        <f t="shared" si="64"/>
        <v>17212</v>
      </c>
    </row>
    <row r="826" spans="1:15" x14ac:dyDescent="0.2">
      <c r="A826" s="21">
        <v>824</v>
      </c>
      <c r="B826" s="27">
        <v>17212</v>
      </c>
      <c r="C826" s="23" t="str">
        <f>VLOOKUP(B826,Sheet1!A:B,2,FALSE)</f>
        <v>An toàn và bảo mật thông tin</v>
      </c>
      <c r="D826" s="24" t="str">
        <f t="shared" si="60"/>
        <v>N05</v>
      </c>
      <c r="E826" s="24">
        <f t="shared" si="61"/>
        <v>44</v>
      </c>
      <c r="F826" s="24">
        <f t="shared" si="62"/>
        <v>44</v>
      </c>
      <c r="G826" s="10" t="str">
        <f t="shared" si="63"/>
        <v/>
      </c>
      <c r="J826" s="18" t="s">
        <v>3243</v>
      </c>
      <c r="K826" s="18">
        <v>44</v>
      </c>
      <c r="L826" s="18">
        <v>44</v>
      </c>
      <c r="M826" s="18" t="s">
        <v>758</v>
      </c>
      <c r="N826" s="18" t="s">
        <v>755</v>
      </c>
      <c r="O826" s="18" t="str">
        <f t="shared" si="64"/>
        <v>17212</v>
      </c>
    </row>
    <row r="827" spans="1:15" x14ac:dyDescent="0.2">
      <c r="A827" s="21">
        <v>825</v>
      </c>
      <c r="B827" s="27">
        <v>17212</v>
      </c>
      <c r="C827" s="23" t="str">
        <f>VLOOKUP(B827,Sheet1!A:B,2,FALSE)</f>
        <v>An toàn và bảo mật thông tin</v>
      </c>
      <c r="D827" s="24" t="str">
        <f t="shared" si="60"/>
        <v>N06</v>
      </c>
      <c r="E827" s="24">
        <f t="shared" si="61"/>
        <v>1</v>
      </c>
      <c r="F827" s="24">
        <f t="shared" si="62"/>
        <v>1</v>
      </c>
      <c r="G827" s="10" t="str">
        <f t="shared" si="63"/>
        <v>Hủy lớp</v>
      </c>
      <c r="J827" s="18" t="s">
        <v>3244</v>
      </c>
      <c r="K827" s="18">
        <v>1</v>
      </c>
      <c r="L827" s="18">
        <v>1</v>
      </c>
      <c r="M827" s="18" t="s">
        <v>758</v>
      </c>
      <c r="N827" s="18" t="s">
        <v>757</v>
      </c>
      <c r="O827" s="18" t="str">
        <f t="shared" si="64"/>
        <v>17212</v>
      </c>
    </row>
    <row r="828" spans="1:15" x14ac:dyDescent="0.2">
      <c r="A828" s="21">
        <v>826</v>
      </c>
      <c r="B828" s="27">
        <v>17212</v>
      </c>
      <c r="C828" s="23" t="str">
        <f>VLOOKUP(B828,Sheet1!A:B,2,FALSE)</f>
        <v>An toàn và bảo mật thông tin</v>
      </c>
      <c r="D828" s="24" t="str">
        <f t="shared" si="60"/>
        <v>N07</v>
      </c>
      <c r="E828" s="24">
        <f t="shared" si="61"/>
        <v>42</v>
      </c>
      <c r="F828" s="24">
        <f t="shared" si="62"/>
        <v>41</v>
      </c>
      <c r="G828" s="10" t="str">
        <f t="shared" si="63"/>
        <v/>
      </c>
      <c r="J828" s="18" t="s">
        <v>3245</v>
      </c>
      <c r="K828" s="18">
        <v>42</v>
      </c>
      <c r="L828" s="18">
        <v>41</v>
      </c>
      <c r="M828" s="18" t="s">
        <v>758</v>
      </c>
      <c r="N828" s="18" t="s">
        <v>755</v>
      </c>
      <c r="O828" s="18" t="str">
        <f t="shared" si="64"/>
        <v>17212</v>
      </c>
    </row>
    <row r="829" spans="1:15" x14ac:dyDescent="0.2">
      <c r="A829" s="21">
        <v>827</v>
      </c>
      <c r="B829" s="27">
        <v>17212</v>
      </c>
      <c r="C829" s="23" t="str">
        <f>VLOOKUP(B829,Sheet1!A:B,2,FALSE)</f>
        <v>An toàn và bảo mật thông tin</v>
      </c>
      <c r="D829" s="24" t="str">
        <f t="shared" si="60"/>
        <v>N08</v>
      </c>
      <c r="E829" s="24">
        <f t="shared" si="61"/>
        <v>49</v>
      </c>
      <c r="F829" s="24">
        <f t="shared" si="62"/>
        <v>46</v>
      </c>
      <c r="G829" s="10" t="str">
        <f t="shared" si="63"/>
        <v/>
      </c>
      <c r="J829" s="18" t="s">
        <v>3246</v>
      </c>
      <c r="K829" s="18">
        <v>49</v>
      </c>
      <c r="L829" s="18">
        <v>46</v>
      </c>
      <c r="M829" s="18" t="s">
        <v>758</v>
      </c>
      <c r="N829" s="18" t="s">
        <v>755</v>
      </c>
      <c r="O829" s="18" t="str">
        <f t="shared" si="64"/>
        <v>17212</v>
      </c>
    </row>
    <row r="830" spans="1:15" x14ac:dyDescent="0.2">
      <c r="A830" s="21">
        <v>828</v>
      </c>
      <c r="B830" s="27">
        <v>17214</v>
      </c>
      <c r="C830" s="23" t="str">
        <f>VLOOKUP(B830,Sheet1!A:B,2,FALSE)</f>
        <v>Lập trình Windows</v>
      </c>
      <c r="D830" s="24" t="str">
        <f t="shared" si="60"/>
        <v>N01</v>
      </c>
      <c r="E830" s="24">
        <f t="shared" si="61"/>
        <v>36</v>
      </c>
      <c r="F830" s="24">
        <f t="shared" si="62"/>
        <v>34</v>
      </c>
      <c r="G830" s="10" t="str">
        <f t="shared" si="63"/>
        <v/>
      </c>
      <c r="J830" s="18" t="s">
        <v>3247</v>
      </c>
      <c r="K830" s="18">
        <v>36</v>
      </c>
      <c r="L830" s="18">
        <v>34</v>
      </c>
      <c r="M830" s="18" t="s">
        <v>756</v>
      </c>
      <c r="N830" s="18" t="s">
        <v>755</v>
      </c>
      <c r="O830" s="18" t="str">
        <f t="shared" si="64"/>
        <v>17214</v>
      </c>
    </row>
    <row r="831" spans="1:15" x14ac:dyDescent="0.2">
      <c r="A831" s="21">
        <v>829</v>
      </c>
      <c r="B831" s="27">
        <v>17214</v>
      </c>
      <c r="C831" s="23" t="str">
        <f>VLOOKUP(B831,Sheet1!A:B,2,FALSE)</f>
        <v>Lập trình Windows</v>
      </c>
      <c r="D831" s="24" t="str">
        <f t="shared" si="60"/>
        <v>N02</v>
      </c>
      <c r="E831" s="24">
        <f t="shared" si="61"/>
        <v>50</v>
      </c>
      <c r="F831" s="24">
        <f t="shared" si="62"/>
        <v>48</v>
      </c>
      <c r="G831" s="10" t="str">
        <f t="shared" si="63"/>
        <v/>
      </c>
      <c r="J831" s="18" t="s">
        <v>3248</v>
      </c>
      <c r="K831" s="18">
        <v>50</v>
      </c>
      <c r="L831" s="18">
        <v>48</v>
      </c>
      <c r="M831" s="18" t="s">
        <v>756</v>
      </c>
      <c r="N831" s="18" t="s">
        <v>755</v>
      </c>
      <c r="O831" s="18" t="str">
        <f t="shared" si="64"/>
        <v>17214</v>
      </c>
    </row>
    <row r="832" spans="1:15" x14ac:dyDescent="0.2">
      <c r="A832" s="21">
        <v>830</v>
      </c>
      <c r="B832" s="27">
        <v>17214</v>
      </c>
      <c r="C832" s="23" t="str">
        <f>VLOOKUP(B832,Sheet1!A:B,2,FALSE)</f>
        <v>Lập trình Windows</v>
      </c>
      <c r="D832" s="24" t="str">
        <f t="shared" ref="D832:D895" si="65">RIGHT(J832,3)</f>
        <v>N03</v>
      </c>
      <c r="E832" s="24">
        <f t="shared" ref="E832:E895" si="66">K832</f>
        <v>43</v>
      </c>
      <c r="F832" s="24">
        <f t="shared" ref="F832:F895" si="67">L832</f>
        <v>42</v>
      </c>
      <c r="G832" s="10" t="str">
        <f t="shared" si="63"/>
        <v/>
      </c>
      <c r="J832" s="18" t="s">
        <v>3249</v>
      </c>
      <c r="K832" s="18">
        <v>43</v>
      </c>
      <c r="L832" s="18">
        <v>42</v>
      </c>
      <c r="M832" s="18" t="s">
        <v>756</v>
      </c>
      <c r="N832" s="18" t="s">
        <v>755</v>
      </c>
      <c r="O832" s="18" t="str">
        <f t="shared" si="64"/>
        <v>17214</v>
      </c>
    </row>
    <row r="833" spans="1:15" x14ac:dyDescent="0.2">
      <c r="A833" s="21">
        <v>831</v>
      </c>
      <c r="B833" s="27" t="s">
        <v>2541</v>
      </c>
      <c r="C833" s="23" t="str">
        <f>VLOOKUP(B833,Sheet1!A:B,2,FALSE)</f>
        <v>Xử lý ảnh</v>
      </c>
      <c r="D833" s="24" t="str">
        <f t="shared" si="65"/>
        <v>N03</v>
      </c>
      <c r="E833" s="24">
        <f t="shared" si="66"/>
        <v>34</v>
      </c>
      <c r="F833" s="24">
        <f t="shared" si="67"/>
        <v>34</v>
      </c>
      <c r="G833" s="10" t="str">
        <f t="shared" si="63"/>
        <v/>
      </c>
      <c r="J833" s="18" t="s">
        <v>3250</v>
      </c>
      <c r="K833" s="18">
        <v>34</v>
      </c>
      <c r="L833" s="18">
        <v>34</v>
      </c>
      <c r="M833" s="18" t="s">
        <v>1674</v>
      </c>
      <c r="N833" s="18" t="s">
        <v>755</v>
      </c>
      <c r="O833" s="18" t="str">
        <f t="shared" si="64"/>
        <v>17221H</v>
      </c>
    </row>
    <row r="834" spans="1:15" x14ac:dyDescent="0.2">
      <c r="A834" s="21">
        <v>832</v>
      </c>
      <c r="B834" s="27">
        <v>17221</v>
      </c>
      <c r="C834" s="23" t="str">
        <f>VLOOKUP(B834,Sheet1!A:B,2,FALSE)</f>
        <v>Xử lý ảnh</v>
      </c>
      <c r="D834" s="24" t="str">
        <f t="shared" si="65"/>
        <v>N01</v>
      </c>
      <c r="E834" s="24">
        <f t="shared" si="66"/>
        <v>24</v>
      </c>
      <c r="F834" s="24">
        <f t="shared" si="67"/>
        <v>23</v>
      </c>
      <c r="G834" s="10" t="str">
        <f t="shared" si="63"/>
        <v/>
      </c>
      <c r="J834" s="18" t="s">
        <v>3251</v>
      </c>
      <c r="K834" s="18">
        <v>24</v>
      </c>
      <c r="L834" s="18">
        <v>23</v>
      </c>
      <c r="M834" s="18" t="s">
        <v>761</v>
      </c>
      <c r="N834" s="18" t="s">
        <v>755</v>
      </c>
      <c r="O834" s="18" t="str">
        <f t="shared" si="64"/>
        <v>17221</v>
      </c>
    </row>
    <row r="835" spans="1:15" x14ac:dyDescent="0.2">
      <c r="A835" s="21">
        <v>833</v>
      </c>
      <c r="B835" s="27">
        <v>17221</v>
      </c>
      <c r="C835" s="23" t="str">
        <f>VLOOKUP(B835,Sheet1!A:B,2,FALSE)</f>
        <v>Xử lý ảnh</v>
      </c>
      <c r="D835" s="24" t="str">
        <f t="shared" si="65"/>
        <v>N02</v>
      </c>
      <c r="E835" s="24">
        <f t="shared" si="66"/>
        <v>45</v>
      </c>
      <c r="F835" s="24">
        <f t="shared" si="67"/>
        <v>45</v>
      </c>
      <c r="G835" s="10" t="str">
        <f t="shared" si="63"/>
        <v/>
      </c>
      <c r="J835" s="18" t="s">
        <v>3252</v>
      </c>
      <c r="K835" s="18">
        <v>45</v>
      </c>
      <c r="L835" s="18">
        <v>45</v>
      </c>
      <c r="M835" s="18" t="s">
        <v>761</v>
      </c>
      <c r="N835" s="18" t="s">
        <v>755</v>
      </c>
      <c r="O835" s="18" t="str">
        <f t="shared" si="64"/>
        <v>17221</v>
      </c>
    </row>
    <row r="836" spans="1:15" x14ac:dyDescent="0.2">
      <c r="A836" s="21">
        <v>834</v>
      </c>
      <c r="B836" s="27">
        <v>17223</v>
      </c>
      <c r="C836" s="23" t="str">
        <f>VLOOKUP(B836,Sheet1!A:B,2,FALSE)</f>
        <v>Cấu trúc dữ liệu và giải thuật</v>
      </c>
      <c r="D836" s="24" t="str">
        <f t="shared" si="65"/>
        <v>N01</v>
      </c>
      <c r="E836" s="24">
        <f t="shared" si="66"/>
        <v>39</v>
      </c>
      <c r="F836" s="24">
        <f t="shared" si="67"/>
        <v>37</v>
      </c>
      <c r="G836" s="10" t="str">
        <f t="shared" ref="G836:G899" si="68">IF(N836="X","Hủy lớp","")</f>
        <v/>
      </c>
      <c r="J836" s="18" t="s">
        <v>3253</v>
      </c>
      <c r="K836" s="18">
        <v>39</v>
      </c>
      <c r="L836" s="18">
        <v>37</v>
      </c>
      <c r="M836" s="18" t="s">
        <v>756</v>
      </c>
      <c r="N836" s="18" t="s">
        <v>755</v>
      </c>
      <c r="O836" s="18" t="str">
        <f t="shared" ref="O836:O899" si="69">LEFT(J836,FIND("N",J836)-1)</f>
        <v>17223</v>
      </c>
    </row>
    <row r="837" spans="1:15" x14ac:dyDescent="0.2">
      <c r="A837" s="21">
        <v>835</v>
      </c>
      <c r="B837" s="27">
        <v>17226</v>
      </c>
      <c r="C837" s="23" t="str">
        <f>VLOOKUP(B837,Sheet1!A:B,2,FALSE)</f>
        <v>Thị giác máy tính</v>
      </c>
      <c r="D837" s="24" t="str">
        <f t="shared" si="65"/>
        <v>N01</v>
      </c>
      <c r="E837" s="24">
        <f t="shared" si="66"/>
        <v>4</v>
      </c>
      <c r="F837" s="24">
        <f t="shared" si="67"/>
        <v>4</v>
      </c>
      <c r="G837" s="10" t="str">
        <f t="shared" si="68"/>
        <v>Hủy lớp</v>
      </c>
      <c r="J837" s="18" t="s">
        <v>1040</v>
      </c>
      <c r="K837" s="18">
        <v>4</v>
      </c>
      <c r="L837" s="18">
        <v>4</v>
      </c>
      <c r="M837" s="18" t="s">
        <v>764</v>
      </c>
      <c r="N837" s="18" t="s">
        <v>757</v>
      </c>
      <c r="O837" s="18" t="str">
        <f t="shared" si="69"/>
        <v>17226</v>
      </c>
    </row>
    <row r="838" spans="1:15" x14ac:dyDescent="0.2">
      <c r="A838" s="21">
        <v>836</v>
      </c>
      <c r="B838" s="27">
        <v>17302</v>
      </c>
      <c r="C838" s="23" t="str">
        <f>VLOOKUP(B838,Sheet1!A:B,2,FALSE)</f>
        <v>Kiến trúc máy tính và TBNV</v>
      </c>
      <c r="D838" s="24" t="str">
        <f t="shared" si="65"/>
        <v>N01</v>
      </c>
      <c r="E838" s="24">
        <f t="shared" si="66"/>
        <v>47</v>
      </c>
      <c r="F838" s="24">
        <f t="shared" si="67"/>
        <v>47</v>
      </c>
      <c r="G838" s="10" t="str">
        <f t="shared" si="68"/>
        <v/>
      </c>
      <c r="J838" s="18" t="s">
        <v>3254</v>
      </c>
      <c r="K838" s="18">
        <v>47</v>
      </c>
      <c r="L838" s="18">
        <v>47</v>
      </c>
      <c r="M838" s="18" t="s">
        <v>2582</v>
      </c>
      <c r="N838" s="18" t="s">
        <v>755</v>
      </c>
      <c r="O838" s="18" t="str">
        <f t="shared" si="69"/>
        <v>17302</v>
      </c>
    </row>
    <row r="839" spans="1:15" x14ac:dyDescent="0.2">
      <c r="A839" s="21">
        <v>837</v>
      </c>
      <c r="B839" s="27">
        <v>17302</v>
      </c>
      <c r="C839" s="23" t="str">
        <f>VLOOKUP(B839,Sheet1!A:B,2,FALSE)</f>
        <v>Kiến trúc máy tính và TBNV</v>
      </c>
      <c r="D839" s="24" t="str">
        <f t="shared" si="65"/>
        <v>N02</v>
      </c>
      <c r="E839" s="24">
        <f t="shared" si="66"/>
        <v>46</v>
      </c>
      <c r="F839" s="24">
        <f t="shared" si="67"/>
        <v>46</v>
      </c>
      <c r="G839" s="10" t="str">
        <f t="shared" si="68"/>
        <v/>
      </c>
      <c r="J839" s="18" t="s">
        <v>3255</v>
      </c>
      <c r="K839" s="18">
        <v>46</v>
      </c>
      <c r="L839" s="18">
        <v>46</v>
      </c>
      <c r="M839" s="18" t="s">
        <v>2582</v>
      </c>
      <c r="N839" s="18" t="s">
        <v>755</v>
      </c>
      <c r="O839" s="18" t="str">
        <f t="shared" si="69"/>
        <v>17302</v>
      </c>
    </row>
    <row r="840" spans="1:15" x14ac:dyDescent="0.2">
      <c r="A840" s="21">
        <v>838</v>
      </c>
      <c r="B840" s="27">
        <v>17302</v>
      </c>
      <c r="C840" s="23" t="str">
        <f>VLOOKUP(B840,Sheet1!A:B,2,FALSE)</f>
        <v>Kiến trúc máy tính và TBNV</v>
      </c>
      <c r="D840" s="24" t="str">
        <f t="shared" si="65"/>
        <v>N03</v>
      </c>
      <c r="E840" s="24">
        <f t="shared" si="66"/>
        <v>46</v>
      </c>
      <c r="F840" s="24">
        <f t="shared" si="67"/>
        <v>45</v>
      </c>
      <c r="G840" s="10" t="str">
        <f t="shared" si="68"/>
        <v/>
      </c>
      <c r="J840" s="18" t="s">
        <v>3256</v>
      </c>
      <c r="K840" s="18">
        <v>46</v>
      </c>
      <c r="L840" s="18">
        <v>45</v>
      </c>
      <c r="M840" s="18" t="s">
        <v>2582</v>
      </c>
      <c r="N840" s="18" t="s">
        <v>755</v>
      </c>
      <c r="O840" s="18" t="str">
        <f t="shared" si="69"/>
        <v>17302</v>
      </c>
    </row>
    <row r="841" spans="1:15" x14ac:dyDescent="0.2">
      <c r="A841" s="21">
        <v>839</v>
      </c>
      <c r="B841" s="27">
        <v>17302</v>
      </c>
      <c r="C841" s="23" t="str">
        <f>VLOOKUP(B841,Sheet1!A:B,2,FALSE)</f>
        <v>Kiến trúc máy tính và TBNV</v>
      </c>
      <c r="D841" s="24" t="str">
        <f t="shared" si="65"/>
        <v>N04</v>
      </c>
      <c r="E841" s="24">
        <f t="shared" si="66"/>
        <v>46</v>
      </c>
      <c r="F841" s="24">
        <f t="shared" si="67"/>
        <v>46</v>
      </c>
      <c r="G841" s="10" t="str">
        <f t="shared" si="68"/>
        <v/>
      </c>
      <c r="J841" s="18" t="s">
        <v>3257</v>
      </c>
      <c r="K841" s="18">
        <v>46</v>
      </c>
      <c r="L841" s="18">
        <v>46</v>
      </c>
      <c r="M841" s="18" t="s">
        <v>2582</v>
      </c>
      <c r="N841" s="18" t="s">
        <v>755</v>
      </c>
      <c r="O841" s="18" t="str">
        <f t="shared" si="69"/>
        <v>17302</v>
      </c>
    </row>
    <row r="842" spans="1:15" x14ac:dyDescent="0.2">
      <c r="A842" s="21">
        <v>840</v>
      </c>
      <c r="B842" s="27">
        <v>17302</v>
      </c>
      <c r="C842" s="23" t="str">
        <f>VLOOKUP(B842,Sheet1!A:B,2,FALSE)</f>
        <v>Kiến trúc máy tính và TBNV</v>
      </c>
      <c r="D842" s="24" t="str">
        <f t="shared" si="65"/>
        <v>N05</v>
      </c>
      <c r="E842" s="24">
        <f t="shared" si="66"/>
        <v>46</v>
      </c>
      <c r="F842" s="24">
        <f t="shared" si="67"/>
        <v>46</v>
      </c>
      <c r="G842" s="10" t="str">
        <f t="shared" si="68"/>
        <v/>
      </c>
      <c r="J842" s="18" t="s">
        <v>3258</v>
      </c>
      <c r="K842" s="18">
        <v>46</v>
      </c>
      <c r="L842" s="18">
        <v>46</v>
      </c>
      <c r="M842" s="18" t="s">
        <v>2582</v>
      </c>
      <c r="N842" s="18" t="s">
        <v>755</v>
      </c>
      <c r="O842" s="18" t="str">
        <f t="shared" si="69"/>
        <v>17302</v>
      </c>
    </row>
    <row r="843" spans="1:15" x14ac:dyDescent="0.2">
      <c r="A843" s="21">
        <v>841</v>
      </c>
      <c r="B843" s="27">
        <v>17302</v>
      </c>
      <c r="C843" s="23" t="str">
        <f>VLOOKUP(B843,Sheet1!A:B,2,FALSE)</f>
        <v>Kiến trúc máy tính và TBNV</v>
      </c>
      <c r="D843" s="24" t="str">
        <f t="shared" si="65"/>
        <v>N06</v>
      </c>
      <c r="E843" s="24">
        <f t="shared" si="66"/>
        <v>37</v>
      </c>
      <c r="F843" s="24">
        <f t="shared" si="67"/>
        <v>37</v>
      </c>
      <c r="G843" s="10" t="str">
        <f t="shared" si="68"/>
        <v/>
      </c>
      <c r="J843" s="18" t="s">
        <v>3259</v>
      </c>
      <c r="K843" s="18">
        <v>37</v>
      </c>
      <c r="L843" s="18">
        <v>37</v>
      </c>
      <c r="M843" s="18" t="s">
        <v>2582</v>
      </c>
      <c r="N843" s="18" t="s">
        <v>755</v>
      </c>
      <c r="O843" s="18" t="str">
        <f t="shared" si="69"/>
        <v>17302</v>
      </c>
    </row>
    <row r="844" spans="1:15" x14ac:dyDescent="0.2">
      <c r="A844" s="21">
        <v>842</v>
      </c>
      <c r="B844" s="27" t="s">
        <v>2005</v>
      </c>
      <c r="C844" s="23" t="str">
        <f>VLOOKUP(B844,Sheet1!A:B,2,FALSE)</f>
        <v>Nguyên lý hệ điều hành</v>
      </c>
      <c r="D844" s="24" t="str">
        <f t="shared" si="65"/>
        <v>N05</v>
      </c>
      <c r="E844" s="24">
        <f t="shared" si="66"/>
        <v>31</v>
      </c>
      <c r="F844" s="24">
        <f t="shared" si="67"/>
        <v>28</v>
      </c>
      <c r="G844" s="10" t="str">
        <f t="shared" si="68"/>
        <v/>
      </c>
      <c r="J844" s="18" t="s">
        <v>3260</v>
      </c>
      <c r="K844" s="18">
        <v>31</v>
      </c>
      <c r="L844" s="18">
        <v>28</v>
      </c>
      <c r="M844" s="18" t="s">
        <v>1673</v>
      </c>
      <c r="N844" s="18" t="s">
        <v>755</v>
      </c>
      <c r="O844" s="18" t="str">
        <f t="shared" si="69"/>
        <v>17303H</v>
      </c>
    </row>
    <row r="845" spans="1:15" x14ac:dyDescent="0.2">
      <c r="A845" s="21">
        <v>843</v>
      </c>
      <c r="B845" s="27">
        <v>17303</v>
      </c>
      <c r="C845" s="23" t="str">
        <f>VLOOKUP(B845,Sheet1!A:B,2,FALSE)</f>
        <v>Nguyên lý hệ điều hành</v>
      </c>
      <c r="D845" s="24" t="str">
        <f t="shared" si="65"/>
        <v>N01</v>
      </c>
      <c r="E845" s="24">
        <f t="shared" si="66"/>
        <v>47</v>
      </c>
      <c r="F845" s="24">
        <f t="shared" si="67"/>
        <v>47</v>
      </c>
      <c r="G845" s="10" t="str">
        <f t="shared" si="68"/>
        <v/>
      </c>
      <c r="J845" s="18" t="s">
        <v>3261</v>
      </c>
      <c r="K845" s="18">
        <v>47</v>
      </c>
      <c r="L845" s="18">
        <v>47</v>
      </c>
      <c r="M845" s="18" t="s">
        <v>758</v>
      </c>
      <c r="N845" s="18" t="s">
        <v>755</v>
      </c>
      <c r="O845" s="18" t="str">
        <f t="shared" si="69"/>
        <v>17303</v>
      </c>
    </row>
    <row r="846" spans="1:15" x14ac:dyDescent="0.2">
      <c r="A846" s="21">
        <v>844</v>
      </c>
      <c r="B846" s="27">
        <v>17303</v>
      </c>
      <c r="C846" s="23" t="str">
        <f>VLOOKUP(B846,Sheet1!A:B,2,FALSE)</f>
        <v>Nguyên lý hệ điều hành</v>
      </c>
      <c r="D846" s="24" t="str">
        <f t="shared" si="65"/>
        <v>N03</v>
      </c>
      <c r="E846" s="24">
        <f t="shared" si="66"/>
        <v>2</v>
      </c>
      <c r="F846" s="24">
        <f t="shared" si="67"/>
        <v>2</v>
      </c>
      <c r="G846" s="10" t="str">
        <f t="shared" si="68"/>
        <v>Hủy lớp</v>
      </c>
      <c r="J846" s="18" t="s">
        <v>3262</v>
      </c>
      <c r="K846" s="18">
        <v>2</v>
      </c>
      <c r="L846" s="18">
        <v>2</v>
      </c>
      <c r="M846" s="18" t="s">
        <v>758</v>
      </c>
      <c r="N846" s="18" t="s">
        <v>757</v>
      </c>
      <c r="O846" s="18" t="str">
        <f t="shared" si="69"/>
        <v>17303</v>
      </c>
    </row>
    <row r="847" spans="1:15" x14ac:dyDescent="0.2">
      <c r="A847" s="21">
        <v>845</v>
      </c>
      <c r="B847" s="27">
        <v>17303</v>
      </c>
      <c r="C847" s="23" t="str">
        <f>VLOOKUP(B847,Sheet1!A:B,2,FALSE)</f>
        <v>Nguyên lý hệ điều hành</v>
      </c>
      <c r="D847" s="24" t="str">
        <f t="shared" si="65"/>
        <v>N04</v>
      </c>
      <c r="E847" s="24">
        <f t="shared" si="66"/>
        <v>47</v>
      </c>
      <c r="F847" s="24">
        <f t="shared" si="67"/>
        <v>46</v>
      </c>
      <c r="G847" s="10" t="str">
        <f t="shared" si="68"/>
        <v/>
      </c>
      <c r="J847" s="18" t="s">
        <v>3263</v>
      </c>
      <c r="K847" s="18">
        <v>47</v>
      </c>
      <c r="L847" s="18">
        <v>46</v>
      </c>
      <c r="M847" s="18" t="s">
        <v>758</v>
      </c>
      <c r="N847" s="18" t="s">
        <v>755</v>
      </c>
      <c r="O847" s="18" t="str">
        <f t="shared" si="69"/>
        <v>17303</v>
      </c>
    </row>
    <row r="848" spans="1:15" x14ac:dyDescent="0.2">
      <c r="A848" s="21">
        <v>846</v>
      </c>
      <c r="B848" s="27" t="s">
        <v>2004</v>
      </c>
      <c r="C848" s="23" t="str">
        <f>VLOOKUP(B848,Sheet1!A:B,2,FALSE)</f>
        <v>Bảo trì hệ thống</v>
      </c>
      <c r="D848" s="24" t="str">
        <f t="shared" si="65"/>
        <v>N07</v>
      </c>
      <c r="E848" s="24">
        <f t="shared" si="66"/>
        <v>36</v>
      </c>
      <c r="F848" s="24">
        <f t="shared" si="67"/>
        <v>33</v>
      </c>
      <c r="G848" s="10" t="str">
        <f t="shared" si="68"/>
        <v/>
      </c>
      <c r="J848" s="18" t="s">
        <v>3264</v>
      </c>
      <c r="K848" s="18">
        <v>36</v>
      </c>
      <c r="L848" s="18">
        <v>33</v>
      </c>
      <c r="M848" s="18" t="s">
        <v>1673</v>
      </c>
      <c r="N848" s="18" t="s">
        <v>755</v>
      </c>
      <c r="O848" s="18" t="str">
        <f t="shared" si="69"/>
        <v>17304H</v>
      </c>
    </row>
    <row r="849" spans="1:15" x14ac:dyDescent="0.2">
      <c r="A849" s="21">
        <v>847</v>
      </c>
      <c r="B849" s="27" t="s">
        <v>2004</v>
      </c>
      <c r="C849" s="23" t="str">
        <f>VLOOKUP(B849,Sheet1!A:B,2,FALSE)</f>
        <v>Bảo trì hệ thống</v>
      </c>
      <c r="D849" s="24" t="str">
        <f t="shared" si="65"/>
        <v>N08</v>
      </c>
      <c r="E849" s="24">
        <f t="shared" si="66"/>
        <v>1</v>
      </c>
      <c r="F849" s="24">
        <f t="shared" si="67"/>
        <v>1</v>
      </c>
      <c r="G849" s="10" t="str">
        <f t="shared" si="68"/>
        <v>Hủy lớp</v>
      </c>
      <c r="J849" s="18" t="s">
        <v>3265</v>
      </c>
      <c r="K849" s="18">
        <v>1</v>
      </c>
      <c r="L849" s="18">
        <v>1</v>
      </c>
      <c r="M849" s="18" t="s">
        <v>1673</v>
      </c>
      <c r="N849" s="18" t="s">
        <v>757</v>
      </c>
      <c r="O849" s="18" t="str">
        <f t="shared" si="69"/>
        <v>17304H</v>
      </c>
    </row>
    <row r="850" spans="1:15" x14ac:dyDescent="0.2">
      <c r="A850" s="21">
        <v>848</v>
      </c>
      <c r="B850" s="27">
        <v>17304</v>
      </c>
      <c r="C850" s="23" t="str">
        <f>VLOOKUP(B850,Sheet1!A:B,2,FALSE)</f>
        <v>Bảo trì hệ thống</v>
      </c>
      <c r="D850" s="24" t="str">
        <f t="shared" si="65"/>
        <v>N02</v>
      </c>
      <c r="E850" s="24">
        <f t="shared" si="66"/>
        <v>43</v>
      </c>
      <c r="F850" s="24">
        <f t="shared" si="67"/>
        <v>42</v>
      </c>
      <c r="G850" s="10" t="str">
        <f t="shared" si="68"/>
        <v/>
      </c>
      <c r="J850" s="18" t="s">
        <v>1041</v>
      </c>
      <c r="K850" s="18">
        <v>43</v>
      </c>
      <c r="L850" s="18">
        <v>42</v>
      </c>
      <c r="M850" s="18" t="s">
        <v>758</v>
      </c>
      <c r="N850" s="18" t="s">
        <v>755</v>
      </c>
      <c r="O850" s="18" t="str">
        <f t="shared" si="69"/>
        <v>17304</v>
      </c>
    </row>
    <row r="851" spans="1:15" x14ac:dyDescent="0.2">
      <c r="A851" s="21">
        <v>849</v>
      </c>
      <c r="B851" s="27">
        <v>17304</v>
      </c>
      <c r="C851" s="23" t="str">
        <f>VLOOKUP(B851,Sheet1!A:B,2,FALSE)</f>
        <v>Bảo trì hệ thống</v>
      </c>
      <c r="D851" s="24" t="str">
        <f t="shared" si="65"/>
        <v>N03</v>
      </c>
      <c r="E851" s="24">
        <f t="shared" si="66"/>
        <v>24</v>
      </c>
      <c r="F851" s="24">
        <f t="shared" si="67"/>
        <v>21</v>
      </c>
      <c r="G851" s="10" t="str">
        <f t="shared" si="68"/>
        <v/>
      </c>
      <c r="J851" s="18" t="s">
        <v>1042</v>
      </c>
      <c r="K851" s="18">
        <v>24</v>
      </c>
      <c r="L851" s="18">
        <v>21</v>
      </c>
      <c r="M851" s="18" t="s">
        <v>758</v>
      </c>
      <c r="N851" s="18" t="s">
        <v>755</v>
      </c>
      <c r="O851" s="18" t="str">
        <f t="shared" si="69"/>
        <v>17304</v>
      </c>
    </row>
    <row r="852" spans="1:15" x14ac:dyDescent="0.2">
      <c r="A852" s="21">
        <v>850</v>
      </c>
      <c r="B852" s="27">
        <v>17304</v>
      </c>
      <c r="C852" s="23" t="str">
        <f>VLOOKUP(B852,Sheet1!A:B,2,FALSE)</f>
        <v>Bảo trì hệ thống</v>
      </c>
      <c r="D852" s="24" t="str">
        <f t="shared" si="65"/>
        <v>N04</v>
      </c>
      <c r="E852" s="24">
        <f t="shared" si="66"/>
        <v>42</v>
      </c>
      <c r="F852" s="24">
        <f t="shared" si="67"/>
        <v>42</v>
      </c>
      <c r="G852" s="10" t="str">
        <f t="shared" si="68"/>
        <v/>
      </c>
      <c r="J852" s="18" t="s">
        <v>1043</v>
      </c>
      <c r="K852" s="18">
        <v>42</v>
      </c>
      <c r="L852" s="18">
        <v>42</v>
      </c>
      <c r="M852" s="18" t="s">
        <v>758</v>
      </c>
      <c r="N852" s="18" t="s">
        <v>755</v>
      </c>
      <c r="O852" s="18" t="str">
        <f t="shared" si="69"/>
        <v>17304</v>
      </c>
    </row>
    <row r="853" spans="1:15" x14ac:dyDescent="0.2">
      <c r="A853" s="21">
        <v>851</v>
      </c>
      <c r="B853" s="27">
        <v>17304</v>
      </c>
      <c r="C853" s="23" t="str">
        <f>VLOOKUP(B853,Sheet1!A:B,2,FALSE)</f>
        <v>Bảo trì hệ thống</v>
      </c>
      <c r="D853" s="24" t="str">
        <f t="shared" si="65"/>
        <v>N05</v>
      </c>
      <c r="E853" s="24">
        <f t="shared" si="66"/>
        <v>46</v>
      </c>
      <c r="F853" s="24">
        <f t="shared" si="67"/>
        <v>45</v>
      </c>
      <c r="G853" s="10" t="str">
        <f t="shared" si="68"/>
        <v/>
      </c>
      <c r="J853" s="18" t="s">
        <v>3266</v>
      </c>
      <c r="K853" s="18">
        <v>46</v>
      </c>
      <c r="L853" s="18">
        <v>45</v>
      </c>
      <c r="M853" s="18" t="s">
        <v>758</v>
      </c>
      <c r="N853" s="18" t="s">
        <v>755</v>
      </c>
      <c r="O853" s="18" t="str">
        <f t="shared" si="69"/>
        <v>17304</v>
      </c>
    </row>
    <row r="854" spans="1:15" x14ac:dyDescent="0.2">
      <c r="A854" s="21">
        <v>852</v>
      </c>
      <c r="B854" s="27">
        <v>17304</v>
      </c>
      <c r="C854" s="23" t="str">
        <f>VLOOKUP(B854,Sheet1!A:B,2,FALSE)</f>
        <v>Bảo trì hệ thống</v>
      </c>
      <c r="D854" s="24" t="str">
        <f t="shared" si="65"/>
        <v>N06</v>
      </c>
      <c r="E854" s="24">
        <f t="shared" si="66"/>
        <v>37</v>
      </c>
      <c r="F854" s="24">
        <f t="shared" si="67"/>
        <v>36</v>
      </c>
      <c r="G854" s="10" t="str">
        <f t="shared" si="68"/>
        <v/>
      </c>
      <c r="J854" s="18" t="s">
        <v>3267</v>
      </c>
      <c r="K854" s="18">
        <v>37</v>
      </c>
      <c r="L854" s="18">
        <v>36</v>
      </c>
      <c r="M854" s="18" t="s">
        <v>758</v>
      </c>
      <c r="N854" s="18" t="s">
        <v>755</v>
      </c>
      <c r="O854" s="18" t="str">
        <f t="shared" si="69"/>
        <v>17304</v>
      </c>
    </row>
    <row r="855" spans="1:15" x14ac:dyDescent="0.2">
      <c r="A855" s="21">
        <v>853</v>
      </c>
      <c r="B855" s="27">
        <v>17311</v>
      </c>
      <c r="C855" s="23" t="str">
        <f>VLOOKUP(B855,Sheet1!A:B,2,FALSE)</f>
        <v>Lập trình ghép nối ngoại vi</v>
      </c>
      <c r="D855" s="24" t="str">
        <f t="shared" si="65"/>
        <v>N01</v>
      </c>
      <c r="E855" s="24">
        <f t="shared" si="66"/>
        <v>46</v>
      </c>
      <c r="F855" s="24">
        <f t="shared" si="67"/>
        <v>46</v>
      </c>
      <c r="G855" s="10" t="str">
        <f t="shared" si="68"/>
        <v/>
      </c>
      <c r="J855" s="18" t="s">
        <v>3268</v>
      </c>
      <c r="K855" s="18">
        <v>46</v>
      </c>
      <c r="L855" s="18">
        <v>46</v>
      </c>
      <c r="M855" s="18" t="s">
        <v>756</v>
      </c>
      <c r="N855" s="18" t="s">
        <v>755</v>
      </c>
      <c r="O855" s="18" t="str">
        <f t="shared" si="69"/>
        <v>17311</v>
      </c>
    </row>
    <row r="856" spans="1:15" x14ac:dyDescent="0.2">
      <c r="A856" s="21">
        <v>854</v>
      </c>
      <c r="B856" s="27" t="s">
        <v>2542</v>
      </c>
      <c r="C856" s="23" t="str">
        <f>VLOOKUP(B856,Sheet1!A:B,2,FALSE)</f>
        <v>PT ứng dụng mã nguồn mở</v>
      </c>
      <c r="D856" s="24" t="str">
        <f t="shared" si="65"/>
        <v>N01</v>
      </c>
      <c r="E856" s="24">
        <f t="shared" si="66"/>
        <v>34</v>
      </c>
      <c r="F856" s="24">
        <f t="shared" si="67"/>
        <v>34</v>
      </c>
      <c r="G856" s="10" t="str">
        <f t="shared" si="68"/>
        <v/>
      </c>
      <c r="J856" s="18" t="s">
        <v>3269</v>
      </c>
      <c r="K856" s="18">
        <v>34</v>
      </c>
      <c r="L856" s="18">
        <v>34</v>
      </c>
      <c r="M856" s="18" t="s">
        <v>1674</v>
      </c>
      <c r="N856" s="18" t="s">
        <v>755</v>
      </c>
      <c r="O856" s="18" t="str">
        <f t="shared" si="69"/>
        <v>17314H</v>
      </c>
    </row>
    <row r="857" spans="1:15" x14ac:dyDescent="0.2">
      <c r="A857" s="21">
        <v>855</v>
      </c>
      <c r="B857" s="27">
        <v>17314</v>
      </c>
      <c r="C857" s="23" t="str">
        <f>VLOOKUP(B857,Sheet1!A:B,2,FALSE)</f>
        <v>Phát triển ứng dụng mã nguồn mở</v>
      </c>
      <c r="D857" s="24" t="str">
        <f t="shared" si="65"/>
        <v>N01</v>
      </c>
      <c r="E857" s="24">
        <f t="shared" si="66"/>
        <v>66</v>
      </c>
      <c r="F857" s="24">
        <f t="shared" si="67"/>
        <v>66</v>
      </c>
      <c r="G857" s="10" t="str">
        <f t="shared" si="68"/>
        <v/>
      </c>
      <c r="J857" s="18" t="s">
        <v>3270</v>
      </c>
      <c r="K857" s="18">
        <v>66</v>
      </c>
      <c r="L857" s="18">
        <v>66</v>
      </c>
      <c r="M857" s="18" t="s">
        <v>761</v>
      </c>
      <c r="N857" s="18" t="s">
        <v>755</v>
      </c>
      <c r="O857" s="18" t="str">
        <f t="shared" si="69"/>
        <v>17314</v>
      </c>
    </row>
    <row r="858" spans="1:15" x14ac:dyDescent="0.2">
      <c r="A858" s="21">
        <v>856</v>
      </c>
      <c r="B858" s="27">
        <v>17314</v>
      </c>
      <c r="C858" s="23" t="str">
        <f>VLOOKUP(B858,Sheet1!A:B,2,FALSE)</f>
        <v>Phát triển ứng dụng mã nguồn mở</v>
      </c>
      <c r="D858" s="24" t="str">
        <f t="shared" si="65"/>
        <v>N02</v>
      </c>
      <c r="E858" s="24">
        <f t="shared" si="66"/>
        <v>40</v>
      </c>
      <c r="F858" s="24">
        <f t="shared" si="67"/>
        <v>38</v>
      </c>
      <c r="G858" s="10" t="str">
        <f t="shared" si="68"/>
        <v/>
      </c>
      <c r="J858" s="18" t="s">
        <v>3271</v>
      </c>
      <c r="K858" s="18">
        <v>40</v>
      </c>
      <c r="L858" s="18">
        <v>38</v>
      </c>
      <c r="M858" s="18" t="s">
        <v>761</v>
      </c>
      <c r="N858" s="18" t="s">
        <v>755</v>
      </c>
      <c r="O858" s="18" t="str">
        <f t="shared" si="69"/>
        <v>17314</v>
      </c>
    </row>
    <row r="859" spans="1:15" x14ac:dyDescent="0.2">
      <c r="A859" s="21">
        <v>857</v>
      </c>
      <c r="B859" s="27">
        <v>17318</v>
      </c>
      <c r="C859" s="23" t="str">
        <f>VLOOKUP(B859,Sheet1!A:B,2,FALSE)</f>
        <v>Lập trình vi điều khiển</v>
      </c>
      <c r="D859" s="24" t="str">
        <f t="shared" si="65"/>
        <v>N01</v>
      </c>
      <c r="E859" s="24">
        <f t="shared" si="66"/>
        <v>40</v>
      </c>
      <c r="F859" s="24">
        <f t="shared" si="67"/>
        <v>40</v>
      </c>
      <c r="G859" s="10" t="str">
        <f t="shared" si="68"/>
        <v/>
      </c>
      <c r="J859" s="18" t="s">
        <v>3272</v>
      </c>
      <c r="K859" s="18">
        <v>40</v>
      </c>
      <c r="L859" s="18">
        <v>40</v>
      </c>
      <c r="M859" s="18" t="s">
        <v>756</v>
      </c>
      <c r="N859" s="18" t="s">
        <v>755</v>
      </c>
      <c r="O859" s="18" t="str">
        <f t="shared" si="69"/>
        <v>17318</v>
      </c>
    </row>
    <row r="860" spans="1:15" x14ac:dyDescent="0.2">
      <c r="A860" s="21">
        <v>858</v>
      </c>
      <c r="B860" s="27">
        <v>17403</v>
      </c>
      <c r="C860" s="23" t="str">
        <f>VLOOKUP(B860,Sheet1!A:B,2,FALSE)</f>
        <v>Phân tích thiết kế HT</v>
      </c>
      <c r="D860" s="24" t="str">
        <f t="shared" si="65"/>
        <v>N01</v>
      </c>
      <c r="E860" s="24">
        <f t="shared" si="66"/>
        <v>48</v>
      </c>
      <c r="F860" s="24">
        <f t="shared" si="67"/>
        <v>48</v>
      </c>
      <c r="G860" s="10" t="str">
        <f t="shared" si="68"/>
        <v/>
      </c>
      <c r="J860" s="18" t="s">
        <v>3273</v>
      </c>
      <c r="K860" s="18">
        <v>48</v>
      </c>
      <c r="L860" s="18">
        <v>48</v>
      </c>
      <c r="M860" s="18" t="s">
        <v>756</v>
      </c>
      <c r="N860" s="18" t="s">
        <v>755</v>
      </c>
      <c r="O860" s="18" t="str">
        <f t="shared" si="69"/>
        <v>17403</v>
      </c>
    </row>
    <row r="861" spans="1:15" x14ac:dyDescent="0.2">
      <c r="A861" s="21">
        <v>859</v>
      </c>
      <c r="B861" s="27">
        <v>17403</v>
      </c>
      <c r="C861" s="23" t="str">
        <f>VLOOKUP(B861,Sheet1!A:B,2,FALSE)</f>
        <v>Phân tích thiết kế HT</v>
      </c>
      <c r="D861" s="24" t="str">
        <f t="shared" si="65"/>
        <v>N02</v>
      </c>
      <c r="E861" s="24">
        <f t="shared" si="66"/>
        <v>37</v>
      </c>
      <c r="F861" s="24">
        <f t="shared" si="67"/>
        <v>34</v>
      </c>
      <c r="G861" s="10" t="str">
        <f t="shared" si="68"/>
        <v/>
      </c>
      <c r="J861" s="18" t="s">
        <v>3274</v>
      </c>
      <c r="K861" s="18">
        <v>37</v>
      </c>
      <c r="L861" s="18">
        <v>34</v>
      </c>
      <c r="M861" s="18" t="s">
        <v>756</v>
      </c>
      <c r="N861" s="18" t="s">
        <v>755</v>
      </c>
      <c r="O861" s="18" t="str">
        <f t="shared" si="69"/>
        <v>17403</v>
      </c>
    </row>
    <row r="862" spans="1:15" x14ac:dyDescent="0.2">
      <c r="A862" s="21">
        <v>860</v>
      </c>
      <c r="B862" s="27">
        <v>17403</v>
      </c>
      <c r="C862" s="23" t="str">
        <f>VLOOKUP(B862,Sheet1!A:B,2,FALSE)</f>
        <v>Phân tích thiết kế HT</v>
      </c>
      <c r="D862" s="24" t="str">
        <f t="shared" si="65"/>
        <v>N03</v>
      </c>
      <c r="E862" s="24">
        <f t="shared" si="66"/>
        <v>31</v>
      </c>
      <c r="F862" s="24">
        <f t="shared" si="67"/>
        <v>30</v>
      </c>
      <c r="G862" s="10" t="str">
        <f t="shared" si="68"/>
        <v/>
      </c>
      <c r="J862" s="18" t="s">
        <v>3275</v>
      </c>
      <c r="K862" s="18">
        <v>31</v>
      </c>
      <c r="L862" s="18">
        <v>30</v>
      </c>
      <c r="M862" s="18" t="s">
        <v>756</v>
      </c>
      <c r="N862" s="18" t="s">
        <v>755</v>
      </c>
      <c r="O862" s="18" t="str">
        <f t="shared" si="69"/>
        <v>17403</v>
      </c>
    </row>
    <row r="863" spans="1:15" x14ac:dyDescent="0.2">
      <c r="A863" s="21">
        <v>861</v>
      </c>
      <c r="B863" s="27">
        <v>17405</v>
      </c>
      <c r="C863" s="23" t="str">
        <f>VLOOKUP(B863,Sheet1!A:B,2,FALSE)</f>
        <v>Xây dựng và quản lý dự án CNTT</v>
      </c>
      <c r="D863" s="24" t="str">
        <f t="shared" si="65"/>
        <v>N01</v>
      </c>
      <c r="E863" s="24">
        <f t="shared" si="66"/>
        <v>38</v>
      </c>
      <c r="F863" s="24">
        <f t="shared" si="67"/>
        <v>38</v>
      </c>
      <c r="G863" s="10" t="str">
        <f t="shared" si="68"/>
        <v/>
      </c>
      <c r="J863" s="18" t="s">
        <v>3276</v>
      </c>
      <c r="K863" s="18">
        <v>38</v>
      </c>
      <c r="L863" s="18">
        <v>38</v>
      </c>
      <c r="M863" s="18" t="s">
        <v>761</v>
      </c>
      <c r="N863" s="18" t="s">
        <v>755</v>
      </c>
      <c r="O863" s="18" t="str">
        <f t="shared" si="69"/>
        <v>17405</v>
      </c>
    </row>
    <row r="864" spans="1:15" x14ac:dyDescent="0.2">
      <c r="A864" s="21">
        <v>862</v>
      </c>
      <c r="B864" s="27">
        <v>17405</v>
      </c>
      <c r="C864" s="23" t="str">
        <f>VLOOKUP(B864,Sheet1!A:B,2,FALSE)</f>
        <v>Xây dựng và quản lý dự án CNTT</v>
      </c>
      <c r="D864" s="24" t="str">
        <f t="shared" si="65"/>
        <v>N02</v>
      </c>
      <c r="E864" s="24">
        <f t="shared" si="66"/>
        <v>41</v>
      </c>
      <c r="F864" s="24">
        <f t="shared" si="67"/>
        <v>41</v>
      </c>
      <c r="G864" s="10" t="str">
        <f t="shared" si="68"/>
        <v/>
      </c>
      <c r="J864" s="18" t="s">
        <v>3277</v>
      </c>
      <c r="K864" s="18">
        <v>41</v>
      </c>
      <c r="L864" s="18">
        <v>41</v>
      </c>
      <c r="M864" s="18" t="s">
        <v>761</v>
      </c>
      <c r="N864" s="18" t="s">
        <v>755</v>
      </c>
      <c r="O864" s="18" t="str">
        <f t="shared" si="69"/>
        <v>17405</v>
      </c>
    </row>
    <row r="865" spans="1:15" x14ac:dyDescent="0.2">
      <c r="A865" s="21">
        <v>863</v>
      </c>
      <c r="B865" s="27">
        <v>17405</v>
      </c>
      <c r="C865" s="23" t="str">
        <f>VLOOKUP(B865,Sheet1!A:B,2,FALSE)</f>
        <v>Xây dựng và quản lý dự án CNTT</v>
      </c>
      <c r="D865" s="24" t="str">
        <f t="shared" si="65"/>
        <v>N03</v>
      </c>
      <c r="E865" s="24">
        <f t="shared" si="66"/>
        <v>45</v>
      </c>
      <c r="F865" s="24">
        <f t="shared" si="67"/>
        <v>44</v>
      </c>
      <c r="G865" s="10" t="str">
        <f t="shared" si="68"/>
        <v/>
      </c>
      <c r="J865" s="18" t="s">
        <v>3278</v>
      </c>
      <c r="K865" s="18">
        <v>45</v>
      </c>
      <c r="L865" s="18">
        <v>44</v>
      </c>
      <c r="M865" s="18" t="s">
        <v>761</v>
      </c>
      <c r="N865" s="18" t="s">
        <v>755</v>
      </c>
      <c r="O865" s="18" t="str">
        <f t="shared" si="69"/>
        <v>17405</v>
      </c>
    </row>
    <row r="866" spans="1:15" x14ac:dyDescent="0.2">
      <c r="A866" s="21">
        <v>864</v>
      </c>
      <c r="B866" s="27">
        <v>17405</v>
      </c>
      <c r="C866" s="23" t="str">
        <f>VLOOKUP(B866,Sheet1!A:B,2,FALSE)</f>
        <v>Xây dựng và quản lý dự án CNTT</v>
      </c>
      <c r="D866" s="24" t="str">
        <f t="shared" si="65"/>
        <v>N04</v>
      </c>
      <c r="E866" s="24">
        <f t="shared" si="66"/>
        <v>45</v>
      </c>
      <c r="F866" s="24">
        <f t="shared" si="67"/>
        <v>45</v>
      </c>
      <c r="G866" s="10" t="str">
        <f t="shared" si="68"/>
        <v/>
      </c>
      <c r="J866" s="18" t="s">
        <v>3279</v>
      </c>
      <c r="K866" s="18">
        <v>45</v>
      </c>
      <c r="L866" s="18">
        <v>45</v>
      </c>
      <c r="M866" s="18" t="s">
        <v>761</v>
      </c>
      <c r="N866" s="18" t="s">
        <v>755</v>
      </c>
      <c r="O866" s="18" t="str">
        <f t="shared" si="69"/>
        <v>17405</v>
      </c>
    </row>
    <row r="867" spans="1:15" x14ac:dyDescent="0.2">
      <c r="A867" s="21">
        <v>865</v>
      </c>
      <c r="B867" s="27">
        <v>17406</v>
      </c>
      <c r="C867" s="23" t="str">
        <f>VLOOKUP(B867,Sheet1!A:B,2,FALSE)</f>
        <v>Cơ sở dữ liệu nâng cao</v>
      </c>
      <c r="D867" s="24" t="str">
        <f t="shared" si="65"/>
        <v>N01</v>
      </c>
      <c r="E867" s="24">
        <f t="shared" si="66"/>
        <v>48</v>
      </c>
      <c r="F867" s="24">
        <f t="shared" si="67"/>
        <v>48</v>
      </c>
      <c r="G867" s="10" t="str">
        <f t="shared" si="68"/>
        <v/>
      </c>
      <c r="J867" s="18" t="s">
        <v>3280</v>
      </c>
      <c r="K867" s="18">
        <v>48</v>
      </c>
      <c r="L867" s="18">
        <v>48</v>
      </c>
      <c r="M867" s="18" t="s">
        <v>761</v>
      </c>
      <c r="N867" s="18" t="s">
        <v>755</v>
      </c>
      <c r="O867" s="18" t="str">
        <f t="shared" si="69"/>
        <v>17406</v>
      </c>
    </row>
    <row r="868" spans="1:15" x14ac:dyDescent="0.2">
      <c r="A868" s="21">
        <v>866</v>
      </c>
      <c r="B868" s="27">
        <v>17406</v>
      </c>
      <c r="C868" s="23" t="str">
        <f>VLOOKUP(B868,Sheet1!A:B,2,FALSE)</f>
        <v>Cơ sở dữ liệu nâng cao</v>
      </c>
      <c r="D868" s="24" t="str">
        <f t="shared" si="65"/>
        <v>N02</v>
      </c>
      <c r="E868" s="24">
        <f t="shared" si="66"/>
        <v>39</v>
      </c>
      <c r="F868" s="24">
        <f t="shared" si="67"/>
        <v>39</v>
      </c>
      <c r="G868" s="10" t="str">
        <f t="shared" si="68"/>
        <v/>
      </c>
      <c r="J868" s="18" t="s">
        <v>3281</v>
      </c>
      <c r="K868" s="18">
        <v>39</v>
      </c>
      <c r="L868" s="18">
        <v>39</v>
      </c>
      <c r="M868" s="18" t="s">
        <v>761</v>
      </c>
      <c r="N868" s="18" t="s">
        <v>755</v>
      </c>
      <c r="O868" s="18" t="str">
        <f t="shared" si="69"/>
        <v>17406</v>
      </c>
    </row>
    <row r="869" spans="1:15" x14ac:dyDescent="0.2">
      <c r="A869" s="21">
        <v>867</v>
      </c>
      <c r="B869" s="27">
        <v>17406</v>
      </c>
      <c r="C869" s="23" t="str">
        <f>VLOOKUP(B869,Sheet1!A:B,2,FALSE)</f>
        <v>Cơ sở dữ liệu nâng cao</v>
      </c>
      <c r="D869" s="24" t="str">
        <f t="shared" si="65"/>
        <v>N03</v>
      </c>
      <c r="E869" s="24">
        <f t="shared" si="66"/>
        <v>25</v>
      </c>
      <c r="F869" s="24">
        <f t="shared" si="67"/>
        <v>24</v>
      </c>
      <c r="G869" s="10" t="str">
        <f t="shared" si="68"/>
        <v/>
      </c>
      <c r="J869" s="18" t="s">
        <v>3282</v>
      </c>
      <c r="K869" s="18">
        <v>25</v>
      </c>
      <c r="L869" s="18">
        <v>24</v>
      </c>
      <c r="M869" s="18" t="s">
        <v>756</v>
      </c>
      <c r="N869" s="18" t="s">
        <v>755</v>
      </c>
      <c r="O869" s="18" t="str">
        <f t="shared" si="69"/>
        <v>17406</v>
      </c>
    </row>
    <row r="870" spans="1:15" x14ac:dyDescent="0.2">
      <c r="A870" s="21">
        <v>868</v>
      </c>
      <c r="B870" s="27">
        <v>17417</v>
      </c>
      <c r="C870" s="23" t="str">
        <f>VLOOKUP(B870,Sheet1!A:B,2,FALSE)</f>
        <v>Kiến trúc và thiết kế phần mềm</v>
      </c>
      <c r="D870" s="24" t="str">
        <f t="shared" si="65"/>
        <v>N01</v>
      </c>
      <c r="E870" s="24">
        <f t="shared" si="66"/>
        <v>35</v>
      </c>
      <c r="F870" s="24">
        <f t="shared" si="67"/>
        <v>35</v>
      </c>
      <c r="G870" s="10" t="str">
        <f t="shared" si="68"/>
        <v/>
      </c>
      <c r="J870" s="18" t="s">
        <v>3283</v>
      </c>
      <c r="K870" s="18">
        <v>35</v>
      </c>
      <c r="L870" s="18">
        <v>35</v>
      </c>
      <c r="M870" s="18" t="s">
        <v>761</v>
      </c>
      <c r="N870" s="18" t="s">
        <v>755</v>
      </c>
      <c r="O870" s="18" t="str">
        <f t="shared" si="69"/>
        <v>17417</v>
      </c>
    </row>
    <row r="871" spans="1:15" x14ac:dyDescent="0.2">
      <c r="A871" s="21">
        <v>869</v>
      </c>
      <c r="B871" s="27">
        <v>17417</v>
      </c>
      <c r="C871" s="23" t="str">
        <f>VLOOKUP(B871,Sheet1!A:B,2,FALSE)</f>
        <v>Kiến trúc và thiết kế phần mềm</v>
      </c>
      <c r="D871" s="24" t="str">
        <f t="shared" si="65"/>
        <v>N02</v>
      </c>
      <c r="E871" s="24">
        <f t="shared" si="66"/>
        <v>30</v>
      </c>
      <c r="F871" s="24">
        <f t="shared" si="67"/>
        <v>30</v>
      </c>
      <c r="G871" s="10" t="str">
        <f t="shared" si="68"/>
        <v/>
      </c>
      <c r="J871" s="18" t="s">
        <v>3284</v>
      </c>
      <c r="K871" s="18">
        <v>30</v>
      </c>
      <c r="L871" s="18">
        <v>30</v>
      </c>
      <c r="M871" s="18" t="s">
        <v>761</v>
      </c>
      <c r="N871" s="18" t="s">
        <v>755</v>
      </c>
      <c r="O871" s="18" t="str">
        <f t="shared" si="69"/>
        <v>17417</v>
      </c>
    </row>
    <row r="872" spans="1:15" x14ac:dyDescent="0.2">
      <c r="A872" s="21">
        <v>870</v>
      </c>
      <c r="B872" s="27" t="s">
        <v>2544</v>
      </c>
      <c r="C872" s="23" t="str">
        <f>VLOOKUP(B872,Sheet1!A:B,2,FALSE)</f>
        <v>Kiểm thử phần mềm</v>
      </c>
      <c r="D872" s="24" t="str">
        <f t="shared" si="65"/>
        <v>N01</v>
      </c>
      <c r="E872" s="24">
        <f t="shared" si="66"/>
        <v>33</v>
      </c>
      <c r="F872" s="24">
        <f t="shared" si="67"/>
        <v>33</v>
      </c>
      <c r="G872" s="10" t="str">
        <f t="shared" si="68"/>
        <v/>
      </c>
      <c r="J872" s="18" t="s">
        <v>3285</v>
      </c>
      <c r="K872" s="18">
        <v>33</v>
      </c>
      <c r="L872" s="18">
        <v>33</v>
      </c>
      <c r="M872" s="18" t="s">
        <v>1674</v>
      </c>
      <c r="N872" s="18" t="s">
        <v>755</v>
      </c>
      <c r="O872" s="18" t="str">
        <f t="shared" si="69"/>
        <v>17418H</v>
      </c>
    </row>
    <row r="873" spans="1:15" x14ac:dyDescent="0.2">
      <c r="A873" s="21">
        <v>871</v>
      </c>
      <c r="B873" s="27">
        <v>17418</v>
      </c>
      <c r="C873" s="23" t="str">
        <f>VLOOKUP(B873,Sheet1!A:B,2,FALSE)</f>
        <v>Kiểm thử và đảm bảo chất lượng phần mềm</v>
      </c>
      <c r="D873" s="24" t="str">
        <f t="shared" si="65"/>
        <v>N01</v>
      </c>
      <c r="E873" s="24">
        <f t="shared" si="66"/>
        <v>31</v>
      </c>
      <c r="F873" s="24">
        <f t="shared" si="67"/>
        <v>31</v>
      </c>
      <c r="G873" s="10" t="str">
        <f t="shared" si="68"/>
        <v/>
      </c>
      <c r="J873" s="18" t="s">
        <v>3286</v>
      </c>
      <c r="K873" s="18">
        <v>31</v>
      </c>
      <c r="L873" s="18">
        <v>31</v>
      </c>
      <c r="M873" s="18" t="s">
        <v>761</v>
      </c>
      <c r="N873" s="18" t="s">
        <v>755</v>
      </c>
      <c r="O873" s="18" t="str">
        <f t="shared" si="69"/>
        <v>17418</v>
      </c>
    </row>
    <row r="874" spans="1:15" x14ac:dyDescent="0.2">
      <c r="A874" s="21">
        <v>872</v>
      </c>
      <c r="B874" s="27">
        <v>17418</v>
      </c>
      <c r="C874" s="23" t="str">
        <f>VLOOKUP(B874,Sheet1!A:B,2,FALSE)</f>
        <v>Kiểm thử và đảm bảo chất lượng phần mềm</v>
      </c>
      <c r="D874" s="24" t="str">
        <f t="shared" si="65"/>
        <v>N02</v>
      </c>
      <c r="E874" s="24">
        <f t="shared" si="66"/>
        <v>31</v>
      </c>
      <c r="F874" s="24">
        <f t="shared" si="67"/>
        <v>31</v>
      </c>
      <c r="G874" s="10" t="str">
        <f t="shared" si="68"/>
        <v/>
      </c>
      <c r="J874" s="18" t="s">
        <v>3287</v>
      </c>
      <c r="K874" s="18">
        <v>31</v>
      </c>
      <c r="L874" s="18">
        <v>31</v>
      </c>
      <c r="M874" s="18" t="s">
        <v>761</v>
      </c>
      <c r="N874" s="18" t="s">
        <v>755</v>
      </c>
      <c r="O874" s="18" t="str">
        <f t="shared" si="69"/>
        <v>17418</v>
      </c>
    </row>
    <row r="875" spans="1:15" x14ac:dyDescent="0.2">
      <c r="A875" s="21">
        <v>873</v>
      </c>
      <c r="B875" s="27">
        <v>17419</v>
      </c>
      <c r="C875" s="23" t="str">
        <f>VLOOKUP(B875,Sheet1!A:B,2,FALSE)</f>
        <v>Điện toán đám mây</v>
      </c>
      <c r="D875" s="24" t="str">
        <f t="shared" si="65"/>
        <v>N01</v>
      </c>
      <c r="E875" s="24">
        <f t="shared" si="66"/>
        <v>28</v>
      </c>
      <c r="F875" s="24">
        <f t="shared" si="67"/>
        <v>28</v>
      </c>
      <c r="G875" s="10" t="str">
        <f t="shared" si="68"/>
        <v/>
      </c>
      <c r="J875" s="18" t="s">
        <v>1044</v>
      </c>
      <c r="K875" s="18">
        <v>28</v>
      </c>
      <c r="L875" s="18">
        <v>28</v>
      </c>
      <c r="M875" s="18" t="s">
        <v>761</v>
      </c>
      <c r="N875" s="18" t="s">
        <v>755</v>
      </c>
      <c r="O875" s="18" t="str">
        <f t="shared" si="69"/>
        <v>17419</v>
      </c>
    </row>
    <row r="876" spans="1:15" x14ac:dyDescent="0.2">
      <c r="A876" s="21">
        <v>874</v>
      </c>
      <c r="B876" s="27">
        <v>17419</v>
      </c>
      <c r="C876" s="23" t="str">
        <f>VLOOKUP(B876,Sheet1!A:B,2,FALSE)</f>
        <v>Điện toán đám mây</v>
      </c>
      <c r="D876" s="24" t="str">
        <f t="shared" si="65"/>
        <v>N02</v>
      </c>
      <c r="E876" s="24">
        <f t="shared" si="66"/>
        <v>35</v>
      </c>
      <c r="F876" s="24">
        <f t="shared" si="67"/>
        <v>31</v>
      </c>
      <c r="G876" s="10" t="str">
        <f t="shared" si="68"/>
        <v/>
      </c>
      <c r="J876" s="18" t="s">
        <v>3288</v>
      </c>
      <c r="K876" s="18">
        <v>35</v>
      </c>
      <c r="L876" s="18">
        <v>31</v>
      </c>
      <c r="M876" s="18" t="s">
        <v>761</v>
      </c>
      <c r="N876" s="18" t="s">
        <v>755</v>
      </c>
      <c r="O876" s="18" t="str">
        <f t="shared" si="69"/>
        <v>17419</v>
      </c>
    </row>
    <row r="877" spans="1:15" x14ac:dyDescent="0.2">
      <c r="A877" s="21">
        <v>875</v>
      </c>
      <c r="B877" s="27">
        <v>17419</v>
      </c>
      <c r="C877" s="23" t="str">
        <f>VLOOKUP(B877,Sheet1!A:B,2,FALSE)</f>
        <v>Điện toán đám mây</v>
      </c>
      <c r="D877" s="24" t="str">
        <f t="shared" si="65"/>
        <v>N03</v>
      </c>
      <c r="E877" s="24">
        <f t="shared" si="66"/>
        <v>9</v>
      </c>
      <c r="F877" s="24">
        <f t="shared" si="67"/>
        <v>6</v>
      </c>
      <c r="G877" s="10" t="str">
        <f t="shared" si="68"/>
        <v/>
      </c>
      <c r="J877" s="18" t="s">
        <v>3289</v>
      </c>
      <c r="K877" s="18">
        <v>9</v>
      </c>
      <c r="L877" s="18">
        <v>6</v>
      </c>
      <c r="M877" s="18" t="s">
        <v>764</v>
      </c>
      <c r="N877" s="18" t="s">
        <v>755</v>
      </c>
      <c r="O877" s="18" t="str">
        <f t="shared" si="69"/>
        <v>17419</v>
      </c>
    </row>
    <row r="878" spans="1:15" x14ac:dyDescent="0.2">
      <c r="A878" s="21">
        <v>876</v>
      </c>
      <c r="B878" s="27">
        <v>17420</v>
      </c>
      <c r="C878" s="23" t="str">
        <f>VLOOKUP(B878,Sheet1!A:B,2,FALSE)</f>
        <v>Tương tác người-máy</v>
      </c>
      <c r="D878" s="24" t="str">
        <f t="shared" si="65"/>
        <v>N01</v>
      </c>
      <c r="E878" s="24">
        <f t="shared" si="66"/>
        <v>49</v>
      </c>
      <c r="F878" s="24">
        <f t="shared" si="67"/>
        <v>49</v>
      </c>
      <c r="G878" s="10" t="str">
        <f t="shared" si="68"/>
        <v/>
      </c>
      <c r="J878" s="18" t="s">
        <v>3290</v>
      </c>
      <c r="K878" s="18">
        <v>49</v>
      </c>
      <c r="L878" s="18">
        <v>49</v>
      </c>
      <c r="M878" s="18" t="s">
        <v>761</v>
      </c>
      <c r="N878" s="18" t="s">
        <v>755</v>
      </c>
      <c r="O878" s="18" t="str">
        <f t="shared" si="69"/>
        <v>17420</v>
      </c>
    </row>
    <row r="879" spans="1:15" x14ac:dyDescent="0.2">
      <c r="A879" s="21">
        <v>877</v>
      </c>
      <c r="B879" s="27">
        <v>17420</v>
      </c>
      <c r="C879" s="23" t="str">
        <f>VLOOKUP(B879,Sheet1!A:B,2,FALSE)</f>
        <v>Tương tác người-máy</v>
      </c>
      <c r="D879" s="24" t="str">
        <f t="shared" si="65"/>
        <v>N02</v>
      </c>
      <c r="E879" s="24">
        <f t="shared" si="66"/>
        <v>16</v>
      </c>
      <c r="F879" s="24">
        <f t="shared" si="67"/>
        <v>16</v>
      </c>
      <c r="G879" s="10" t="str">
        <f t="shared" si="68"/>
        <v/>
      </c>
      <c r="J879" s="18" t="s">
        <v>3291</v>
      </c>
      <c r="K879" s="18">
        <v>16</v>
      </c>
      <c r="L879" s="18">
        <v>16</v>
      </c>
      <c r="M879" s="18" t="s">
        <v>761</v>
      </c>
      <c r="N879" s="18" t="s">
        <v>755</v>
      </c>
      <c r="O879" s="18" t="str">
        <f t="shared" si="69"/>
        <v>17420</v>
      </c>
    </row>
    <row r="880" spans="1:15" x14ac:dyDescent="0.2">
      <c r="A880" s="21">
        <v>878</v>
      </c>
      <c r="B880" s="27">
        <v>17422</v>
      </c>
      <c r="C880" s="23" t="str">
        <f>VLOOKUP(B880,Sheet1!A:B,2,FALSE)</f>
        <v>Yêu cầu phần mềm</v>
      </c>
      <c r="D880" s="24" t="str">
        <f t="shared" si="65"/>
        <v>N01</v>
      </c>
      <c r="E880" s="24">
        <f t="shared" si="66"/>
        <v>2</v>
      </c>
      <c r="F880" s="24">
        <f t="shared" si="67"/>
        <v>2</v>
      </c>
      <c r="G880" s="10" t="str">
        <f t="shared" si="68"/>
        <v>Hủy lớp</v>
      </c>
      <c r="J880" s="18" t="s">
        <v>3292</v>
      </c>
      <c r="K880" s="18">
        <v>2</v>
      </c>
      <c r="L880" s="18">
        <v>2</v>
      </c>
      <c r="M880" s="18" t="s">
        <v>761</v>
      </c>
      <c r="N880" s="18" t="s">
        <v>757</v>
      </c>
      <c r="O880" s="18" t="str">
        <f t="shared" si="69"/>
        <v>17422</v>
      </c>
    </row>
    <row r="881" spans="1:15" x14ac:dyDescent="0.2">
      <c r="A881" s="21">
        <v>879</v>
      </c>
      <c r="B881" s="27">
        <v>17423</v>
      </c>
      <c r="C881" s="23" t="str">
        <f>VLOOKUP(B881,Sheet1!A:B,2,FALSE)</f>
        <v>Lập trình thiết bị di động</v>
      </c>
      <c r="D881" s="24" t="str">
        <f t="shared" si="65"/>
        <v>N01</v>
      </c>
      <c r="E881" s="24">
        <f t="shared" si="66"/>
        <v>45</v>
      </c>
      <c r="F881" s="24">
        <f t="shared" si="67"/>
        <v>42</v>
      </c>
      <c r="G881" s="10" t="str">
        <f t="shared" si="68"/>
        <v/>
      </c>
      <c r="J881" s="18" t="s">
        <v>1045</v>
      </c>
      <c r="K881" s="18">
        <v>45</v>
      </c>
      <c r="L881" s="18">
        <v>42</v>
      </c>
      <c r="M881" s="18" t="s">
        <v>756</v>
      </c>
      <c r="N881" s="18" t="s">
        <v>755</v>
      </c>
      <c r="O881" s="18" t="str">
        <f t="shared" si="69"/>
        <v>17423</v>
      </c>
    </row>
    <row r="882" spans="1:15" x14ac:dyDescent="0.2">
      <c r="A882" s="21">
        <v>880</v>
      </c>
      <c r="B882" s="27">
        <v>17424</v>
      </c>
      <c r="C882" s="23" t="str">
        <f>VLOOKUP(B882,Sheet1!A:B,2,FALSE)</f>
        <v>Bảo mật cơ sở dữ liệu</v>
      </c>
      <c r="D882" s="24" t="str">
        <f t="shared" si="65"/>
        <v>N01</v>
      </c>
      <c r="E882" s="24">
        <f t="shared" si="66"/>
        <v>1</v>
      </c>
      <c r="F882" s="24">
        <f t="shared" si="67"/>
        <v>1</v>
      </c>
      <c r="G882" s="10" t="str">
        <f t="shared" si="68"/>
        <v>Hủy lớp</v>
      </c>
      <c r="J882" s="18" t="s">
        <v>3293</v>
      </c>
      <c r="K882" s="18">
        <v>1</v>
      </c>
      <c r="L882" s="18">
        <v>1</v>
      </c>
      <c r="M882" s="18" t="s">
        <v>756</v>
      </c>
      <c r="N882" s="18" t="s">
        <v>757</v>
      </c>
      <c r="O882" s="18" t="str">
        <f t="shared" si="69"/>
        <v>17424</v>
      </c>
    </row>
    <row r="883" spans="1:15" x14ac:dyDescent="0.2">
      <c r="A883" s="21">
        <v>881</v>
      </c>
      <c r="B883" s="27">
        <v>17426</v>
      </c>
      <c r="C883" s="23" t="str">
        <f>VLOOKUP(B883,Sheet1!A:B,2,FALSE)</f>
        <v>Cơ sở dữ liệu</v>
      </c>
      <c r="D883" s="24" t="str">
        <f t="shared" si="65"/>
        <v>N01</v>
      </c>
      <c r="E883" s="24">
        <f t="shared" si="66"/>
        <v>37</v>
      </c>
      <c r="F883" s="24">
        <f t="shared" si="67"/>
        <v>37</v>
      </c>
      <c r="G883" s="10" t="str">
        <f t="shared" si="68"/>
        <v/>
      </c>
      <c r="J883" s="18" t="s">
        <v>3294</v>
      </c>
      <c r="K883" s="18">
        <v>37</v>
      </c>
      <c r="L883" s="18">
        <v>37</v>
      </c>
      <c r="M883" s="18" t="s">
        <v>2582</v>
      </c>
      <c r="N883" s="18" t="s">
        <v>755</v>
      </c>
      <c r="O883" s="18" t="str">
        <f t="shared" si="69"/>
        <v>17426</v>
      </c>
    </row>
    <row r="884" spans="1:15" x14ac:dyDescent="0.2">
      <c r="A884" s="21">
        <v>882</v>
      </c>
      <c r="B884" s="27">
        <v>17426</v>
      </c>
      <c r="C884" s="23" t="str">
        <f>VLOOKUP(B884,Sheet1!A:B,2,FALSE)</f>
        <v>Cơ sở dữ liệu</v>
      </c>
      <c r="D884" s="24" t="str">
        <f t="shared" si="65"/>
        <v>N02</v>
      </c>
      <c r="E884" s="24">
        <f t="shared" si="66"/>
        <v>30</v>
      </c>
      <c r="F884" s="24">
        <f t="shared" si="67"/>
        <v>30</v>
      </c>
      <c r="G884" s="10" t="str">
        <f t="shared" si="68"/>
        <v/>
      </c>
      <c r="J884" s="18" t="s">
        <v>3295</v>
      </c>
      <c r="K884" s="18">
        <v>30</v>
      </c>
      <c r="L884" s="18">
        <v>30</v>
      </c>
      <c r="M884" s="18" t="s">
        <v>2582</v>
      </c>
      <c r="N884" s="18" t="s">
        <v>755</v>
      </c>
      <c r="O884" s="18" t="str">
        <f t="shared" si="69"/>
        <v>17426</v>
      </c>
    </row>
    <row r="885" spans="1:15" x14ac:dyDescent="0.2">
      <c r="A885" s="21">
        <v>883</v>
      </c>
      <c r="B885" s="27">
        <v>17426</v>
      </c>
      <c r="C885" s="23" t="str">
        <f>VLOOKUP(B885,Sheet1!A:B,2,FALSE)</f>
        <v>Cơ sở dữ liệu</v>
      </c>
      <c r="D885" s="24" t="str">
        <f t="shared" si="65"/>
        <v>N03</v>
      </c>
      <c r="E885" s="24">
        <f t="shared" si="66"/>
        <v>44</v>
      </c>
      <c r="F885" s="24">
        <f t="shared" si="67"/>
        <v>44</v>
      </c>
      <c r="G885" s="10" t="str">
        <f t="shared" si="68"/>
        <v/>
      </c>
      <c r="J885" s="18" t="s">
        <v>3296</v>
      </c>
      <c r="K885" s="18">
        <v>44</v>
      </c>
      <c r="L885" s="18">
        <v>44</v>
      </c>
      <c r="M885" s="18" t="s">
        <v>2582</v>
      </c>
      <c r="N885" s="18" t="s">
        <v>755</v>
      </c>
      <c r="O885" s="18" t="str">
        <f t="shared" si="69"/>
        <v>17426</v>
      </c>
    </row>
    <row r="886" spans="1:15" x14ac:dyDescent="0.2">
      <c r="A886" s="21">
        <v>884</v>
      </c>
      <c r="B886" s="27">
        <v>17426</v>
      </c>
      <c r="C886" s="23" t="str">
        <f>VLOOKUP(B886,Sheet1!A:B,2,FALSE)</f>
        <v>Cơ sở dữ liệu</v>
      </c>
      <c r="D886" s="24" t="str">
        <f t="shared" si="65"/>
        <v>N04</v>
      </c>
      <c r="E886" s="24">
        <f t="shared" si="66"/>
        <v>50</v>
      </c>
      <c r="F886" s="24">
        <f t="shared" si="67"/>
        <v>50</v>
      </c>
      <c r="G886" s="10" t="str">
        <f t="shared" si="68"/>
        <v/>
      </c>
      <c r="J886" s="18" t="s">
        <v>3297</v>
      </c>
      <c r="K886" s="18">
        <v>50</v>
      </c>
      <c r="L886" s="18">
        <v>50</v>
      </c>
      <c r="M886" s="18" t="s">
        <v>2582</v>
      </c>
      <c r="N886" s="18" t="s">
        <v>755</v>
      </c>
      <c r="O886" s="18" t="str">
        <f t="shared" si="69"/>
        <v>17426</v>
      </c>
    </row>
    <row r="887" spans="1:15" x14ac:dyDescent="0.2">
      <c r="A887" s="21">
        <v>885</v>
      </c>
      <c r="B887" s="27">
        <v>17426</v>
      </c>
      <c r="C887" s="23" t="str">
        <f>VLOOKUP(B887,Sheet1!A:B,2,FALSE)</f>
        <v>Cơ sở dữ liệu</v>
      </c>
      <c r="D887" s="24" t="str">
        <f t="shared" si="65"/>
        <v>N05</v>
      </c>
      <c r="E887" s="24">
        <f t="shared" si="66"/>
        <v>62</v>
      </c>
      <c r="F887" s="24">
        <f t="shared" si="67"/>
        <v>62</v>
      </c>
      <c r="G887" s="10" t="str">
        <f t="shared" si="68"/>
        <v/>
      </c>
      <c r="J887" s="18" t="s">
        <v>3298</v>
      </c>
      <c r="K887" s="18">
        <v>62</v>
      </c>
      <c r="L887" s="18">
        <v>62</v>
      </c>
      <c r="M887" s="18" t="s">
        <v>2582</v>
      </c>
      <c r="N887" s="18" t="s">
        <v>755</v>
      </c>
      <c r="O887" s="18" t="str">
        <f t="shared" si="69"/>
        <v>17426</v>
      </c>
    </row>
    <row r="888" spans="1:15" x14ac:dyDescent="0.2">
      <c r="A888" s="21">
        <v>886</v>
      </c>
      <c r="B888" s="27">
        <v>17426</v>
      </c>
      <c r="C888" s="23" t="str">
        <f>VLOOKUP(B888,Sheet1!A:B,2,FALSE)</f>
        <v>Cơ sở dữ liệu</v>
      </c>
      <c r="D888" s="24" t="str">
        <f t="shared" si="65"/>
        <v>N06</v>
      </c>
      <c r="E888" s="24">
        <f t="shared" si="66"/>
        <v>18</v>
      </c>
      <c r="F888" s="24">
        <f t="shared" si="67"/>
        <v>18</v>
      </c>
      <c r="G888" s="10" t="str">
        <f t="shared" si="68"/>
        <v/>
      </c>
      <c r="J888" s="18" t="s">
        <v>3299</v>
      </c>
      <c r="K888" s="18">
        <v>18</v>
      </c>
      <c r="L888" s="18">
        <v>18</v>
      </c>
      <c r="M888" s="18" t="s">
        <v>2582</v>
      </c>
      <c r="N888" s="18" t="s">
        <v>755</v>
      </c>
      <c r="O888" s="18" t="str">
        <f t="shared" si="69"/>
        <v>17426</v>
      </c>
    </row>
    <row r="889" spans="1:15" x14ac:dyDescent="0.2">
      <c r="A889" s="21">
        <v>887</v>
      </c>
      <c r="B889" s="27" t="s">
        <v>1967</v>
      </c>
      <c r="C889" s="23" t="str">
        <f>VLOOKUP(B889,Sheet1!A:B,2,FALSE)</f>
        <v>PT và thiết kế hệ thống</v>
      </c>
      <c r="D889" s="24" t="str">
        <f t="shared" si="65"/>
        <v>N01</v>
      </c>
      <c r="E889" s="24">
        <f t="shared" si="66"/>
        <v>35</v>
      </c>
      <c r="F889" s="24">
        <f t="shared" si="67"/>
        <v>33</v>
      </c>
      <c r="G889" s="10" t="str">
        <f t="shared" si="68"/>
        <v/>
      </c>
      <c r="J889" s="18" t="s">
        <v>3300</v>
      </c>
      <c r="K889" s="18">
        <v>35</v>
      </c>
      <c r="L889" s="18">
        <v>33</v>
      </c>
      <c r="M889" s="18" t="s">
        <v>1673</v>
      </c>
      <c r="N889" s="18" t="s">
        <v>755</v>
      </c>
      <c r="O889" s="18" t="str">
        <f t="shared" si="69"/>
        <v>17427H</v>
      </c>
    </row>
    <row r="890" spans="1:15" x14ac:dyDescent="0.2">
      <c r="A890" s="21">
        <v>888</v>
      </c>
      <c r="B890" s="27" t="s">
        <v>1967</v>
      </c>
      <c r="C890" s="23" t="str">
        <f>VLOOKUP(B890,Sheet1!A:B,2,FALSE)</f>
        <v>PT và thiết kế hệ thống</v>
      </c>
      <c r="D890" s="24" t="str">
        <f t="shared" si="65"/>
        <v>N02</v>
      </c>
      <c r="E890" s="24">
        <f t="shared" si="66"/>
        <v>4</v>
      </c>
      <c r="F890" s="24">
        <f t="shared" si="67"/>
        <v>3</v>
      </c>
      <c r="G890" s="10" t="str">
        <f t="shared" si="68"/>
        <v>Hủy lớp</v>
      </c>
      <c r="J890" s="18" t="s">
        <v>3301</v>
      </c>
      <c r="K890" s="18">
        <v>4</v>
      </c>
      <c r="L890" s="18">
        <v>3</v>
      </c>
      <c r="M890" s="18" t="s">
        <v>1673</v>
      </c>
      <c r="N890" s="18" t="s">
        <v>757</v>
      </c>
      <c r="O890" s="18" t="str">
        <f t="shared" si="69"/>
        <v>17427H</v>
      </c>
    </row>
    <row r="891" spans="1:15" x14ac:dyDescent="0.2">
      <c r="A891" s="21">
        <v>889</v>
      </c>
      <c r="B891" s="27">
        <v>17427</v>
      </c>
      <c r="C891" s="23" t="str">
        <f>VLOOKUP(B891,Sheet1!A:B,2,FALSE)</f>
        <v>Phân tích và thiết kế hệ thống</v>
      </c>
      <c r="D891" s="24" t="str">
        <f t="shared" si="65"/>
        <v>N01</v>
      </c>
      <c r="E891" s="24">
        <f t="shared" si="66"/>
        <v>3</v>
      </c>
      <c r="F891" s="24">
        <f t="shared" si="67"/>
        <v>3</v>
      </c>
      <c r="G891" s="10" t="str">
        <f t="shared" si="68"/>
        <v>Hủy lớp</v>
      </c>
      <c r="J891" s="18" t="s">
        <v>3302</v>
      </c>
      <c r="K891" s="18">
        <v>3</v>
      </c>
      <c r="L891" s="18">
        <v>3</v>
      </c>
      <c r="M891" s="18" t="s">
        <v>758</v>
      </c>
      <c r="N891" s="18" t="s">
        <v>757</v>
      </c>
      <c r="O891" s="18" t="str">
        <f t="shared" si="69"/>
        <v>17427</v>
      </c>
    </row>
    <row r="892" spans="1:15" x14ac:dyDescent="0.2">
      <c r="A892" s="21">
        <v>890</v>
      </c>
      <c r="B892" s="27">
        <v>17427</v>
      </c>
      <c r="C892" s="23" t="str">
        <f>VLOOKUP(B892,Sheet1!A:B,2,FALSE)</f>
        <v>Phân tích và thiết kế hệ thống</v>
      </c>
      <c r="D892" s="24" t="str">
        <f t="shared" si="65"/>
        <v>N02</v>
      </c>
      <c r="E892" s="24">
        <f t="shared" si="66"/>
        <v>45</v>
      </c>
      <c r="F892" s="24">
        <f t="shared" si="67"/>
        <v>42</v>
      </c>
      <c r="G892" s="10" t="str">
        <f t="shared" si="68"/>
        <v/>
      </c>
      <c r="J892" s="18" t="s">
        <v>3303</v>
      </c>
      <c r="K892" s="18">
        <v>45</v>
      </c>
      <c r="L892" s="18">
        <v>42</v>
      </c>
      <c r="M892" s="18" t="s">
        <v>758</v>
      </c>
      <c r="N892" s="18" t="s">
        <v>755</v>
      </c>
      <c r="O892" s="18" t="str">
        <f t="shared" si="69"/>
        <v>17427</v>
      </c>
    </row>
    <row r="893" spans="1:15" x14ac:dyDescent="0.2">
      <c r="A893" s="21">
        <v>891</v>
      </c>
      <c r="B893" s="27">
        <v>17427</v>
      </c>
      <c r="C893" s="23" t="str">
        <f>VLOOKUP(B893,Sheet1!A:B,2,FALSE)</f>
        <v>Phân tích và thiết kế hệ thống</v>
      </c>
      <c r="D893" s="24" t="str">
        <f t="shared" si="65"/>
        <v>N03</v>
      </c>
      <c r="E893" s="24">
        <f t="shared" si="66"/>
        <v>45</v>
      </c>
      <c r="F893" s="24">
        <f t="shared" si="67"/>
        <v>44</v>
      </c>
      <c r="G893" s="10" t="str">
        <f t="shared" si="68"/>
        <v/>
      </c>
      <c r="J893" s="18" t="s">
        <v>3304</v>
      </c>
      <c r="K893" s="18">
        <v>45</v>
      </c>
      <c r="L893" s="18">
        <v>44</v>
      </c>
      <c r="M893" s="18" t="s">
        <v>758</v>
      </c>
      <c r="N893" s="18" t="s">
        <v>755</v>
      </c>
      <c r="O893" s="18" t="str">
        <f t="shared" si="69"/>
        <v>17427</v>
      </c>
    </row>
    <row r="894" spans="1:15" x14ac:dyDescent="0.2">
      <c r="A894" s="21">
        <v>892</v>
      </c>
      <c r="B894" s="27">
        <v>17427</v>
      </c>
      <c r="C894" s="23" t="str">
        <f>VLOOKUP(B894,Sheet1!A:B,2,FALSE)</f>
        <v>Phân tích và thiết kế hệ thống</v>
      </c>
      <c r="D894" s="24" t="str">
        <f t="shared" si="65"/>
        <v>N05</v>
      </c>
      <c r="E894" s="24">
        <f t="shared" si="66"/>
        <v>45</v>
      </c>
      <c r="F894" s="24">
        <f t="shared" si="67"/>
        <v>44</v>
      </c>
      <c r="G894" s="10" t="str">
        <f t="shared" si="68"/>
        <v/>
      </c>
      <c r="J894" s="18" t="s">
        <v>3305</v>
      </c>
      <c r="K894" s="18">
        <v>45</v>
      </c>
      <c r="L894" s="18">
        <v>44</v>
      </c>
      <c r="M894" s="18" t="s">
        <v>758</v>
      </c>
      <c r="N894" s="18" t="s">
        <v>755</v>
      </c>
      <c r="O894" s="18" t="str">
        <f t="shared" si="69"/>
        <v>17427</v>
      </c>
    </row>
    <row r="895" spans="1:15" x14ac:dyDescent="0.2">
      <c r="A895" s="21">
        <v>893</v>
      </c>
      <c r="B895" s="27">
        <v>17427</v>
      </c>
      <c r="C895" s="23" t="str">
        <f>VLOOKUP(B895,Sheet1!A:B,2,FALSE)</f>
        <v>Phân tích và thiết kế hệ thống</v>
      </c>
      <c r="D895" s="24" t="str">
        <f t="shared" si="65"/>
        <v>N06</v>
      </c>
      <c r="E895" s="24">
        <f t="shared" si="66"/>
        <v>41</v>
      </c>
      <c r="F895" s="24">
        <f t="shared" si="67"/>
        <v>41</v>
      </c>
      <c r="G895" s="10" t="str">
        <f t="shared" si="68"/>
        <v/>
      </c>
      <c r="J895" s="18" t="s">
        <v>3306</v>
      </c>
      <c r="K895" s="18">
        <v>41</v>
      </c>
      <c r="L895" s="18">
        <v>41</v>
      </c>
      <c r="M895" s="18" t="s">
        <v>758</v>
      </c>
      <c r="N895" s="18" t="s">
        <v>755</v>
      </c>
      <c r="O895" s="18" t="str">
        <f t="shared" si="69"/>
        <v>17427</v>
      </c>
    </row>
    <row r="896" spans="1:15" x14ac:dyDescent="0.2">
      <c r="A896" s="21">
        <v>894</v>
      </c>
      <c r="B896" s="27">
        <v>17506</v>
      </c>
      <c r="C896" s="23" t="str">
        <f>VLOOKUP(B896,Sheet1!A:B,2,FALSE)</f>
        <v>Mạng máy tính</v>
      </c>
      <c r="D896" s="24" t="str">
        <f t="shared" ref="D896:D959" si="70">RIGHT(J896,3)</f>
        <v>N01</v>
      </c>
      <c r="E896" s="24">
        <f t="shared" ref="E896:E959" si="71">K896</f>
        <v>34</v>
      </c>
      <c r="F896" s="24">
        <f t="shared" ref="F896:F959" si="72">L896</f>
        <v>33</v>
      </c>
      <c r="G896" s="10" t="str">
        <f t="shared" si="68"/>
        <v/>
      </c>
      <c r="J896" s="18" t="s">
        <v>3307</v>
      </c>
      <c r="K896" s="18">
        <v>34</v>
      </c>
      <c r="L896" s="18">
        <v>33</v>
      </c>
      <c r="M896" s="18" t="s">
        <v>756</v>
      </c>
      <c r="N896" s="18" t="s">
        <v>755</v>
      </c>
      <c r="O896" s="18" t="str">
        <f t="shared" si="69"/>
        <v>17506</v>
      </c>
    </row>
    <row r="897" spans="1:15" x14ac:dyDescent="0.2">
      <c r="A897" s="21">
        <v>895</v>
      </c>
      <c r="B897" s="27">
        <v>17506</v>
      </c>
      <c r="C897" s="23" t="str">
        <f>VLOOKUP(B897,Sheet1!A:B,2,FALSE)</f>
        <v>Mạng máy tính</v>
      </c>
      <c r="D897" s="24" t="str">
        <f t="shared" si="70"/>
        <v>N02</v>
      </c>
      <c r="E897" s="24">
        <f t="shared" si="71"/>
        <v>49</v>
      </c>
      <c r="F897" s="24">
        <f t="shared" si="72"/>
        <v>49</v>
      </c>
      <c r="G897" s="10" t="str">
        <f t="shared" si="68"/>
        <v/>
      </c>
      <c r="J897" s="18" t="s">
        <v>1046</v>
      </c>
      <c r="K897" s="18">
        <v>49</v>
      </c>
      <c r="L897" s="18">
        <v>49</v>
      </c>
      <c r="M897" s="18" t="s">
        <v>756</v>
      </c>
      <c r="N897" s="18" t="s">
        <v>755</v>
      </c>
      <c r="O897" s="18" t="str">
        <f t="shared" si="69"/>
        <v>17506</v>
      </c>
    </row>
    <row r="898" spans="1:15" x14ac:dyDescent="0.2">
      <c r="A898" s="21">
        <v>896</v>
      </c>
      <c r="B898" s="27">
        <v>17506</v>
      </c>
      <c r="C898" s="23" t="str">
        <f>VLOOKUP(B898,Sheet1!A:B,2,FALSE)</f>
        <v>Mạng máy tính</v>
      </c>
      <c r="D898" s="24" t="str">
        <f t="shared" si="70"/>
        <v>N03</v>
      </c>
      <c r="E898" s="24">
        <f t="shared" si="71"/>
        <v>41</v>
      </c>
      <c r="F898" s="24">
        <f t="shared" si="72"/>
        <v>41</v>
      </c>
      <c r="G898" s="10" t="str">
        <f t="shared" si="68"/>
        <v/>
      </c>
      <c r="J898" s="18" t="s">
        <v>1047</v>
      </c>
      <c r="K898" s="18">
        <v>41</v>
      </c>
      <c r="L898" s="18">
        <v>41</v>
      </c>
      <c r="M898" s="18" t="s">
        <v>756</v>
      </c>
      <c r="N898" s="18" t="s">
        <v>755</v>
      </c>
      <c r="O898" s="18" t="str">
        <f t="shared" si="69"/>
        <v>17506</v>
      </c>
    </row>
    <row r="899" spans="1:15" x14ac:dyDescent="0.2">
      <c r="A899" s="21">
        <v>897</v>
      </c>
      <c r="B899" s="27" t="s">
        <v>2549</v>
      </c>
      <c r="C899" s="23" t="str">
        <f>VLOOKUP(B899,Sheet1!A:B,2,FALSE)</f>
        <v>Lập trình mạng</v>
      </c>
      <c r="D899" s="24" t="str">
        <f t="shared" si="70"/>
        <v>N01</v>
      </c>
      <c r="E899" s="24">
        <f t="shared" si="71"/>
        <v>33</v>
      </c>
      <c r="F899" s="24">
        <f t="shared" si="72"/>
        <v>33</v>
      </c>
      <c r="G899" s="10" t="str">
        <f t="shared" si="68"/>
        <v/>
      </c>
      <c r="J899" s="18" t="s">
        <v>3308</v>
      </c>
      <c r="K899" s="18">
        <v>33</v>
      </c>
      <c r="L899" s="18">
        <v>33</v>
      </c>
      <c r="M899" s="18" t="s">
        <v>1674</v>
      </c>
      <c r="N899" s="18" t="s">
        <v>755</v>
      </c>
      <c r="O899" s="18" t="str">
        <f t="shared" si="69"/>
        <v>17507E</v>
      </c>
    </row>
    <row r="900" spans="1:15" x14ac:dyDescent="0.2">
      <c r="A900" s="21">
        <v>898</v>
      </c>
      <c r="B900" s="27">
        <v>17509</v>
      </c>
      <c r="C900" s="23" t="str">
        <f>VLOOKUP(B900,Sheet1!A:B,2,FALSE)</f>
        <v>Thiết kế và quản trị mạng</v>
      </c>
      <c r="D900" s="24" t="str">
        <f t="shared" si="70"/>
        <v>N01</v>
      </c>
      <c r="E900" s="24">
        <f t="shared" si="71"/>
        <v>29</v>
      </c>
      <c r="F900" s="24">
        <f t="shared" si="72"/>
        <v>28</v>
      </c>
      <c r="G900" s="10" t="str">
        <f t="shared" ref="G900:G963" si="73">IF(N900="X","Hủy lớp","")</f>
        <v/>
      </c>
      <c r="J900" s="18" t="s">
        <v>3309</v>
      </c>
      <c r="K900" s="18">
        <v>29</v>
      </c>
      <c r="L900" s="18">
        <v>28</v>
      </c>
      <c r="M900" s="18" t="s">
        <v>761</v>
      </c>
      <c r="N900" s="18" t="s">
        <v>755</v>
      </c>
      <c r="O900" s="18" t="str">
        <f t="shared" ref="O900:O963" si="74">LEFT(J900,FIND("N",J900)-1)</f>
        <v>17509</v>
      </c>
    </row>
    <row r="901" spans="1:15" x14ac:dyDescent="0.2">
      <c r="A901" s="21">
        <v>899</v>
      </c>
      <c r="B901" s="27">
        <v>17509</v>
      </c>
      <c r="C901" s="23" t="str">
        <f>VLOOKUP(B901,Sheet1!A:B,2,FALSE)</f>
        <v>Thiết kế và quản trị mạng</v>
      </c>
      <c r="D901" s="24" t="str">
        <f t="shared" si="70"/>
        <v>N02</v>
      </c>
      <c r="E901" s="24">
        <f t="shared" si="71"/>
        <v>23</v>
      </c>
      <c r="F901" s="24">
        <f t="shared" si="72"/>
        <v>23</v>
      </c>
      <c r="G901" s="10" t="str">
        <f t="shared" si="73"/>
        <v/>
      </c>
      <c r="J901" s="18" t="s">
        <v>3310</v>
      </c>
      <c r="K901" s="18">
        <v>23</v>
      </c>
      <c r="L901" s="18">
        <v>23</v>
      </c>
      <c r="M901" s="18" t="s">
        <v>761</v>
      </c>
      <c r="N901" s="18" t="s">
        <v>755</v>
      </c>
      <c r="O901" s="18" t="str">
        <f t="shared" si="74"/>
        <v>17509</v>
      </c>
    </row>
    <row r="902" spans="1:15" x14ac:dyDescent="0.2">
      <c r="A902" s="21">
        <v>900</v>
      </c>
      <c r="B902" s="27">
        <v>17509</v>
      </c>
      <c r="C902" s="23" t="str">
        <f>VLOOKUP(B902,Sheet1!A:B,2,FALSE)</f>
        <v>Thiết kế và quản trị mạng</v>
      </c>
      <c r="D902" s="24" t="str">
        <f t="shared" si="70"/>
        <v>N03</v>
      </c>
      <c r="E902" s="24">
        <f t="shared" si="71"/>
        <v>17</v>
      </c>
      <c r="F902" s="24">
        <f t="shared" si="72"/>
        <v>16</v>
      </c>
      <c r="G902" s="10" t="str">
        <f t="shared" si="73"/>
        <v/>
      </c>
      <c r="J902" s="18" t="s">
        <v>3311</v>
      </c>
      <c r="K902" s="18">
        <v>17</v>
      </c>
      <c r="L902" s="18">
        <v>16</v>
      </c>
      <c r="M902" s="18" t="s">
        <v>761</v>
      </c>
      <c r="N902" s="18" t="s">
        <v>755</v>
      </c>
      <c r="O902" s="18" t="str">
        <f t="shared" si="74"/>
        <v>17509</v>
      </c>
    </row>
    <row r="903" spans="1:15" x14ac:dyDescent="0.2">
      <c r="A903" s="21">
        <v>901</v>
      </c>
      <c r="B903" s="27">
        <v>17510</v>
      </c>
      <c r="C903" s="23" t="str">
        <f>VLOOKUP(B903,Sheet1!A:B,2,FALSE)</f>
        <v>Hệ thống viễn thông</v>
      </c>
      <c r="D903" s="24" t="str">
        <f t="shared" si="70"/>
        <v>N01</v>
      </c>
      <c r="E903" s="24">
        <f t="shared" si="71"/>
        <v>45</v>
      </c>
      <c r="F903" s="24">
        <f t="shared" si="72"/>
        <v>42</v>
      </c>
      <c r="G903" s="10" t="str">
        <f t="shared" si="73"/>
        <v/>
      </c>
      <c r="J903" s="18" t="s">
        <v>3312</v>
      </c>
      <c r="K903" s="18">
        <v>45</v>
      </c>
      <c r="L903" s="18">
        <v>42</v>
      </c>
      <c r="M903" s="18" t="s">
        <v>756</v>
      </c>
      <c r="N903" s="18" t="s">
        <v>755</v>
      </c>
      <c r="O903" s="18" t="str">
        <f t="shared" si="74"/>
        <v>17510</v>
      </c>
    </row>
    <row r="904" spans="1:15" x14ac:dyDescent="0.2">
      <c r="A904" s="21">
        <v>902</v>
      </c>
      <c r="B904" s="27">
        <v>17510</v>
      </c>
      <c r="C904" s="23" t="str">
        <f>VLOOKUP(B904,Sheet1!A:B,2,FALSE)</f>
        <v>Hệ thống viễn thông</v>
      </c>
      <c r="D904" s="24" t="str">
        <f t="shared" si="70"/>
        <v>N02</v>
      </c>
      <c r="E904" s="24">
        <f t="shared" si="71"/>
        <v>13</v>
      </c>
      <c r="F904" s="24">
        <f t="shared" si="72"/>
        <v>13</v>
      </c>
      <c r="G904" s="10" t="str">
        <f t="shared" si="73"/>
        <v/>
      </c>
      <c r="J904" s="18" t="s">
        <v>3313</v>
      </c>
      <c r="K904" s="18">
        <v>13</v>
      </c>
      <c r="L904" s="18">
        <v>13</v>
      </c>
      <c r="M904" s="18" t="s">
        <v>756</v>
      </c>
      <c r="N904" s="18" t="s">
        <v>755</v>
      </c>
      <c r="O904" s="18" t="str">
        <f t="shared" si="74"/>
        <v>17510</v>
      </c>
    </row>
    <row r="905" spans="1:15" x14ac:dyDescent="0.2">
      <c r="A905" s="21">
        <v>903</v>
      </c>
      <c r="B905" s="27" t="s">
        <v>2550</v>
      </c>
      <c r="C905" s="23" t="str">
        <f>VLOOKUP(B905,Sheet1!A:B,2,FALSE)</f>
        <v>Hệ thống nhúng</v>
      </c>
      <c r="D905" s="24" t="str">
        <f t="shared" si="70"/>
        <v>N01</v>
      </c>
      <c r="E905" s="24">
        <f t="shared" si="71"/>
        <v>34</v>
      </c>
      <c r="F905" s="24">
        <f t="shared" si="72"/>
        <v>34</v>
      </c>
      <c r="G905" s="10" t="str">
        <f t="shared" si="73"/>
        <v/>
      </c>
      <c r="J905" s="18" t="s">
        <v>3314</v>
      </c>
      <c r="K905" s="18">
        <v>34</v>
      </c>
      <c r="L905" s="18">
        <v>34</v>
      </c>
      <c r="M905" s="18" t="s">
        <v>1674</v>
      </c>
      <c r="N905" s="18" t="s">
        <v>755</v>
      </c>
      <c r="O905" s="18" t="str">
        <f t="shared" si="74"/>
        <v>17512H</v>
      </c>
    </row>
    <row r="906" spans="1:15" x14ac:dyDescent="0.2">
      <c r="A906" s="21">
        <v>904</v>
      </c>
      <c r="B906" s="27">
        <v>17513</v>
      </c>
      <c r="C906" s="23" t="str">
        <f>VLOOKUP(B906,Sheet1!A:B,2,FALSE)</f>
        <v>Thiết kế và lập trình Web</v>
      </c>
      <c r="D906" s="24" t="str">
        <f t="shared" si="70"/>
        <v>N01</v>
      </c>
      <c r="E906" s="24">
        <f t="shared" si="71"/>
        <v>45</v>
      </c>
      <c r="F906" s="24">
        <f t="shared" si="72"/>
        <v>45</v>
      </c>
      <c r="G906" s="10" t="str">
        <f t="shared" si="73"/>
        <v/>
      </c>
      <c r="J906" s="18" t="s">
        <v>3315</v>
      </c>
      <c r="K906" s="18">
        <v>45</v>
      </c>
      <c r="L906" s="18">
        <v>45</v>
      </c>
      <c r="M906" s="18" t="s">
        <v>761</v>
      </c>
      <c r="N906" s="18" t="s">
        <v>755</v>
      </c>
      <c r="O906" s="18" t="str">
        <f t="shared" si="74"/>
        <v>17513</v>
      </c>
    </row>
    <row r="907" spans="1:15" x14ac:dyDescent="0.2">
      <c r="A907" s="21">
        <v>905</v>
      </c>
      <c r="B907" s="27">
        <v>17513</v>
      </c>
      <c r="C907" s="23" t="str">
        <f>VLOOKUP(B907,Sheet1!A:B,2,FALSE)</f>
        <v>Thiết kế và lập trình Web</v>
      </c>
      <c r="D907" s="24" t="str">
        <f t="shared" si="70"/>
        <v>N02</v>
      </c>
      <c r="E907" s="24">
        <f t="shared" si="71"/>
        <v>36</v>
      </c>
      <c r="F907" s="24">
        <f t="shared" si="72"/>
        <v>35</v>
      </c>
      <c r="G907" s="10" t="str">
        <f t="shared" si="73"/>
        <v/>
      </c>
      <c r="J907" s="18" t="s">
        <v>3316</v>
      </c>
      <c r="K907" s="18">
        <v>36</v>
      </c>
      <c r="L907" s="18">
        <v>35</v>
      </c>
      <c r="M907" s="18" t="s">
        <v>761</v>
      </c>
      <c r="N907" s="18" t="s">
        <v>755</v>
      </c>
      <c r="O907" s="18" t="str">
        <f t="shared" si="74"/>
        <v>17513</v>
      </c>
    </row>
    <row r="908" spans="1:15" x14ac:dyDescent="0.2">
      <c r="A908" s="21">
        <v>906</v>
      </c>
      <c r="B908" s="27">
        <v>17513</v>
      </c>
      <c r="C908" s="23" t="str">
        <f>VLOOKUP(B908,Sheet1!A:B,2,FALSE)</f>
        <v>Thiết kế và lập trình Web</v>
      </c>
      <c r="D908" s="24" t="str">
        <f t="shared" si="70"/>
        <v>N03</v>
      </c>
      <c r="E908" s="24">
        <f t="shared" si="71"/>
        <v>37</v>
      </c>
      <c r="F908" s="24">
        <f t="shared" si="72"/>
        <v>37</v>
      </c>
      <c r="G908" s="10" t="str">
        <f t="shared" si="73"/>
        <v/>
      </c>
      <c r="J908" s="18" t="s">
        <v>3317</v>
      </c>
      <c r="K908" s="18">
        <v>37</v>
      </c>
      <c r="L908" s="18">
        <v>37</v>
      </c>
      <c r="M908" s="18" t="s">
        <v>761</v>
      </c>
      <c r="N908" s="18" t="s">
        <v>755</v>
      </c>
      <c r="O908" s="18" t="str">
        <f t="shared" si="74"/>
        <v>17513</v>
      </c>
    </row>
    <row r="909" spans="1:15" x14ac:dyDescent="0.2">
      <c r="A909" s="21">
        <v>907</v>
      </c>
      <c r="B909" s="27">
        <v>17513</v>
      </c>
      <c r="C909" s="23" t="str">
        <f>VLOOKUP(B909,Sheet1!A:B,2,FALSE)</f>
        <v>Thiết kế và lập trình Web</v>
      </c>
      <c r="D909" s="24" t="str">
        <f t="shared" si="70"/>
        <v>N04</v>
      </c>
      <c r="E909" s="24">
        <f t="shared" si="71"/>
        <v>48</v>
      </c>
      <c r="F909" s="24">
        <f t="shared" si="72"/>
        <v>48</v>
      </c>
      <c r="G909" s="10" t="str">
        <f t="shared" si="73"/>
        <v/>
      </c>
      <c r="J909" s="18" t="s">
        <v>3318</v>
      </c>
      <c r="K909" s="18">
        <v>48</v>
      </c>
      <c r="L909" s="18">
        <v>48</v>
      </c>
      <c r="M909" s="18" t="s">
        <v>756</v>
      </c>
      <c r="N909" s="18" t="s">
        <v>755</v>
      </c>
      <c r="O909" s="18" t="str">
        <f t="shared" si="74"/>
        <v>17513</v>
      </c>
    </row>
    <row r="910" spans="1:15" x14ac:dyDescent="0.2">
      <c r="A910" s="21">
        <v>908</v>
      </c>
      <c r="B910" s="27">
        <v>17519</v>
      </c>
      <c r="C910" s="23" t="str">
        <f>VLOOKUP(B910,Sheet1!A:B,2,FALSE)</f>
        <v>Mạng không dây và TT di động</v>
      </c>
      <c r="D910" s="24" t="str">
        <f t="shared" si="70"/>
        <v>N01</v>
      </c>
      <c r="E910" s="24">
        <f t="shared" si="71"/>
        <v>50</v>
      </c>
      <c r="F910" s="24">
        <f t="shared" si="72"/>
        <v>50</v>
      </c>
      <c r="G910" s="10" t="str">
        <f t="shared" si="73"/>
        <v/>
      </c>
      <c r="J910" s="18" t="s">
        <v>3319</v>
      </c>
      <c r="K910" s="18">
        <v>50</v>
      </c>
      <c r="L910" s="18">
        <v>50</v>
      </c>
      <c r="M910" s="18" t="s">
        <v>756</v>
      </c>
      <c r="N910" s="18" t="s">
        <v>755</v>
      </c>
      <c r="O910" s="18" t="str">
        <f t="shared" si="74"/>
        <v>17519</v>
      </c>
    </row>
    <row r="911" spans="1:15" x14ac:dyDescent="0.2">
      <c r="A911" s="21">
        <v>909</v>
      </c>
      <c r="B911" s="27">
        <v>17520</v>
      </c>
      <c r="C911" s="23" t="str">
        <f>VLOOKUP(B911,Sheet1!A:B,2,FALSE)</f>
        <v>An ninh mạng</v>
      </c>
      <c r="D911" s="24" t="str">
        <f t="shared" si="70"/>
        <v>N01</v>
      </c>
      <c r="E911" s="24">
        <f t="shared" si="71"/>
        <v>57</v>
      </c>
      <c r="F911" s="24">
        <f t="shared" si="72"/>
        <v>52</v>
      </c>
      <c r="G911" s="10" t="str">
        <f t="shared" si="73"/>
        <v/>
      </c>
      <c r="J911" s="18" t="s">
        <v>3320</v>
      </c>
      <c r="K911" s="18">
        <v>57</v>
      </c>
      <c r="L911" s="18">
        <v>52</v>
      </c>
      <c r="M911" s="18" t="s">
        <v>761</v>
      </c>
      <c r="N911" s="18" t="s">
        <v>755</v>
      </c>
      <c r="O911" s="18" t="str">
        <f t="shared" si="74"/>
        <v>17520</v>
      </c>
    </row>
    <row r="912" spans="1:15" x14ac:dyDescent="0.2">
      <c r="A912" s="21">
        <v>910</v>
      </c>
      <c r="B912" s="27">
        <v>17520</v>
      </c>
      <c r="C912" s="23" t="str">
        <f>VLOOKUP(B912,Sheet1!A:B,2,FALSE)</f>
        <v>An ninh mạng</v>
      </c>
      <c r="D912" s="24" t="str">
        <f t="shared" si="70"/>
        <v>N02</v>
      </c>
      <c r="E912" s="24">
        <f t="shared" si="71"/>
        <v>4</v>
      </c>
      <c r="F912" s="24">
        <f t="shared" si="72"/>
        <v>4</v>
      </c>
      <c r="G912" s="10" t="str">
        <f t="shared" si="73"/>
        <v>Hủy lớp</v>
      </c>
      <c r="J912" s="18" t="s">
        <v>3321</v>
      </c>
      <c r="K912" s="18">
        <v>4</v>
      </c>
      <c r="L912" s="18">
        <v>4</v>
      </c>
      <c r="M912" s="18" t="s">
        <v>761</v>
      </c>
      <c r="N912" s="18" t="s">
        <v>757</v>
      </c>
      <c r="O912" s="18" t="str">
        <f t="shared" si="74"/>
        <v>17520</v>
      </c>
    </row>
    <row r="913" spans="1:15" x14ac:dyDescent="0.2">
      <c r="A913" s="21">
        <v>911</v>
      </c>
      <c r="B913" s="27" t="s">
        <v>1968</v>
      </c>
      <c r="C913" s="23" t="str">
        <f>VLOOKUP(B913,Sheet1!A:B,2,FALSE)</f>
        <v>Java cơ bản</v>
      </c>
      <c r="D913" s="24" t="str">
        <f t="shared" si="70"/>
        <v>N07</v>
      </c>
      <c r="E913" s="24">
        <f t="shared" si="71"/>
        <v>35</v>
      </c>
      <c r="F913" s="24">
        <f t="shared" si="72"/>
        <v>33</v>
      </c>
      <c r="G913" s="10" t="str">
        <f t="shared" si="73"/>
        <v/>
      </c>
      <c r="J913" s="18" t="s">
        <v>3322</v>
      </c>
      <c r="K913" s="18">
        <v>35</v>
      </c>
      <c r="L913" s="18">
        <v>33</v>
      </c>
      <c r="M913" s="18" t="s">
        <v>1673</v>
      </c>
      <c r="N913" s="18" t="s">
        <v>755</v>
      </c>
      <c r="O913" s="18" t="str">
        <f t="shared" si="74"/>
        <v>17523H</v>
      </c>
    </row>
    <row r="914" spans="1:15" x14ac:dyDescent="0.2">
      <c r="A914" s="21">
        <v>912</v>
      </c>
      <c r="B914" s="27" t="s">
        <v>1968</v>
      </c>
      <c r="C914" s="23" t="str">
        <f>VLOOKUP(B914,Sheet1!A:B,2,FALSE)</f>
        <v>Java cơ bản</v>
      </c>
      <c r="D914" s="24" t="str">
        <f t="shared" si="70"/>
        <v>N08</v>
      </c>
      <c r="E914" s="24">
        <f t="shared" si="71"/>
        <v>4</v>
      </c>
      <c r="F914" s="24">
        <f t="shared" si="72"/>
        <v>3</v>
      </c>
      <c r="G914" s="10" t="str">
        <f t="shared" si="73"/>
        <v>Hủy lớp</v>
      </c>
      <c r="J914" s="18" t="s">
        <v>3323</v>
      </c>
      <c r="K914" s="18">
        <v>4</v>
      </c>
      <c r="L914" s="18">
        <v>3</v>
      </c>
      <c r="M914" s="18" t="s">
        <v>1673</v>
      </c>
      <c r="N914" s="18" t="s">
        <v>757</v>
      </c>
      <c r="O914" s="18" t="str">
        <f t="shared" si="74"/>
        <v>17523H</v>
      </c>
    </row>
    <row r="915" spans="1:15" x14ac:dyDescent="0.2">
      <c r="A915" s="21">
        <v>913</v>
      </c>
      <c r="B915" s="27">
        <v>17523</v>
      </c>
      <c r="C915" s="23" t="str">
        <f>VLOOKUP(B915,Sheet1!A:B,2,FALSE)</f>
        <v>Java cơ bản</v>
      </c>
      <c r="D915" s="24" t="str">
        <f t="shared" si="70"/>
        <v>N01</v>
      </c>
      <c r="E915" s="24">
        <f t="shared" si="71"/>
        <v>40</v>
      </c>
      <c r="F915" s="24">
        <f t="shared" si="72"/>
        <v>40</v>
      </c>
      <c r="G915" s="10" t="str">
        <f t="shared" si="73"/>
        <v/>
      </c>
      <c r="J915" s="18" t="s">
        <v>808</v>
      </c>
      <c r="K915" s="18">
        <v>40</v>
      </c>
      <c r="L915" s="18">
        <v>40</v>
      </c>
      <c r="M915" s="18" t="s">
        <v>758</v>
      </c>
      <c r="N915" s="18" t="s">
        <v>755</v>
      </c>
      <c r="O915" s="18" t="str">
        <f t="shared" si="74"/>
        <v>17523</v>
      </c>
    </row>
    <row r="916" spans="1:15" x14ac:dyDescent="0.2">
      <c r="A916" s="21">
        <v>914</v>
      </c>
      <c r="B916" s="27">
        <v>17523</v>
      </c>
      <c r="C916" s="23" t="str">
        <f>VLOOKUP(B916,Sheet1!A:B,2,FALSE)</f>
        <v>Java cơ bản</v>
      </c>
      <c r="D916" s="24" t="str">
        <f t="shared" si="70"/>
        <v>N02</v>
      </c>
      <c r="E916" s="24">
        <f t="shared" si="71"/>
        <v>33</v>
      </c>
      <c r="F916" s="24">
        <f t="shared" si="72"/>
        <v>32</v>
      </c>
      <c r="G916" s="10" t="str">
        <f t="shared" si="73"/>
        <v/>
      </c>
      <c r="J916" s="18" t="s">
        <v>3324</v>
      </c>
      <c r="K916" s="18">
        <v>33</v>
      </c>
      <c r="L916" s="18">
        <v>32</v>
      </c>
      <c r="M916" s="18" t="s">
        <v>758</v>
      </c>
      <c r="N916" s="18" t="s">
        <v>755</v>
      </c>
      <c r="O916" s="18" t="str">
        <f t="shared" si="74"/>
        <v>17523</v>
      </c>
    </row>
    <row r="917" spans="1:15" x14ac:dyDescent="0.2">
      <c r="A917" s="21">
        <v>915</v>
      </c>
      <c r="B917" s="27">
        <v>17523</v>
      </c>
      <c r="C917" s="23" t="str">
        <f>VLOOKUP(B917,Sheet1!A:B,2,FALSE)</f>
        <v>Java cơ bản</v>
      </c>
      <c r="D917" s="24" t="str">
        <f t="shared" si="70"/>
        <v>N03</v>
      </c>
      <c r="E917" s="24">
        <f t="shared" si="71"/>
        <v>49</v>
      </c>
      <c r="F917" s="24">
        <f t="shared" si="72"/>
        <v>49</v>
      </c>
      <c r="G917" s="10" t="str">
        <f t="shared" si="73"/>
        <v/>
      </c>
      <c r="J917" s="18" t="s">
        <v>3325</v>
      </c>
      <c r="K917" s="18">
        <v>49</v>
      </c>
      <c r="L917" s="18">
        <v>49</v>
      </c>
      <c r="M917" s="18" t="s">
        <v>758</v>
      </c>
      <c r="N917" s="18" t="s">
        <v>755</v>
      </c>
      <c r="O917" s="18" t="str">
        <f t="shared" si="74"/>
        <v>17523</v>
      </c>
    </row>
    <row r="918" spans="1:15" x14ac:dyDescent="0.2">
      <c r="A918" s="21">
        <v>916</v>
      </c>
      <c r="B918" s="27">
        <v>17523</v>
      </c>
      <c r="C918" s="23" t="str">
        <f>VLOOKUP(B918,Sheet1!A:B,2,FALSE)</f>
        <v>Java cơ bản</v>
      </c>
      <c r="D918" s="24" t="str">
        <f t="shared" si="70"/>
        <v>N04</v>
      </c>
      <c r="E918" s="24">
        <f t="shared" si="71"/>
        <v>3</v>
      </c>
      <c r="F918" s="24">
        <f t="shared" si="72"/>
        <v>3</v>
      </c>
      <c r="G918" s="10" t="str">
        <f t="shared" si="73"/>
        <v>Hủy lớp</v>
      </c>
      <c r="J918" s="18" t="s">
        <v>3326</v>
      </c>
      <c r="K918" s="18">
        <v>3</v>
      </c>
      <c r="L918" s="18">
        <v>3</v>
      </c>
      <c r="M918" s="18" t="s">
        <v>758</v>
      </c>
      <c r="N918" s="18" t="s">
        <v>757</v>
      </c>
      <c r="O918" s="18" t="str">
        <f t="shared" si="74"/>
        <v>17523</v>
      </c>
    </row>
    <row r="919" spans="1:15" x14ac:dyDescent="0.2">
      <c r="A919" s="21">
        <v>917</v>
      </c>
      <c r="B919" s="27">
        <v>17523</v>
      </c>
      <c r="C919" s="23" t="str">
        <f>VLOOKUP(B919,Sheet1!A:B,2,FALSE)</f>
        <v>Java cơ bản</v>
      </c>
      <c r="D919" s="24" t="str">
        <f t="shared" si="70"/>
        <v>N05</v>
      </c>
      <c r="E919" s="24">
        <f t="shared" si="71"/>
        <v>44</v>
      </c>
      <c r="F919" s="24">
        <f t="shared" si="72"/>
        <v>44</v>
      </c>
      <c r="G919" s="10" t="str">
        <f t="shared" si="73"/>
        <v/>
      </c>
      <c r="J919" s="18" t="s">
        <v>3327</v>
      </c>
      <c r="K919" s="18">
        <v>44</v>
      </c>
      <c r="L919" s="18">
        <v>44</v>
      </c>
      <c r="M919" s="18" t="s">
        <v>758</v>
      </c>
      <c r="N919" s="18" t="s">
        <v>755</v>
      </c>
      <c r="O919" s="18" t="str">
        <f t="shared" si="74"/>
        <v>17523</v>
      </c>
    </row>
    <row r="920" spans="1:15" x14ac:dyDescent="0.2">
      <c r="A920" s="21">
        <v>918</v>
      </c>
      <c r="B920" s="27">
        <v>17523</v>
      </c>
      <c r="C920" s="23" t="str">
        <f>VLOOKUP(B920,Sheet1!A:B,2,FALSE)</f>
        <v>Java cơ bản</v>
      </c>
      <c r="D920" s="24" t="str">
        <f t="shared" si="70"/>
        <v>N06</v>
      </c>
      <c r="E920" s="24">
        <f t="shared" si="71"/>
        <v>43</v>
      </c>
      <c r="F920" s="24">
        <f t="shared" si="72"/>
        <v>43</v>
      </c>
      <c r="G920" s="10" t="str">
        <f t="shared" si="73"/>
        <v/>
      </c>
      <c r="J920" s="18" t="s">
        <v>3328</v>
      </c>
      <c r="K920" s="18">
        <v>43</v>
      </c>
      <c r="L920" s="18">
        <v>43</v>
      </c>
      <c r="M920" s="18" t="s">
        <v>758</v>
      </c>
      <c r="N920" s="18" t="s">
        <v>755</v>
      </c>
      <c r="O920" s="18" t="str">
        <f t="shared" si="74"/>
        <v>17523</v>
      </c>
    </row>
    <row r="921" spans="1:15" x14ac:dyDescent="0.2">
      <c r="A921" s="21">
        <v>919</v>
      </c>
      <c r="B921" s="27">
        <v>17530</v>
      </c>
      <c r="C921" s="23" t="str">
        <f>VLOOKUP(B921,Sheet1!A:B,2,FALSE)</f>
        <v>Thiết kế và quản trị mạng nâng cao</v>
      </c>
      <c r="D921" s="24" t="str">
        <f t="shared" si="70"/>
        <v>N01</v>
      </c>
      <c r="E921" s="24">
        <f t="shared" si="71"/>
        <v>9</v>
      </c>
      <c r="F921" s="24">
        <f t="shared" si="72"/>
        <v>6</v>
      </c>
      <c r="G921" s="10" t="str">
        <f t="shared" si="73"/>
        <v/>
      </c>
      <c r="J921" s="18" t="s">
        <v>1048</v>
      </c>
      <c r="K921" s="18">
        <v>9</v>
      </c>
      <c r="L921" s="18">
        <v>6</v>
      </c>
      <c r="M921" s="18" t="s">
        <v>764</v>
      </c>
      <c r="N921" s="18" t="s">
        <v>755</v>
      </c>
      <c r="O921" s="18" t="str">
        <f t="shared" si="74"/>
        <v>17530</v>
      </c>
    </row>
    <row r="922" spans="1:15" x14ac:dyDescent="0.2">
      <c r="A922" s="21">
        <v>920</v>
      </c>
      <c r="B922" s="27">
        <v>17543</v>
      </c>
      <c r="C922" s="23" t="str">
        <f>VLOOKUP(B922,Sheet1!A:B,2,FALSE)</f>
        <v>Thương mại điện tử</v>
      </c>
      <c r="D922" s="24" t="str">
        <f t="shared" si="70"/>
        <v>N01</v>
      </c>
      <c r="E922" s="24">
        <f t="shared" si="71"/>
        <v>44</v>
      </c>
      <c r="F922" s="24">
        <f t="shared" si="72"/>
        <v>44</v>
      </c>
      <c r="G922" s="10" t="str">
        <f t="shared" si="73"/>
        <v/>
      </c>
      <c r="J922" s="18" t="s">
        <v>3329</v>
      </c>
      <c r="K922" s="18">
        <v>44</v>
      </c>
      <c r="L922" s="18">
        <v>44</v>
      </c>
      <c r="M922" s="18" t="s">
        <v>758</v>
      </c>
      <c r="N922" s="18" t="s">
        <v>755</v>
      </c>
      <c r="O922" s="18" t="str">
        <f t="shared" si="74"/>
        <v>17543</v>
      </c>
    </row>
    <row r="923" spans="1:15" x14ac:dyDescent="0.2">
      <c r="A923" s="21">
        <v>921</v>
      </c>
      <c r="B923" s="27">
        <v>17543</v>
      </c>
      <c r="C923" s="23" t="str">
        <f>VLOOKUP(B923,Sheet1!A:B,2,FALSE)</f>
        <v>Thương mại điện tử</v>
      </c>
      <c r="D923" s="24" t="str">
        <f t="shared" si="70"/>
        <v>N02</v>
      </c>
      <c r="E923" s="24">
        <f t="shared" si="71"/>
        <v>32</v>
      </c>
      <c r="F923" s="24">
        <f t="shared" si="72"/>
        <v>32</v>
      </c>
      <c r="G923" s="10" t="str">
        <f t="shared" si="73"/>
        <v/>
      </c>
      <c r="J923" s="18" t="s">
        <v>3330</v>
      </c>
      <c r="K923" s="18">
        <v>32</v>
      </c>
      <c r="L923" s="18">
        <v>32</v>
      </c>
      <c r="M923" s="18" t="s">
        <v>758</v>
      </c>
      <c r="N923" s="18" t="s">
        <v>755</v>
      </c>
      <c r="O923" s="18" t="str">
        <f t="shared" si="74"/>
        <v>17543</v>
      </c>
    </row>
    <row r="924" spans="1:15" x14ac:dyDescent="0.2">
      <c r="A924" s="21">
        <v>922</v>
      </c>
      <c r="B924" s="27">
        <v>17543</v>
      </c>
      <c r="C924" s="23" t="str">
        <f>VLOOKUP(B924,Sheet1!A:B,2,FALSE)</f>
        <v>Thương mại điện tử</v>
      </c>
      <c r="D924" s="24" t="str">
        <f t="shared" si="70"/>
        <v>N03</v>
      </c>
      <c r="E924" s="24">
        <f t="shared" si="71"/>
        <v>52</v>
      </c>
      <c r="F924" s="24">
        <f t="shared" si="72"/>
        <v>52</v>
      </c>
      <c r="G924" s="10" t="str">
        <f t="shared" si="73"/>
        <v/>
      </c>
      <c r="J924" s="18" t="s">
        <v>3331</v>
      </c>
      <c r="K924" s="18">
        <v>52</v>
      </c>
      <c r="L924" s="18">
        <v>52</v>
      </c>
      <c r="M924" s="18" t="s">
        <v>758</v>
      </c>
      <c r="N924" s="18" t="s">
        <v>755</v>
      </c>
      <c r="O924" s="18" t="str">
        <f t="shared" si="74"/>
        <v>17543</v>
      </c>
    </row>
    <row r="925" spans="1:15" x14ac:dyDescent="0.2">
      <c r="A925" s="21">
        <v>923</v>
      </c>
      <c r="B925" s="27">
        <v>17543</v>
      </c>
      <c r="C925" s="23" t="str">
        <f>VLOOKUP(B925,Sheet1!A:B,2,FALSE)</f>
        <v>Thương mại điện tử</v>
      </c>
      <c r="D925" s="24" t="str">
        <f t="shared" si="70"/>
        <v>N04</v>
      </c>
      <c r="E925" s="24">
        <f t="shared" si="71"/>
        <v>45</v>
      </c>
      <c r="F925" s="24">
        <f t="shared" si="72"/>
        <v>45</v>
      </c>
      <c r="G925" s="10" t="str">
        <f t="shared" si="73"/>
        <v/>
      </c>
      <c r="J925" s="18" t="s">
        <v>3332</v>
      </c>
      <c r="K925" s="18">
        <v>45</v>
      </c>
      <c r="L925" s="18">
        <v>45</v>
      </c>
      <c r="M925" s="18" t="s">
        <v>758</v>
      </c>
      <c r="N925" s="18" t="s">
        <v>755</v>
      </c>
      <c r="O925" s="18" t="str">
        <f t="shared" si="74"/>
        <v>17543</v>
      </c>
    </row>
    <row r="926" spans="1:15" x14ac:dyDescent="0.2">
      <c r="A926" s="21">
        <v>924</v>
      </c>
      <c r="B926" s="27">
        <v>17901</v>
      </c>
      <c r="C926" s="23" t="str">
        <f>VLOOKUP(B926,Sheet1!A:B,2,FALSE)</f>
        <v>Thực tập tốt nghiệp CNT</v>
      </c>
      <c r="D926" s="24" t="str">
        <f t="shared" si="70"/>
        <v>N01</v>
      </c>
      <c r="E926" s="24">
        <f t="shared" si="71"/>
        <v>5</v>
      </c>
      <c r="F926" s="24">
        <f t="shared" si="72"/>
        <v>5</v>
      </c>
      <c r="G926" s="10" t="str">
        <f t="shared" si="73"/>
        <v/>
      </c>
      <c r="J926" s="18" t="s">
        <v>3333</v>
      </c>
      <c r="K926" s="18">
        <v>5</v>
      </c>
      <c r="L926" s="18">
        <v>5</v>
      </c>
      <c r="M926" s="18" t="s">
        <v>764</v>
      </c>
      <c r="N926" s="18" t="s">
        <v>755</v>
      </c>
      <c r="O926" s="18" t="str">
        <f t="shared" si="74"/>
        <v>17901</v>
      </c>
    </row>
    <row r="927" spans="1:15" x14ac:dyDescent="0.2">
      <c r="A927" s="21">
        <v>925</v>
      </c>
      <c r="B927" s="43">
        <v>17902</v>
      </c>
      <c r="C927" s="23" t="str">
        <f>VLOOKUP(B927,Sheet1!A:B,2,FALSE)</f>
        <v>Đồ án tốt nghiệp CNT</v>
      </c>
      <c r="D927" s="24" t="str">
        <f t="shared" si="70"/>
        <v>N01</v>
      </c>
      <c r="E927" s="24">
        <f t="shared" si="71"/>
        <v>2</v>
      </c>
      <c r="F927" s="24">
        <f t="shared" si="72"/>
        <v>2</v>
      </c>
      <c r="G927" s="10" t="str">
        <f t="shared" si="73"/>
        <v/>
      </c>
      <c r="J927" s="18" t="s">
        <v>1049</v>
      </c>
      <c r="K927" s="18">
        <v>2</v>
      </c>
      <c r="L927" s="18">
        <v>2</v>
      </c>
      <c r="M927" s="18" t="s">
        <v>764</v>
      </c>
      <c r="N927" s="18" t="s">
        <v>755</v>
      </c>
      <c r="O927" s="18" t="str">
        <f t="shared" si="74"/>
        <v>17902</v>
      </c>
    </row>
    <row r="928" spans="1:15" x14ac:dyDescent="0.2">
      <c r="A928" s="21">
        <v>926</v>
      </c>
      <c r="B928" s="27">
        <v>17911</v>
      </c>
      <c r="C928" s="23" t="str">
        <f>VLOOKUP(B928,Sheet1!A:B,2,FALSE)</f>
        <v>Xây dựng và phát triển dự án CNTT</v>
      </c>
      <c r="D928" s="24" t="str">
        <f t="shared" si="70"/>
        <v>N01</v>
      </c>
      <c r="E928" s="24">
        <f t="shared" si="71"/>
        <v>1</v>
      </c>
      <c r="F928" s="24">
        <f t="shared" si="72"/>
        <v>0</v>
      </c>
      <c r="G928" s="10" t="str">
        <f t="shared" si="73"/>
        <v>Hủy lớp</v>
      </c>
      <c r="J928" s="18" t="s">
        <v>1050</v>
      </c>
      <c r="K928" s="18">
        <v>1</v>
      </c>
      <c r="L928" s="18">
        <v>0</v>
      </c>
      <c r="M928" s="18" t="s">
        <v>764</v>
      </c>
      <c r="N928" s="18" t="s">
        <v>757</v>
      </c>
      <c r="O928" s="18" t="str">
        <f t="shared" si="74"/>
        <v>17911</v>
      </c>
    </row>
    <row r="929" spans="1:15" x14ac:dyDescent="0.2">
      <c r="A929" s="21">
        <v>927</v>
      </c>
      <c r="B929" s="27">
        <v>17911</v>
      </c>
      <c r="C929" s="23" t="str">
        <f>VLOOKUP(B929,Sheet1!A:B,2,FALSE)</f>
        <v>Xây dựng và phát triển dự án CNTT</v>
      </c>
      <c r="D929" s="24" t="str">
        <f t="shared" si="70"/>
        <v>N02</v>
      </c>
      <c r="E929" s="24">
        <f t="shared" si="71"/>
        <v>15</v>
      </c>
      <c r="F929" s="24">
        <f t="shared" si="72"/>
        <v>13</v>
      </c>
      <c r="G929" s="10" t="str">
        <f t="shared" si="73"/>
        <v/>
      </c>
      <c r="J929" s="18" t="s">
        <v>3334</v>
      </c>
      <c r="K929" s="18">
        <v>15</v>
      </c>
      <c r="L929" s="18">
        <v>13</v>
      </c>
      <c r="M929" s="18" t="s">
        <v>764</v>
      </c>
      <c r="N929" s="18" t="s">
        <v>755</v>
      </c>
      <c r="O929" s="18" t="str">
        <f t="shared" si="74"/>
        <v>17911</v>
      </c>
    </row>
    <row r="930" spans="1:15" x14ac:dyDescent="0.2">
      <c r="A930" s="21">
        <v>928</v>
      </c>
      <c r="B930" s="27">
        <v>17912</v>
      </c>
      <c r="C930" s="23" t="str">
        <f>VLOOKUP(B930,Sheet1!A:B,2,FALSE)</f>
        <v>Các hệ cơ sở tri thức</v>
      </c>
      <c r="D930" s="24" t="str">
        <f t="shared" si="70"/>
        <v>N01</v>
      </c>
      <c r="E930" s="24">
        <f t="shared" si="71"/>
        <v>12</v>
      </c>
      <c r="F930" s="24">
        <f t="shared" si="72"/>
        <v>10</v>
      </c>
      <c r="G930" s="10" t="str">
        <f t="shared" si="73"/>
        <v/>
      </c>
      <c r="J930" s="18" t="s">
        <v>1051</v>
      </c>
      <c r="K930" s="18">
        <v>12</v>
      </c>
      <c r="L930" s="18">
        <v>10</v>
      </c>
      <c r="M930" s="18" t="s">
        <v>764</v>
      </c>
      <c r="N930" s="18" t="s">
        <v>755</v>
      </c>
      <c r="O930" s="18" t="str">
        <f t="shared" si="74"/>
        <v>17912</v>
      </c>
    </row>
    <row r="931" spans="1:15" x14ac:dyDescent="0.2">
      <c r="A931" s="21">
        <v>929</v>
      </c>
      <c r="B931" s="27">
        <v>18101</v>
      </c>
      <c r="C931" s="23" t="str">
        <f>VLOOKUP(B931,Sheet1!A:B,2,FALSE)</f>
        <v>Đại số</v>
      </c>
      <c r="D931" s="24" t="str">
        <f t="shared" si="70"/>
        <v>N01</v>
      </c>
      <c r="E931" s="24">
        <f t="shared" si="71"/>
        <v>14</v>
      </c>
      <c r="F931" s="24">
        <f t="shared" si="72"/>
        <v>14</v>
      </c>
      <c r="G931" s="10" t="str">
        <f t="shared" si="73"/>
        <v/>
      </c>
      <c r="J931" s="18" t="s">
        <v>809</v>
      </c>
      <c r="K931" s="18">
        <v>14</v>
      </c>
      <c r="L931" s="18">
        <v>14</v>
      </c>
      <c r="M931" s="18" t="s">
        <v>756</v>
      </c>
      <c r="N931" s="18" t="s">
        <v>755</v>
      </c>
      <c r="O931" s="18" t="str">
        <f t="shared" si="74"/>
        <v>18101</v>
      </c>
    </row>
    <row r="932" spans="1:15" x14ac:dyDescent="0.2">
      <c r="A932" s="21">
        <v>930</v>
      </c>
      <c r="B932" s="27">
        <v>18101</v>
      </c>
      <c r="C932" s="23" t="str">
        <f>VLOOKUP(B932,Sheet1!A:B,2,FALSE)</f>
        <v>Đại số</v>
      </c>
      <c r="D932" s="24" t="str">
        <f t="shared" si="70"/>
        <v>N02</v>
      </c>
      <c r="E932" s="24">
        <f t="shared" si="71"/>
        <v>40</v>
      </c>
      <c r="F932" s="24">
        <f t="shared" si="72"/>
        <v>40</v>
      </c>
      <c r="G932" s="10" t="str">
        <f t="shared" si="73"/>
        <v/>
      </c>
      <c r="J932" s="18" t="s">
        <v>810</v>
      </c>
      <c r="K932" s="18">
        <v>40</v>
      </c>
      <c r="L932" s="18">
        <v>40</v>
      </c>
      <c r="M932" s="18" t="s">
        <v>756</v>
      </c>
      <c r="N932" s="18" t="s">
        <v>755</v>
      </c>
      <c r="O932" s="18" t="str">
        <f t="shared" si="74"/>
        <v>18101</v>
      </c>
    </row>
    <row r="933" spans="1:15" x14ac:dyDescent="0.2">
      <c r="A933" s="21">
        <v>931</v>
      </c>
      <c r="B933" s="27">
        <v>18102</v>
      </c>
      <c r="C933" s="23" t="str">
        <f>VLOOKUP(B933,Sheet1!A:B,2,FALSE)</f>
        <v>Giải tích</v>
      </c>
      <c r="D933" s="24" t="str">
        <f t="shared" si="70"/>
        <v>N01</v>
      </c>
      <c r="E933" s="24">
        <f t="shared" si="71"/>
        <v>6</v>
      </c>
      <c r="F933" s="24">
        <f t="shared" si="72"/>
        <v>6</v>
      </c>
      <c r="G933" s="10" t="str">
        <f t="shared" si="73"/>
        <v>Hủy lớp</v>
      </c>
      <c r="J933" s="18" t="s">
        <v>811</v>
      </c>
      <c r="K933" s="18">
        <v>6</v>
      </c>
      <c r="L933" s="18">
        <v>6</v>
      </c>
      <c r="M933" s="18" t="s">
        <v>756</v>
      </c>
      <c r="N933" s="18" t="s">
        <v>757</v>
      </c>
      <c r="O933" s="18" t="str">
        <f t="shared" si="74"/>
        <v>18102</v>
      </c>
    </row>
    <row r="934" spans="1:15" x14ac:dyDescent="0.2">
      <c r="A934" s="21">
        <v>932</v>
      </c>
      <c r="B934" s="27">
        <v>18102</v>
      </c>
      <c r="C934" s="23" t="str">
        <f>VLOOKUP(B934,Sheet1!A:B,2,FALSE)</f>
        <v>Giải tích</v>
      </c>
      <c r="D934" s="24" t="str">
        <f t="shared" si="70"/>
        <v>N02</v>
      </c>
      <c r="E934" s="24">
        <f t="shared" si="71"/>
        <v>19</v>
      </c>
      <c r="F934" s="24">
        <f t="shared" si="72"/>
        <v>19</v>
      </c>
      <c r="G934" s="10" t="str">
        <f t="shared" si="73"/>
        <v/>
      </c>
      <c r="J934" s="18" t="s">
        <v>812</v>
      </c>
      <c r="K934" s="18">
        <v>19</v>
      </c>
      <c r="L934" s="18">
        <v>19</v>
      </c>
      <c r="M934" s="18" t="s">
        <v>756</v>
      </c>
      <c r="N934" s="18" t="s">
        <v>755</v>
      </c>
      <c r="O934" s="18" t="str">
        <f t="shared" si="74"/>
        <v>18102</v>
      </c>
    </row>
    <row r="935" spans="1:15" x14ac:dyDescent="0.2">
      <c r="A935" s="21">
        <v>933</v>
      </c>
      <c r="B935" s="27">
        <v>18102</v>
      </c>
      <c r="C935" s="23" t="str">
        <f>VLOOKUP(B935,Sheet1!A:B,2,FALSE)</f>
        <v>Giải tích</v>
      </c>
      <c r="D935" s="24" t="str">
        <f t="shared" si="70"/>
        <v>N03</v>
      </c>
      <c r="E935" s="24">
        <f t="shared" si="71"/>
        <v>1</v>
      </c>
      <c r="F935" s="24">
        <f t="shared" si="72"/>
        <v>1</v>
      </c>
      <c r="G935" s="10" t="str">
        <f t="shared" si="73"/>
        <v>Hủy lớp</v>
      </c>
      <c r="J935" s="18" t="s">
        <v>813</v>
      </c>
      <c r="K935" s="18">
        <v>1</v>
      </c>
      <c r="L935" s="18">
        <v>1</v>
      </c>
      <c r="M935" s="18" t="s">
        <v>756</v>
      </c>
      <c r="N935" s="18" t="s">
        <v>757</v>
      </c>
      <c r="O935" s="18" t="str">
        <f t="shared" si="74"/>
        <v>18102</v>
      </c>
    </row>
    <row r="936" spans="1:15" x14ac:dyDescent="0.2">
      <c r="A936" s="21">
        <v>934</v>
      </c>
      <c r="B936" s="27">
        <v>18102</v>
      </c>
      <c r="C936" s="23" t="str">
        <f>VLOOKUP(B936,Sheet1!A:B,2,FALSE)</f>
        <v>Giải tích</v>
      </c>
      <c r="D936" s="24" t="str">
        <f t="shared" si="70"/>
        <v>N04</v>
      </c>
      <c r="E936" s="24">
        <f t="shared" si="71"/>
        <v>36</v>
      </c>
      <c r="F936" s="24">
        <f t="shared" si="72"/>
        <v>35</v>
      </c>
      <c r="G936" s="10" t="str">
        <f t="shared" si="73"/>
        <v/>
      </c>
      <c r="J936" s="18" t="s">
        <v>814</v>
      </c>
      <c r="K936" s="18">
        <v>36</v>
      </c>
      <c r="L936" s="18">
        <v>35</v>
      </c>
      <c r="M936" s="18" t="s">
        <v>756</v>
      </c>
      <c r="N936" s="18" t="s">
        <v>755</v>
      </c>
      <c r="O936" s="18" t="str">
        <f t="shared" si="74"/>
        <v>18102</v>
      </c>
    </row>
    <row r="937" spans="1:15" x14ac:dyDescent="0.2">
      <c r="A937" s="21">
        <v>935</v>
      </c>
      <c r="B937" s="27">
        <v>18120</v>
      </c>
      <c r="C937" s="23" t="str">
        <f>VLOOKUP(B937,Sheet1!A:B,2,FALSE)</f>
        <v>Toán cao cấp</v>
      </c>
      <c r="D937" s="24" t="str">
        <f t="shared" si="70"/>
        <v>N04</v>
      </c>
      <c r="E937" s="24">
        <f t="shared" si="71"/>
        <v>26</v>
      </c>
      <c r="F937" s="24">
        <f t="shared" si="72"/>
        <v>26</v>
      </c>
      <c r="G937" s="10" t="str">
        <f t="shared" si="73"/>
        <v/>
      </c>
      <c r="J937" s="18" t="s">
        <v>3335</v>
      </c>
      <c r="K937" s="18">
        <v>26</v>
      </c>
      <c r="L937" s="18">
        <v>26</v>
      </c>
      <c r="M937" s="18" t="s">
        <v>756</v>
      </c>
      <c r="N937" s="18" t="s">
        <v>755</v>
      </c>
      <c r="O937" s="18" t="str">
        <f t="shared" si="74"/>
        <v>18120</v>
      </c>
    </row>
    <row r="938" spans="1:15" x14ac:dyDescent="0.2">
      <c r="A938" s="21">
        <v>936</v>
      </c>
      <c r="B938" s="27">
        <v>18121</v>
      </c>
      <c r="C938" s="23" t="str">
        <f>VLOOKUP(B938,Sheet1!A:B,2,FALSE)</f>
        <v>Xác suất thống kê</v>
      </c>
      <c r="D938" s="24" t="str">
        <f t="shared" si="70"/>
        <v>N01</v>
      </c>
      <c r="E938" s="24">
        <f t="shared" si="71"/>
        <v>45</v>
      </c>
      <c r="F938" s="24">
        <f t="shared" si="72"/>
        <v>45</v>
      </c>
      <c r="G938" s="10" t="str">
        <f t="shared" si="73"/>
        <v/>
      </c>
      <c r="J938" s="18" t="s">
        <v>815</v>
      </c>
      <c r="K938" s="18">
        <v>45</v>
      </c>
      <c r="L938" s="18">
        <v>45</v>
      </c>
      <c r="M938" s="18" t="s">
        <v>756</v>
      </c>
      <c r="N938" s="18" t="s">
        <v>755</v>
      </c>
      <c r="O938" s="18" t="str">
        <f t="shared" si="74"/>
        <v>18121</v>
      </c>
    </row>
    <row r="939" spans="1:15" x14ac:dyDescent="0.2">
      <c r="A939" s="21">
        <v>937</v>
      </c>
      <c r="B939" s="27">
        <v>18121</v>
      </c>
      <c r="C939" s="23" t="str">
        <f>VLOOKUP(B939,Sheet1!A:B,2,FALSE)</f>
        <v>Xác suất thống kê</v>
      </c>
      <c r="D939" s="24" t="str">
        <f t="shared" si="70"/>
        <v>N05</v>
      </c>
      <c r="E939" s="24">
        <f t="shared" si="71"/>
        <v>28</v>
      </c>
      <c r="F939" s="24">
        <f t="shared" si="72"/>
        <v>26</v>
      </c>
      <c r="G939" s="10" t="str">
        <f t="shared" si="73"/>
        <v/>
      </c>
      <c r="J939" s="18" t="s">
        <v>3336</v>
      </c>
      <c r="K939" s="18">
        <v>28</v>
      </c>
      <c r="L939" s="18">
        <v>26</v>
      </c>
      <c r="M939" s="18" t="s">
        <v>756</v>
      </c>
      <c r="N939" s="18" t="s">
        <v>755</v>
      </c>
      <c r="O939" s="18" t="str">
        <f t="shared" si="74"/>
        <v>18121</v>
      </c>
    </row>
    <row r="940" spans="1:15" x14ac:dyDescent="0.2">
      <c r="A940" s="21">
        <v>938</v>
      </c>
      <c r="B940" s="27">
        <v>18123</v>
      </c>
      <c r="C940" s="23" t="str">
        <f>VLOOKUP(B940,Sheet1!A:B,2,FALSE)</f>
        <v>Lý thuyết tối ưu trong đóng tàu</v>
      </c>
      <c r="D940" s="24" t="str">
        <f t="shared" si="70"/>
        <v>N01</v>
      </c>
      <c r="E940" s="24">
        <f t="shared" si="71"/>
        <v>17</v>
      </c>
      <c r="F940" s="24">
        <f t="shared" si="72"/>
        <v>17</v>
      </c>
      <c r="G940" s="10" t="str">
        <f t="shared" si="73"/>
        <v/>
      </c>
      <c r="J940" s="18" t="s">
        <v>3337</v>
      </c>
      <c r="K940" s="18">
        <v>17</v>
      </c>
      <c r="L940" s="18">
        <v>17</v>
      </c>
      <c r="M940" s="18" t="s">
        <v>758</v>
      </c>
      <c r="N940" s="18" t="s">
        <v>755</v>
      </c>
      <c r="O940" s="18" t="str">
        <f t="shared" si="74"/>
        <v>18123</v>
      </c>
    </row>
    <row r="941" spans="1:15" x14ac:dyDescent="0.2">
      <c r="A941" s="21">
        <v>939</v>
      </c>
      <c r="B941" s="27" t="s">
        <v>2006</v>
      </c>
      <c r="C941" s="23" t="str">
        <f>VLOOKUP(B941,Sheet1!A:B,2,FALSE)</f>
        <v>Toán cao cấp</v>
      </c>
      <c r="D941" s="24" t="str">
        <f t="shared" si="70"/>
        <v>N01</v>
      </c>
      <c r="E941" s="24">
        <f t="shared" si="71"/>
        <v>28</v>
      </c>
      <c r="F941" s="24">
        <f t="shared" si="72"/>
        <v>28</v>
      </c>
      <c r="G941" s="10" t="str">
        <f t="shared" si="73"/>
        <v/>
      </c>
      <c r="J941" s="18" t="s">
        <v>3338</v>
      </c>
      <c r="K941" s="18">
        <v>28</v>
      </c>
      <c r="L941" s="18">
        <v>28</v>
      </c>
      <c r="M941" s="18" t="s">
        <v>2873</v>
      </c>
      <c r="N941" s="18" t="s">
        <v>755</v>
      </c>
      <c r="O941" s="18" t="str">
        <f t="shared" si="74"/>
        <v>18124H</v>
      </c>
    </row>
    <row r="942" spans="1:15" x14ac:dyDescent="0.2">
      <c r="A942" s="21">
        <v>940</v>
      </c>
      <c r="B942" s="27" t="s">
        <v>2006</v>
      </c>
      <c r="C942" s="23" t="str">
        <f>VLOOKUP(B942,Sheet1!A:B,2,FALSE)</f>
        <v>Toán cao cấp</v>
      </c>
      <c r="D942" s="24" t="str">
        <f t="shared" si="70"/>
        <v>N02</v>
      </c>
      <c r="E942" s="24">
        <f t="shared" si="71"/>
        <v>34</v>
      </c>
      <c r="F942" s="24">
        <f t="shared" si="72"/>
        <v>33</v>
      </c>
      <c r="G942" s="10" t="str">
        <f t="shared" si="73"/>
        <v/>
      </c>
      <c r="J942" s="18" t="s">
        <v>3339</v>
      </c>
      <c r="K942" s="18">
        <v>34</v>
      </c>
      <c r="L942" s="18">
        <v>33</v>
      </c>
      <c r="M942" s="18" t="s">
        <v>2873</v>
      </c>
      <c r="N942" s="18" t="s">
        <v>755</v>
      </c>
      <c r="O942" s="18" t="str">
        <f t="shared" si="74"/>
        <v>18124H</v>
      </c>
    </row>
    <row r="943" spans="1:15" x14ac:dyDescent="0.2">
      <c r="A943" s="21">
        <v>941</v>
      </c>
      <c r="B943" s="27" t="s">
        <v>2552</v>
      </c>
      <c r="C943" s="23" t="str">
        <f>VLOOKUP(B943,Sheet1!A:B,2,FALSE)</f>
        <v>Toán chuyên đề</v>
      </c>
      <c r="D943" s="24" t="str">
        <f t="shared" si="70"/>
        <v>N01</v>
      </c>
      <c r="E943" s="24">
        <f t="shared" si="71"/>
        <v>53</v>
      </c>
      <c r="F943" s="24">
        <f t="shared" si="72"/>
        <v>53</v>
      </c>
      <c r="G943" s="10" t="str">
        <f t="shared" si="73"/>
        <v/>
      </c>
      <c r="J943" s="18" t="s">
        <v>3340</v>
      </c>
      <c r="K943" s="18">
        <v>53</v>
      </c>
      <c r="L943" s="18">
        <v>53</v>
      </c>
      <c r="M943" s="18" t="s">
        <v>2873</v>
      </c>
      <c r="N943" s="18" t="s">
        <v>755</v>
      </c>
      <c r="O943" s="18" t="str">
        <f t="shared" si="74"/>
        <v>18125H</v>
      </c>
    </row>
    <row r="944" spans="1:15" x14ac:dyDescent="0.2">
      <c r="A944" s="21">
        <v>942</v>
      </c>
      <c r="B944" s="27" t="s">
        <v>2552</v>
      </c>
      <c r="C944" s="23" t="str">
        <f>VLOOKUP(B944,Sheet1!A:B,2,FALSE)</f>
        <v>Toán chuyên đề</v>
      </c>
      <c r="D944" s="24" t="str">
        <f t="shared" si="70"/>
        <v>N02</v>
      </c>
      <c r="E944" s="24">
        <f t="shared" si="71"/>
        <v>53</v>
      </c>
      <c r="F944" s="24">
        <f t="shared" si="72"/>
        <v>53</v>
      </c>
      <c r="G944" s="10" t="str">
        <f t="shared" si="73"/>
        <v/>
      </c>
      <c r="J944" s="18" t="s">
        <v>3341</v>
      </c>
      <c r="K944" s="18">
        <v>53</v>
      </c>
      <c r="L944" s="18">
        <v>53</v>
      </c>
      <c r="M944" s="18" t="s">
        <v>2873</v>
      </c>
      <c r="N944" s="18" t="s">
        <v>755</v>
      </c>
      <c r="O944" s="18" t="str">
        <f t="shared" si="74"/>
        <v>18125H</v>
      </c>
    </row>
    <row r="945" spans="1:15" x14ac:dyDescent="0.2">
      <c r="A945" s="21">
        <v>943</v>
      </c>
      <c r="B945" s="27" t="s">
        <v>2552</v>
      </c>
      <c r="C945" s="23" t="str">
        <f>VLOOKUP(B945,Sheet1!A:B,2,FALSE)</f>
        <v>Toán chuyên đề</v>
      </c>
      <c r="D945" s="24" t="str">
        <f t="shared" si="70"/>
        <v>N03</v>
      </c>
      <c r="E945" s="24">
        <f t="shared" si="71"/>
        <v>16</v>
      </c>
      <c r="F945" s="24">
        <f t="shared" si="72"/>
        <v>16</v>
      </c>
      <c r="G945" s="10" t="str">
        <f t="shared" si="73"/>
        <v/>
      </c>
      <c r="J945" s="18" t="s">
        <v>3342</v>
      </c>
      <c r="K945" s="18">
        <v>16</v>
      </c>
      <c r="L945" s="18">
        <v>16</v>
      </c>
      <c r="M945" s="18" t="s">
        <v>2873</v>
      </c>
      <c r="N945" s="18" t="s">
        <v>755</v>
      </c>
      <c r="O945" s="18" t="str">
        <f t="shared" si="74"/>
        <v>18125H</v>
      </c>
    </row>
    <row r="946" spans="1:15" x14ac:dyDescent="0.2">
      <c r="A946" s="21">
        <v>944</v>
      </c>
      <c r="B946" s="27" t="s">
        <v>2552</v>
      </c>
      <c r="C946" s="23" t="str">
        <f>VLOOKUP(B946,Sheet1!A:B,2,FALSE)</f>
        <v>Toán chuyên đề</v>
      </c>
      <c r="D946" s="24" t="str">
        <f t="shared" si="70"/>
        <v>N04</v>
      </c>
      <c r="E946" s="24">
        <f t="shared" si="71"/>
        <v>50</v>
      </c>
      <c r="F946" s="24">
        <f t="shared" si="72"/>
        <v>50</v>
      </c>
      <c r="G946" s="10" t="str">
        <f t="shared" si="73"/>
        <v/>
      </c>
      <c r="J946" s="18" t="s">
        <v>3343</v>
      </c>
      <c r="K946" s="18">
        <v>50</v>
      </c>
      <c r="L946" s="18">
        <v>50</v>
      </c>
      <c r="M946" s="18" t="s">
        <v>2873</v>
      </c>
      <c r="N946" s="18" t="s">
        <v>755</v>
      </c>
      <c r="O946" s="18" t="str">
        <f t="shared" si="74"/>
        <v>18125H</v>
      </c>
    </row>
    <row r="947" spans="1:15" x14ac:dyDescent="0.2">
      <c r="A947" s="21">
        <v>945</v>
      </c>
      <c r="B947" s="27">
        <v>18131</v>
      </c>
      <c r="C947" s="23" t="str">
        <f>VLOOKUP(B947,Sheet1!A:B,2,FALSE)</f>
        <v>Toán ứng dụng</v>
      </c>
      <c r="D947" s="24" t="str">
        <f t="shared" si="70"/>
        <v>N01</v>
      </c>
      <c r="E947" s="24">
        <f t="shared" si="71"/>
        <v>45</v>
      </c>
      <c r="F947" s="24">
        <f t="shared" si="72"/>
        <v>44</v>
      </c>
      <c r="G947" s="10" t="str">
        <f t="shared" si="73"/>
        <v/>
      </c>
      <c r="J947" s="18" t="s">
        <v>3344</v>
      </c>
      <c r="K947" s="18">
        <v>45</v>
      </c>
      <c r="L947" s="18">
        <v>44</v>
      </c>
      <c r="M947" s="18" t="s">
        <v>758</v>
      </c>
      <c r="N947" s="18" t="s">
        <v>755</v>
      </c>
      <c r="O947" s="18" t="str">
        <f t="shared" si="74"/>
        <v>18131</v>
      </c>
    </row>
    <row r="948" spans="1:15" x14ac:dyDescent="0.2">
      <c r="A948" s="21">
        <v>946</v>
      </c>
      <c r="B948" s="27">
        <v>18131</v>
      </c>
      <c r="C948" s="23" t="str">
        <f>VLOOKUP(B948,Sheet1!A:B,2,FALSE)</f>
        <v>Toán ứng dụng</v>
      </c>
      <c r="D948" s="24" t="str">
        <f t="shared" si="70"/>
        <v>N02</v>
      </c>
      <c r="E948" s="24">
        <f t="shared" si="71"/>
        <v>47</v>
      </c>
      <c r="F948" s="24">
        <f t="shared" si="72"/>
        <v>45</v>
      </c>
      <c r="G948" s="10" t="str">
        <f t="shared" si="73"/>
        <v/>
      </c>
      <c r="J948" s="18" t="s">
        <v>3345</v>
      </c>
      <c r="K948" s="18">
        <v>47</v>
      </c>
      <c r="L948" s="18">
        <v>45</v>
      </c>
      <c r="M948" s="18" t="s">
        <v>758</v>
      </c>
      <c r="N948" s="18" t="s">
        <v>755</v>
      </c>
      <c r="O948" s="18" t="str">
        <f t="shared" si="74"/>
        <v>18131</v>
      </c>
    </row>
    <row r="949" spans="1:15" x14ac:dyDescent="0.2">
      <c r="A949" s="21">
        <v>947</v>
      </c>
      <c r="B949" s="27">
        <v>18131</v>
      </c>
      <c r="C949" s="23" t="str">
        <f>VLOOKUP(B949,Sheet1!A:B,2,FALSE)</f>
        <v>Toán ứng dụng</v>
      </c>
      <c r="D949" s="24" t="str">
        <f t="shared" si="70"/>
        <v>N03</v>
      </c>
      <c r="E949" s="24">
        <f t="shared" si="71"/>
        <v>8</v>
      </c>
      <c r="F949" s="24">
        <f t="shared" si="72"/>
        <v>8</v>
      </c>
      <c r="G949" s="10" t="str">
        <f t="shared" si="73"/>
        <v>Hủy lớp</v>
      </c>
      <c r="J949" s="18" t="s">
        <v>3346</v>
      </c>
      <c r="K949" s="18">
        <v>8</v>
      </c>
      <c r="L949" s="18">
        <v>8</v>
      </c>
      <c r="M949" s="18" t="s">
        <v>758</v>
      </c>
      <c r="N949" s="18" t="s">
        <v>757</v>
      </c>
      <c r="O949" s="18" t="str">
        <f t="shared" si="74"/>
        <v>18131</v>
      </c>
    </row>
    <row r="950" spans="1:15" x14ac:dyDescent="0.2">
      <c r="A950" s="21">
        <v>948</v>
      </c>
      <c r="B950" s="27">
        <v>18131</v>
      </c>
      <c r="C950" s="23" t="str">
        <f>VLOOKUP(B950,Sheet1!A:B,2,FALSE)</f>
        <v>Toán ứng dụng</v>
      </c>
      <c r="D950" s="24" t="str">
        <f t="shared" si="70"/>
        <v>N04</v>
      </c>
      <c r="E950" s="24">
        <f t="shared" si="71"/>
        <v>35</v>
      </c>
      <c r="F950" s="24">
        <f t="shared" si="72"/>
        <v>34</v>
      </c>
      <c r="G950" s="10" t="str">
        <f t="shared" si="73"/>
        <v/>
      </c>
      <c r="J950" s="18" t="s">
        <v>3347</v>
      </c>
      <c r="K950" s="18">
        <v>35</v>
      </c>
      <c r="L950" s="18">
        <v>34</v>
      </c>
      <c r="M950" s="18" t="s">
        <v>758</v>
      </c>
      <c r="N950" s="18" t="s">
        <v>755</v>
      </c>
      <c r="O950" s="18" t="str">
        <f t="shared" si="74"/>
        <v>18131</v>
      </c>
    </row>
    <row r="951" spans="1:15" x14ac:dyDescent="0.2">
      <c r="A951" s="21">
        <v>949</v>
      </c>
      <c r="B951" s="27">
        <v>18131</v>
      </c>
      <c r="C951" s="23" t="str">
        <f>VLOOKUP(B951,Sheet1!A:B,2,FALSE)</f>
        <v>Toán ứng dụng</v>
      </c>
      <c r="D951" s="24" t="str">
        <f t="shared" si="70"/>
        <v>N05</v>
      </c>
      <c r="E951" s="24">
        <f t="shared" si="71"/>
        <v>48</v>
      </c>
      <c r="F951" s="24">
        <f t="shared" si="72"/>
        <v>47</v>
      </c>
      <c r="G951" s="10" t="str">
        <f t="shared" si="73"/>
        <v/>
      </c>
      <c r="J951" s="18" t="s">
        <v>3348</v>
      </c>
      <c r="K951" s="18">
        <v>48</v>
      </c>
      <c r="L951" s="18">
        <v>47</v>
      </c>
      <c r="M951" s="18" t="s">
        <v>758</v>
      </c>
      <c r="N951" s="18" t="s">
        <v>755</v>
      </c>
      <c r="O951" s="18" t="str">
        <f t="shared" si="74"/>
        <v>18131</v>
      </c>
    </row>
    <row r="952" spans="1:15" x14ac:dyDescent="0.2">
      <c r="A952" s="21">
        <v>950</v>
      </c>
      <c r="B952" s="27">
        <v>18131</v>
      </c>
      <c r="C952" s="23" t="str">
        <f>VLOOKUP(B952,Sheet1!A:B,2,FALSE)</f>
        <v>Toán ứng dụng</v>
      </c>
      <c r="D952" s="24" t="str">
        <f t="shared" si="70"/>
        <v>N06</v>
      </c>
      <c r="E952" s="24">
        <f t="shared" si="71"/>
        <v>36</v>
      </c>
      <c r="F952" s="24">
        <f t="shared" si="72"/>
        <v>36</v>
      </c>
      <c r="G952" s="10" t="str">
        <f t="shared" si="73"/>
        <v/>
      </c>
      <c r="J952" s="18" t="s">
        <v>3349</v>
      </c>
      <c r="K952" s="18">
        <v>36</v>
      </c>
      <c r="L952" s="18">
        <v>36</v>
      </c>
      <c r="M952" s="18" t="s">
        <v>758</v>
      </c>
      <c r="N952" s="18" t="s">
        <v>755</v>
      </c>
      <c r="O952" s="18" t="str">
        <f t="shared" si="74"/>
        <v>18131</v>
      </c>
    </row>
    <row r="953" spans="1:15" x14ac:dyDescent="0.2">
      <c r="A953" s="21">
        <v>951</v>
      </c>
      <c r="B953" s="27">
        <v>18131</v>
      </c>
      <c r="C953" s="23" t="str">
        <f>VLOOKUP(B953,Sheet1!A:B,2,FALSE)</f>
        <v>Toán ứng dụng</v>
      </c>
      <c r="D953" s="24" t="str">
        <f t="shared" si="70"/>
        <v>N07</v>
      </c>
      <c r="E953" s="24">
        <f t="shared" si="71"/>
        <v>8</v>
      </c>
      <c r="F953" s="24">
        <f t="shared" si="72"/>
        <v>8</v>
      </c>
      <c r="G953" s="10" t="str">
        <f t="shared" si="73"/>
        <v>Hủy lớp</v>
      </c>
      <c r="J953" s="18" t="s">
        <v>3350</v>
      </c>
      <c r="K953" s="18">
        <v>8</v>
      </c>
      <c r="L953" s="18">
        <v>8</v>
      </c>
      <c r="M953" s="18" t="s">
        <v>2582</v>
      </c>
      <c r="N953" s="18" t="s">
        <v>757</v>
      </c>
      <c r="O953" s="18" t="str">
        <f t="shared" si="74"/>
        <v>18131</v>
      </c>
    </row>
    <row r="954" spans="1:15" x14ac:dyDescent="0.2">
      <c r="A954" s="21">
        <v>952</v>
      </c>
      <c r="B954" s="27">
        <v>18201</v>
      </c>
      <c r="C954" s="23" t="str">
        <f>VLOOKUP(B954,Sheet1!A:B,2,FALSE)</f>
        <v>Vật lý 1</v>
      </c>
      <c r="D954" s="24" t="str">
        <f t="shared" si="70"/>
        <v>N01</v>
      </c>
      <c r="E954" s="24">
        <f t="shared" si="71"/>
        <v>21</v>
      </c>
      <c r="F954" s="24">
        <f t="shared" si="72"/>
        <v>21</v>
      </c>
      <c r="G954" s="10" t="str">
        <f t="shared" si="73"/>
        <v/>
      </c>
      <c r="J954" s="18" t="s">
        <v>3351</v>
      </c>
      <c r="K954" s="18">
        <v>21</v>
      </c>
      <c r="L954" s="18">
        <v>21</v>
      </c>
      <c r="M954" s="18" t="s">
        <v>756</v>
      </c>
      <c r="N954" s="18" t="s">
        <v>755</v>
      </c>
      <c r="O954" s="18" t="str">
        <f t="shared" si="74"/>
        <v>18201</v>
      </c>
    </row>
    <row r="955" spans="1:15" x14ac:dyDescent="0.2">
      <c r="A955" s="21">
        <v>953</v>
      </c>
      <c r="B955" s="27">
        <v>18201</v>
      </c>
      <c r="C955" s="23" t="str">
        <f>VLOOKUP(B955,Sheet1!A:B,2,FALSE)</f>
        <v>Vật lý 1</v>
      </c>
      <c r="D955" s="24" t="str">
        <f t="shared" si="70"/>
        <v>N02</v>
      </c>
      <c r="E955" s="24">
        <f t="shared" si="71"/>
        <v>25</v>
      </c>
      <c r="F955" s="24">
        <f t="shared" si="72"/>
        <v>25</v>
      </c>
      <c r="G955" s="10" t="str">
        <f t="shared" si="73"/>
        <v/>
      </c>
      <c r="J955" s="18" t="s">
        <v>3352</v>
      </c>
      <c r="K955" s="18">
        <v>25</v>
      </c>
      <c r="L955" s="18">
        <v>25</v>
      </c>
      <c r="M955" s="18" t="s">
        <v>756</v>
      </c>
      <c r="N955" s="18" t="s">
        <v>755</v>
      </c>
      <c r="O955" s="18" t="str">
        <f t="shared" si="74"/>
        <v>18201</v>
      </c>
    </row>
    <row r="956" spans="1:15" x14ac:dyDescent="0.2">
      <c r="A956" s="21">
        <v>954</v>
      </c>
      <c r="B956" s="27">
        <v>18201</v>
      </c>
      <c r="C956" s="23" t="str">
        <f>VLOOKUP(B956,Sheet1!A:B,2,FALSE)</f>
        <v>Vật lý 1</v>
      </c>
      <c r="D956" s="24" t="str">
        <f t="shared" si="70"/>
        <v>N03</v>
      </c>
      <c r="E956" s="24">
        <f t="shared" si="71"/>
        <v>16</v>
      </c>
      <c r="F956" s="24">
        <f t="shared" si="72"/>
        <v>16</v>
      </c>
      <c r="G956" s="10" t="str">
        <f t="shared" si="73"/>
        <v/>
      </c>
      <c r="J956" s="18" t="s">
        <v>3353</v>
      </c>
      <c r="K956" s="18">
        <v>16</v>
      </c>
      <c r="L956" s="18">
        <v>16</v>
      </c>
      <c r="M956" s="18" t="s">
        <v>756</v>
      </c>
      <c r="N956" s="18" t="s">
        <v>755</v>
      </c>
      <c r="O956" s="18" t="str">
        <f t="shared" si="74"/>
        <v>18201</v>
      </c>
    </row>
    <row r="957" spans="1:15" x14ac:dyDescent="0.2">
      <c r="A957" s="21">
        <v>955</v>
      </c>
      <c r="B957" s="27">
        <v>18201</v>
      </c>
      <c r="C957" s="23" t="str">
        <f>VLOOKUP(B957,Sheet1!A:B,2,FALSE)</f>
        <v>Vật lý 1</v>
      </c>
      <c r="D957" s="24" t="str">
        <f t="shared" si="70"/>
        <v>N04</v>
      </c>
      <c r="E957" s="24">
        <f t="shared" si="71"/>
        <v>25</v>
      </c>
      <c r="F957" s="24">
        <f t="shared" si="72"/>
        <v>25</v>
      </c>
      <c r="G957" s="10" t="str">
        <f t="shared" si="73"/>
        <v/>
      </c>
      <c r="J957" s="18" t="s">
        <v>3354</v>
      </c>
      <c r="K957" s="18">
        <v>25</v>
      </c>
      <c r="L957" s="18">
        <v>25</v>
      </c>
      <c r="M957" s="18" t="s">
        <v>756</v>
      </c>
      <c r="N957" s="18" t="s">
        <v>755</v>
      </c>
      <c r="O957" s="18" t="str">
        <f t="shared" si="74"/>
        <v>18201</v>
      </c>
    </row>
    <row r="958" spans="1:15" x14ac:dyDescent="0.2">
      <c r="A958" s="21">
        <v>956</v>
      </c>
      <c r="B958" s="27" t="s">
        <v>2554</v>
      </c>
      <c r="C958" s="23" t="str">
        <f>VLOOKUP(B958,Sheet1!A:B,2,FALSE)</f>
        <v>Vật lý 2</v>
      </c>
      <c r="D958" s="24" t="str">
        <f t="shared" si="70"/>
        <v>N01</v>
      </c>
      <c r="E958" s="24">
        <f t="shared" si="71"/>
        <v>21</v>
      </c>
      <c r="F958" s="24">
        <f t="shared" si="72"/>
        <v>21</v>
      </c>
      <c r="G958" s="10" t="str">
        <f t="shared" si="73"/>
        <v/>
      </c>
      <c r="J958" s="18" t="s">
        <v>3355</v>
      </c>
      <c r="K958" s="18">
        <v>21</v>
      </c>
      <c r="L958" s="18">
        <v>21</v>
      </c>
      <c r="M958" s="18" t="s">
        <v>2873</v>
      </c>
      <c r="N958" s="18" t="s">
        <v>755</v>
      </c>
      <c r="O958" s="18" t="str">
        <f t="shared" si="74"/>
        <v>18202H</v>
      </c>
    </row>
    <row r="959" spans="1:15" x14ac:dyDescent="0.2">
      <c r="A959" s="21">
        <v>957</v>
      </c>
      <c r="B959" s="27">
        <v>18202</v>
      </c>
      <c r="C959" s="23" t="str">
        <f>VLOOKUP(B959,Sheet1!A:B,2,FALSE)</f>
        <v>Vật lý 2</v>
      </c>
      <c r="D959" s="24" t="str">
        <f t="shared" si="70"/>
        <v>N02</v>
      </c>
      <c r="E959" s="24">
        <f t="shared" si="71"/>
        <v>27</v>
      </c>
      <c r="F959" s="24">
        <f t="shared" si="72"/>
        <v>27</v>
      </c>
      <c r="G959" s="10" t="str">
        <f t="shared" si="73"/>
        <v/>
      </c>
      <c r="J959" s="18" t="s">
        <v>3356</v>
      </c>
      <c r="K959" s="18">
        <v>27</v>
      </c>
      <c r="L959" s="18">
        <v>27</v>
      </c>
      <c r="M959" s="18" t="s">
        <v>756</v>
      </c>
      <c r="N959" s="18" t="s">
        <v>755</v>
      </c>
      <c r="O959" s="18" t="str">
        <f t="shared" si="74"/>
        <v>18202</v>
      </c>
    </row>
    <row r="960" spans="1:15" x14ac:dyDescent="0.2">
      <c r="A960" s="21">
        <v>958</v>
      </c>
      <c r="B960" s="27">
        <v>18202</v>
      </c>
      <c r="C960" s="23" t="str">
        <f>VLOOKUP(B960,Sheet1!A:B,2,FALSE)</f>
        <v>Vật lý 2</v>
      </c>
      <c r="D960" s="24" t="str">
        <f t="shared" ref="D960:D1023" si="75">RIGHT(J960,3)</f>
        <v>N03</v>
      </c>
      <c r="E960" s="24">
        <f t="shared" ref="E960:E1023" si="76">K960</f>
        <v>26</v>
      </c>
      <c r="F960" s="24">
        <f t="shared" ref="F960:F1023" si="77">L960</f>
        <v>26</v>
      </c>
      <c r="G960" s="10" t="str">
        <f t="shared" si="73"/>
        <v/>
      </c>
      <c r="J960" s="18" t="s">
        <v>3357</v>
      </c>
      <c r="K960" s="18">
        <v>26</v>
      </c>
      <c r="L960" s="18">
        <v>26</v>
      </c>
      <c r="M960" s="18" t="s">
        <v>756</v>
      </c>
      <c r="N960" s="18" t="s">
        <v>755</v>
      </c>
      <c r="O960" s="18" t="str">
        <f t="shared" si="74"/>
        <v>18202</v>
      </c>
    </row>
    <row r="961" spans="1:15" x14ac:dyDescent="0.2">
      <c r="A961" s="21">
        <v>959</v>
      </c>
      <c r="B961" s="27">
        <v>18301</v>
      </c>
      <c r="C961" s="23" t="str">
        <f>VLOOKUP(B961,Sheet1!A:B,2,FALSE)</f>
        <v>Hình họa</v>
      </c>
      <c r="D961" s="24" t="str">
        <f t="shared" si="75"/>
        <v>N01</v>
      </c>
      <c r="E961" s="24">
        <f t="shared" si="76"/>
        <v>54</v>
      </c>
      <c r="F961" s="24">
        <f t="shared" si="77"/>
        <v>54</v>
      </c>
      <c r="G961" s="10" t="str">
        <f t="shared" si="73"/>
        <v/>
      </c>
      <c r="J961" s="18" t="s">
        <v>3358</v>
      </c>
      <c r="K961" s="18">
        <v>54</v>
      </c>
      <c r="L961" s="18">
        <v>54</v>
      </c>
      <c r="M961" s="18" t="s">
        <v>756</v>
      </c>
      <c r="N961" s="18" t="s">
        <v>755</v>
      </c>
      <c r="O961" s="18" t="str">
        <f t="shared" si="74"/>
        <v>18301</v>
      </c>
    </row>
    <row r="962" spans="1:15" x14ac:dyDescent="0.2">
      <c r="A962" s="21">
        <v>960</v>
      </c>
      <c r="B962" s="27">
        <v>18301</v>
      </c>
      <c r="C962" s="23" t="str">
        <f>VLOOKUP(B962,Sheet1!A:B,2,FALSE)</f>
        <v>Hình họa</v>
      </c>
      <c r="D962" s="24" t="str">
        <f t="shared" si="75"/>
        <v>N02</v>
      </c>
      <c r="E962" s="24">
        <f t="shared" si="76"/>
        <v>57</v>
      </c>
      <c r="F962" s="24">
        <f t="shared" si="77"/>
        <v>57</v>
      </c>
      <c r="G962" s="10" t="str">
        <f t="shared" si="73"/>
        <v/>
      </c>
      <c r="J962" s="18" t="s">
        <v>3359</v>
      </c>
      <c r="K962" s="18">
        <v>57</v>
      </c>
      <c r="L962" s="18">
        <v>57</v>
      </c>
      <c r="M962" s="18" t="s">
        <v>756</v>
      </c>
      <c r="N962" s="18" t="s">
        <v>755</v>
      </c>
      <c r="O962" s="18" t="str">
        <f t="shared" si="74"/>
        <v>18301</v>
      </c>
    </row>
    <row r="963" spans="1:15" x14ac:dyDescent="0.2">
      <c r="A963" s="21">
        <v>961</v>
      </c>
      <c r="B963" s="27">
        <v>18302</v>
      </c>
      <c r="C963" s="23" t="str">
        <f>VLOOKUP(B963,Sheet1!A:B,2,FALSE)</f>
        <v>Vẽ kỹ thuật cơ bản 1</v>
      </c>
      <c r="D963" s="24" t="str">
        <f t="shared" si="75"/>
        <v>N01</v>
      </c>
      <c r="E963" s="24">
        <f t="shared" si="76"/>
        <v>2</v>
      </c>
      <c r="F963" s="24">
        <f t="shared" si="77"/>
        <v>2</v>
      </c>
      <c r="G963" s="10" t="str">
        <f t="shared" si="73"/>
        <v>Hủy lớp</v>
      </c>
      <c r="J963" s="18" t="s">
        <v>816</v>
      </c>
      <c r="K963" s="18">
        <v>2</v>
      </c>
      <c r="L963" s="18">
        <v>2</v>
      </c>
      <c r="M963" s="18" t="s">
        <v>2582</v>
      </c>
      <c r="N963" s="18" t="s">
        <v>757</v>
      </c>
      <c r="O963" s="18" t="str">
        <f t="shared" si="74"/>
        <v>18302</v>
      </c>
    </row>
    <row r="964" spans="1:15" x14ac:dyDescent="0.2">
      <c r="A964" s="21">
        <v>962</v>
      </c>
      <c r="B964" s="27">
        <v>18302</v>
      </c>
      <c r="C964" s="23" t="str">
        <f>VLOOKUP(B964,Sheet1!A:B,2,FALSE)</f>
        <v>Vẽ kỹ thuật cơ bản 1</v>
      </c>
      <c r="D964" s="24" t="str">
        <f t="shared" si="75"/>
        <v>N02</v>
      </c>
      <c r="E964" s="24">
        <f t="shared" si="76"/>
        <v>20</v>
      </c>
      <c r="F964" s="24">
        <f t="shared" si="77"/>
        <v>19</v>
      </c>
      <c r="G964" s="10" t="str">
        <f t="shared" ref="G964:G1027" si="78">IF(N964="X","Hủy lớp","")</f>
        <v/>
      </c>
      <c r="J964" s="18" t="s">
        <v>817</v>
      </c>
      <c r="K964" s="18">
        <v>20</v>
      </c>
      <c r="L964" s="18">
        <v>19</v>
      </c>
      <c r="M964" s="18" t="s">
        <v>2582</v>
      </c>
      <c r="N964" s="18" t="s">
        <v>755</v>
      </c>
      <c r="O964" s="18" t="str">
        <f t="shared" ref="O964:O1027" si="79">LEFT(J964,FIND("N",J964)-1)</f>
        <v>18302</v>
      </c>
    </row>
    <row r="965" spans="1:15" x14ac:dyDescent="0.2">
      <c r="A965" s="21">
        <v>963</v>
      </c>
      <c r="B965" s="27">
        <v>18302</v>
      </c>
      <c r="C965" s="23" t="str">
        <f>VLOOKUP(B965,Sheet1!A:B,2,FALSE)</f>
        <v>Vẽ kỹ thuật cơ bản 1</v>
      </c>
      <c r="D965" s="24" t="str">
        <f t="shared" si="75"/>
        <v>N03</v>
      </c>
      <c r="E965" s="24">
        <f t="shared" si="76"/>
        <v>4</v>
      </c>
      <c r="F965" s="24">
        <f t="shared" si="77"/>
        <v>4</v>
      </c>
      <c r="G965" s="10" t="str">
        <f t="shared" si="78"/>
        <v>Hủy lớp</v>
      </c>
      <c r="J965" s="18" t="s">
        <v>1052</v>
      </c>
      <c r="K965" s="18">
        <v>4</v>
      </c>
      <c r="L965" s="18">
        <v>4</v>
      </c>
      <c r="M965" s="18" t="s">
        <v>2582</v>
      </c>
      <c r="N965" s="18" t="s">
        <v>757</v>
      </c>
      <c r="O965" s="18" t="str">
        <f t="shared" si="79"/>
        <v>18302</v>
      </c>
    </row>
    <row r="966" spans="1:15" x14ac:dyDescent="0.2">
      <c r="A966" s="21">
        <v>964</v>
      </c>
      <c r="B966" s="27">
        <v>18302</v>
      </c>
      <c r="C966" s="23" t="str">
        <f>VLOOKUP(B966,Sheet1!A:B,2,FALSE)</f>
        <v>Vẽ kỹ thuật cơ bản 1</v>
      </c>
      <c r="D966" s="24" t="str">
        <f t="shared" si="75"/>
        <v>N04</v>
      </c>
      <c r="E966" s="24">
        <f t="shared" si="76"/>
        <v>38</v>
      </c>
      <c r="F966" s="24">
        <f t="shared" si="77"/>
        <v>38</v>
      </c>
      <c r="G966" s="10" t="str">
        <f t="shared" si="78"/>
        <v/>
      </c>
      <c r="J966" s="18" t="s">
        <v>818</v>
      </c>
      <c r="K966" s="18">
        <v>38</v>
      </c>
      <c r="L966" s="18">
        <v>38</v>
      </c>
      <c r="M966" s="18" t="s">
        <v>2582</v>
      </c>
      <c r="N966" s="18" t="s">
        <v>755</v>
      </c>
      <c r="O966" s="18" t="str">
        <f t="shared" si="79"/>
        <v>18302</v>
      </c>
    </row>
    <row r="967" spans="1:15" x14ac:dyDescent="0.2">
      <c r="A967" s="21">
        <v>965</v>
      </c>
      <c r="B967" s="27">
        <v>18302</v>
      </c>
      <c r="C967" s="23" t="str">
        <f>VLOOKUP(B967,Sheet1!A:B,2,FALSE)</f>
        <v>Vẽ kỹ thuật cơ bản 1</v>
      </c>
      <c r="D967" s="24" t="str">
        <f t="shared" si="75"/>
        <v>N05</v>
      </c>
      <c r="E967" s="24">
        <f t="shared" si="76"/>
        <v>25</v>
      </c>
      <c r="F967" s="24">
        <f t="shared" si="77"/>
        <v>25</v>
      </c>
      <c r="G967" s="10" t="str">
        <f t="shared" si="78"/>
        <v/>
      </c>
      <c r="J967" s="18" t="s">
        <v>3360</v>
      </c>
      <c r="K967" s="18">
        <v>25</v>
      </c>
      <c r="L967" s="18">
        <v>25</v>
      </c>
      <c r="M967" s="18" t="s">
        <v>2582</v>
      </c>
      <c r="N967" s="18" t="s">
        <v>755</v>
      </c>
      <c r="O967" s="18" t="str">
        <f t="shared" si="79"/>
        <v>18302</v>
      </c>
    </row>
    <row r="968" spans="1:15" x14ac:dyDescent="0.2">
      <c r="A968" s="21">
        <v>966</v>
      </c>
      <c r="B968" s="27">
        <v>18302</v>
      </c>
      <c r="C968" s="23" t="str">
        <f>VLOOKUP(B968,Sheet1!A:B,2,FALSE)</f>
        <v>Vẽ kỹ thuật cơ bản 1</v>
      </c>
      <c r="D968" s="24" t="str">
        <f t="shared" si="75"/>
        <v>N06</v>
      </c>
      <c r="E968" s="24">
        <f t="shared" si="76"/>
        <v>7</v>
      </c>
      <c r="F968" s="24">
        <f t="shared" si="77"/>
        <v>7</v>
      </c>
      <c r="G968" s="10" t="str">
        <f t="shared" si="78"/>
        <v>Hủy lớp</v>
      </c>
      <c r="J968" s="18" t="s">
        <v>3361</v>
      </c>
      <c r="K968" s="18">
        <v>7</v>
      </c>
      <c r="L968" s="18">
        <v>7</v>
      </c>
      <c r="M968" s="18" t="s">
        <v>2582</v>
      </c>
      <c r="N968" s="18" t="s">
        <v>757</v>
      </c>
      <c r="O968" s="18" t="str">
        <f t="shared" si="79"/>
        <v>18302</v>
      </c>
    </row>
    <row r="969" spans="1:15" x14ac:dyDescent="0.2">
      <c r="A969" s="21">
        <v>967</v>
      </c>
      <c r="B969" s="27">
        <v>18304</v>
      </c>
      <c r="C969" s="23" t="str">
        <f>VLOOKUP(B969,Sheet1!A:B,2,FALSE)</f>
        <v>Hình họa - Vẽ kỹ thuật</v>
      </c>
      <c r="D969" s="24" t="str">
        <f t="shared" si="75"/>
        <v>N01</v>
      </c>
      <c r="E969" s="24">
        <f t="shared" si="76"/>
        <v>49</v>
      </c>
      <c r="F969" s="24">
        <f t="shared" si="77"/>
        <v>49</v>
      </c>
      <c r="G969" s="10" t="str">
        <f t="shared" si="78"/>
        <v/>
      </c>
      <c r="J969" s="18" t="s">
        <v>3362</v>
      </c>
      <c r="K969" s="18">
        <v>49</v>
      </c>
      <c r="L969" s="18">
        <v>49</v>
      </c>
      <c r="M969" s="18" t="s">
        <v>2582</v>
      </c>
      <c r="N969" s="18" t="s">
        <v>755</v>
      </c>
      <c r="O969" s="18" t="str">
        <f t="shared" si="79"/>
        <v>18304</v>
      </c>
    </row>
    <row r="970" spans="1:15" x14ac:dyDescent="0.2">
      <c r="A970" s="21">
        <v>968</v>
      </c>
      <c r="B970" s="27">
        <v>18304</v>
      </c>
      <c r="C970" s="23" t="str">
        <f>VLOOKUP(B970,Sheet1!A:B,2,FALSE)</f>
        <v>Hình họa - Vẽ kỹ thuật</v>
      </c>
      <c r="D970" s="24" t="str">
        <f t="shared" si="75"/>
        <v>N02</v>
      </c>
      <c r="E970" s="24">
        <f t="shared" si="76"/>
        <v>47</v>
      </c>
      <c r="F970" s="24">
        <f t="shared" si="77"/>
        <v>47</v>
      </c>
      <c r="G970" s="10" t="str">
        <f t="shared" si="78"/>
        <v/>
      </c>
      <c r="J970" s="18" t="s">
        <v>3363</v>
      </c>
      <c r="K970" s="18">
        <v>47</v>
      </c>
      <c r="L970" s="18">
        <v>47</v>
      </c>
      <c r="M970" s="18" t="s">
        <v>2582</v>
      </c>
      <c r="N970" s="18" t="s">
        <v>755</v>
      </c>
      <c r="O970" s="18" t="str">
        <f t="shared" si="79"/>
        <v>18304</v>
      </c>
    </row>
    <row r="971" spans="1:15" x14ac:dyDescent="0.2">
      <c r="A971" s="21">
        <v>969</v>
      </c>
      <c r="B971" s="27">
        <v>18304</v>
      </c>
      <c r="C971" s="23" t="str">
        <f>VLOOKUP(B971,Sheet1!A:B,2,FALSE)</f>
        <v>Hình họa - Vẽ kỹ thuật</v>
      </c>
      <c r="D971" s="24" t="str">
        <f t="shared" si="75"/>
        <v>N03</v>
      </c>
      <c r="E971" s="24">
        <f t="shared" si="76"/>
        <v>49</v>
      </c>
      <c r="F971" s="24">
        <f t="shared" si="77"/>
        <v>49</v>
      </c>
      <c r="G971" s="10" t="str">
        <f t="shared" si="78"/>
        <v/>
      </c>
      <c r="J971" s="18" t="s">
        <v>3364</v>
      </c>
      <c r="K971" s="18">
        <v>49</v>
      </c>
      <c r="L971" s="18">
        <v>49</v>
      </c>
      <c r="M971" s="18" t="s">
        <v>2582</v>
      </c>
      <c r="N971" s="18" t="s">
        <v>755</v>
      </c>
      <c r="O971" s="18" t="str">
        <f t="shared" si="79"/>
        <v>18304</v>
      </c>
    </row>
    <row r="972" spans="1:15" x14ac:dyDescent="0.2">
      <c r="A972" s="21">
        <v>970</v>
      </c>
      <c r="B972" s="27">
        <v>18304</v>
      </c>
      <c r="C972" s="23" t="str">
        <f>VLOOKUP(B972,Sheet1!A:B,2,FALSE)</f>
        <v>Hình họa - Vẽ kỹ thuật</v>
      </c>
      <c r="D972" s="24" t="str">
        <f t="shared" si="75"/>
        <v>N04</v>
      </c>
      <c r="E972" s="24">
        <f t="shared" si="76"/>
        <v>27</v>
      </c>
      <c r="F972" s="24">
        <f t="shared" si="77"/>
        <v>27</v>
      </c>
      <c r="G972" s="10" t="str">
        <f t="shared" si="78"/>
        <v/>
      </c>
      <c r="J972" s="18" t="s">
        <v>3365</v>
      </c>
      <c r="K972" s="18">
        <v>27</v>
      </c>
      <c r="L972" s="18">
        <v>27</v>
      </c>
      <c r="M972" s="18" t="s">
        <v>2582</v>
      </c>
      <c r="N972" s="18" t="s">
        <v>755</v>
      </c>
      <c r="O972" s="18" t="str">
        <f t="shared" si="79"/>
        <v>18304</v>
      </c>
    </row>
    <row r="973" spans="1:15" x14ac:dyDescent="0.2">
      <c r="A973" s="21">
        <v>971</v>
      </c>
      <c r="B973" s="27">
        <v>18304</v>
      </c>
      <c r="C973" s="23" t="str">
        <f>VLOOKUP(B973,Sheet1!A:B,2,FALSE)</f>
        <v>Hình họa - Vẽ kỹ thuật</v>
      </c>
      <c r="D973" s="24" t="str">
        <f t="shared" si="75"/>
        <v>N05</v>
      </c>
      <c r="E973" s="24">
        <f t="shared" si="76"/>
        <v>48</v>
      </c>
      <c r="F973" s="24">
        <f t="shared" si="77"/>
        <v>48</v>
      </c>
      <c r="G973" s="10" t="str">
        <f t="shared" si="78"/>
        <v/>
      </c>
      <c r="J973" s="18" t="s">
        <v>3366</v>
      </c>
      <c r="K973" s="18">
        <v>48</v>
      </c>
      <c r="L973" s="18">
        <v>48</v>
      </c>
      <c r="M973" s="18" t="s">
        <v>2582</v>
      </c>
      <c r="N973" s="18" t="s">
        <v>755</v>
      </c>
      <c r="O973" s="18" t="str">
        <f t="shared" si="79"/>
        <v>18304</v>
      </c>
    </row>
    <row r="974" spans="1:15" x14ac:dyDescent="0.2">
      <c r="A974" s="21">
        <v>972</v>
      </c>
      <c r="B974" s="27">
        <v>18304</v>
      </c>
      <c r="C974" s="23" t="str">
        <f>VLOOKUP(B974,Sheet1!A:B,2,FALSE)</f>
        <v>Hình họa - Vẽ kỹ thuật</v>
      </c>
      <c r="D974" s="24" t="str">
        <f t="shared" si="75"/>
        <v>N06</v>
      </c>
      <c r="E974" s="24">
        <f t="shared" si="76"/>
        <v>46</v>
      </c>
      <c r="F974" s="24">
        <f t="shared" si="77"/>
        <v>46</v>
      </c>
      <c r="G974" s="10" t="str">
        <f t="shared" si="78"/>
        <v/>
      </c>
      <c r="J974" s="18" t="s">
        <v>3367</v>
      </c>
      <c r="K974" s="18">
        <v>46</v>
      </c>
      <c r="L974" s="18">
        <v>46</v>
      </c>
      <c r="M974" s="18" t="s">
        <v>2582</v>
      </c>
      <c r="N974" s="18" t="s">
        <v>755</v>
      </c>
      <c r="O974" s="18" t="str">
        <f t="shared" si="79"/>
        <v>18304</v>
      </c>
    </row>
    <row r="975" spans="1:15" x14ac:dyDescent="0.2">
      <c r="A975" s="21">
        <v>973</v>
      </c>
      <c r="B975" s="27">
        <v>18304</v>
      </c>
      <c r="C975" s="23" t="str">
        <f>VLOOKUP(B975,Sheet1!A:B,2,FALSE)</f>
        <v>Hình họa - Vẽ kỹ thuật</v>
      </c>
      <c r="D975" s="24" t="str">
        <f t="shared" si="75"/>
        <v>N07</v>
      </c>
      <c r="E975" s="24">
        <f t="shared" si="76"/>
        <v>46</v>
      </c>
      <c r="F975" s="24">
        <f t="shared" si="77"/>
        <v>46</v>
      </c>
      <c r="G975" s="10" t="str">
        <f t="shared" si="78"/>
        <v/>
      </c>
      <c r="J975" s="18" t="s">
        <v>3368</v>
      </c>
      <c r="K975" s="18">
        <v>46</v>
      </c>
      <c r="L975" s="18">
        <v>46</v>
      </c>
      <c r="M975" s="18" t="s">
        <v>2582</v>
      </c>
      <c r="N975" s="18" t="s">
        <v>755</v>
      </c>
      <c r="O975" s="18" t="str">
        <f t="shared" si="79"/>
        <v>18304</v>
      </c>
    </row>
    <row r="976" spans="1:15" x14ac:dyDescent="0.2">
      <c r="A976" s="21">
        <v>974</v>
      </c>
      <c r="B976" s="27">
        <v>18304</v>
      </c>
      <c r="C976" s="23" t="str">
        <f>VLOOKUP(B976,Sheet1!A:B,2,FALSE)</f>
        <v>Hình họa - Vẽ kỹ thuật</v>
      </c>
      <c r="D976" s="24" t="str">
        <f t="shared" si="75"/>
        <v>N08</v>
      </c>
      <c r="E976" s="24">
        <f t="shared" si="76"/>
        <v>46</v>
      </c>
      <c r="F976" s="24">
        <f t="shared" si="77"/>
        <v>46</v>
      </c>
      <c r="G976" s="10" t="str">
        <f t="shared" si="78"/>
        <v/>
      </c>
      <c r="J976" s="18" t="s">
        <v>3369</v>
      </c>
      <c r="K976" s="18">
        <v>46</v>
      </c>
      <c r="L976" s="18">
        <v>46</v>
      </c>
      <c r="M976" s="18" t="s">
        <v>2582</v>
      </c>
      <c r="N976" s="18" t="s">
        <v>755</v>
      </c>
      <c r="O976" s="18" t="str">
        <f t="shared" si="79"/>
        <v>18304</v>
      </c>
    </row>
    <row r="977" spans="1:15" x14ac:dyDescent="0.2">
      <c r="A977" s="21">
        <v>975</v>
      </c>
      <c r="B977" s="27">
        <v>18304</v>
      </c>
      <c r="C977" s="23" t="str">
        <f>VLOOKUP(B977,Sheet1!A:B,2,FALSE)</f>
        <v>Hình họa - Vẽ kỹ thuật</v>
      </c>
      <c r="D977" s="24" t="str">
        <f t="shared" si="75"/>
        <v>N09</v>
      </c>
      <c r="E977" s="24">
        <f t="shared" si="76"/>
        <v>45</v>
      </c>
      <c r="F977" s="24">
        <f t="shared" si="77"/>
        <v>45</v>
      </c>
      <c r="G977" s="10" t="str">
        <f t="shared" si="78"/>
        <v/>
      </c>
      <c r="J977" s="18" t="s">
        <v>3370</v>
      </c>
      <c r="K977" s="18">
        <v>45</v>
      </c>
      <c r="L977" s="18">
        <v>45</v>
      </c>
      <c r="M977" s="18" t="s">
        <v>2582</v>
      </c>
      <c r="N977" s="18" t="s">
        <v>755</v>
      </c>
      <c r="O977" s="18" t="str">
        <f t="shared" si="79"/>
        <v>18304</v>
      </c>
    </row>
    <row r="978" spans="1:15" x14ac:dyDescent="0.2">
      <c r="A978" s="21">
        <v>976</v>
      </c>
      <c r="B978" s="27">
        <v>18304</v>
      </c>
      <c r="C978" s="23" t="str">
        <f>VLOOKUP(B978,Sheet1!A:B,2,FALSE)</f>
        <v>Hình họa - Vẽ kỹ thuật</v>
      </c>
      <c r="D978" s="24" t="str">
        <f t="shared" si="75"/>
        <v>N10</v>
      </c>
      <c r="E978" s="24">
        <f t="shared" si="76"/>
        <v>47</v>
      </c>
      <c r="F978" s="24">
        <f t="shared" si="77"/>
        <v>47</v>
      </c>
      <c r="G978" s="10" t="str">
        <f t="shared" si="78"/>
        <v/>
      </c>
      <c r="J978" s="18" t="s">
        <v>3371</v>
      </c>
      <c r="K978" s="18">
        <v>47</v>
      </c>
      <c r="L978" s="18">
        <v>47</v>
      </c>
      <c r="M978" s="18" t="s">
        <v>2582</v>
      </c>
      <c r="N978" s="18" t="s">
        <v>755</v>
      </c>
      <c r="O978" s="18" t="str">
        <f t="shared" si="79"/>
        <v>18304</v>
      </c>
    </row>
    <row r="979" spans="1:15" x14ac:dyDescent="0.2">
      <c r="A979" s="21">
        <v>977</v>
      </c>
      <c r="B979" s="27">
        <v>18304</v>
      </c>
      <c r="C979" s="23" t="str">
        <f>VLOOKUP(B979,Sheet1!A:B,2,FALSE)</f>
        <v>Hình họa - Vẽ kỹ thuật</v>
      </c>
      <c r="D979" s="24" t="str">
        <f t="shared" si="75"/>
        <v>N11</v>
      </c>
      <c r="E979" s="24">
        <f t="shared" si="76"/>
        <v>47</v>
      </c>
      <c r="F979" s="24">
        <f t="shared" si="77"/>
        <v>47</v>
      </c>
      <c r="G979" s="10" t="str">
        <f t="shared" si="78"/>
        <v/>
      </c>
      <c r="J979" s="18" t="s">
        <v>3372</v>
      </c>
      <c r="K979" s="18">
        <v>47</v>
      </c>
      <c r="L979" s="18">
        <v>47</v>
      </c>
      <c r="M979" s="18" t="s">
        <v>2582</v>
      </c>
      <c r="N979" s="18" t="s">
        <v>755</v>
      </c>
      <c r="O979" s="18" t="str">
        <f t="shared" si="79"/>
        <v>18304</v>
      </c>
    </row>
    <row r="980" spans="1:15" x14ac:dyDescent="0.2">
      <c r="A980" s="21">
        <v>978</v>
      </c>
      <c r="B980" s="27">
        <v>18304</v>
      </c>
      <c r="C980" s="23" t="str">
        <f>VLOOKUP(B980,Sheet1!A:B,2,FALSE)</f>
        <v>Hình họa - Vẽ kỹ thuật</v>
      </c>
      <c r="D980" s="24" t="str">
        <f t="shared" si="75"/>
        <v>N12</v>
      </c>
      <c r="E980" s="24">
        <f t="shared" si="76"/>
        <v>38</v>
      </c>
      <c r="F980" s="24">
        <f t="shared" si="77"/>
        <v>38</v>
      </c>
      <c r="G980" s="10" t="str">
        <f t="shared" si="78"/>
        <v/>
      </c>
      <c r="J980" s="18" t="s">
        <v>3373</v>
      </c>
      <c r="K980" s="18">
        <v>38</v>
      </c>
      <c r="L980" s="18">
        <v>38</v>
      </c>
      <c r="M980" s="18" t="s">
        <v>2582</v>
      </c>
      <c r="N980" s="18" t="s">
        <v>755</v>
      </c>
      <c r="O980" s="18" t="str">
        <f t="shared" si="79"/>
        <v>18304</v>
      </c>
    </row>
    <row r="981" spans="1:15" x14ac:dyDescent="0.2">
      <c r="A981" s="21">
        <v>979</v>
      </c>
      <c r="B981" s="27">
        <v>18304</v>
      </c>
      <c r="C981" s="23" t="str">
        <f>VLOOKUP(B981,Sheet1!A:B,2,FALSE)</f>
        <v>Hình họa - Vẽ kỹ thuật</v>
      </c>
      <c r="D981" s="24" t="str">
        <f t="shared" si="75"/>
        <v>N13</v>
      </c>
      <c r="E981" s="24">
        <f t="shared" si="76"/>
        <v>45</v>
      </c>
      <c r="F981" s="24">
        <f t="shared" si="77"/>
        <v>45</v>
      </c>
      <c r="G981" s="10" t="str">
        <f t="shared" si="78"/>
        <v/>
      </c>
      <c r="J981" s="18" t="s">
        <v>3374</v>
      </c>
      <c r="K981" s="18">
        <v>45</v>
      </c>
      <c r="L981" s="18">
        <v>45</v>
      </c>
      <c r="M981" s="18" t="s">
        <v>2582</v>
      </c>
      <c r="N981" s="18" t="s">
        <v>755</v>
      </c>
      <c r="O981" s="18" t="str">
        <f t="shared" si="79"/>
        <v>18304</v>
      </c>
    </row>
    <row r="982" spans="1:15" x14ac:dyDescent="0.2">
      <c r="A982" s="21">
        <v>980</v>
      </c>
      <c r="B982" s="27">
        <v>18304</v>
      </c>
      <c r="C982" s="23" t="str">
        <f>VLOOKUP(B982,Sheet1!A:B,2,FALSE)</f>
        <v>Hình họa - Vẽ kỹ thuật</v>
      </c>
      <c r="D982" s="24" t="str">
        <f t="shared" si="75"/>
        <v>N15</v>
      </c>
      <c r="E982" s="24">
        <f t="shared" si="76"/>
        <v>46</v>
      </c>
      <c r="F982" s="24">
        <f t="shared" si="77"/>
        <v>46</v>
      </c>
      <c r="G982" s="10" t="str">
        <f t="shared" si="78"/>
        <v/>
      </c>
      <c r="J982" s="18" t="s">
        <v>3375</v>
      </c>
      <c r="K982" s="18">
        <v>46</v>
      </c>
      <c r="L982" s="18">
        <v>46</v>
      </c>
      <c r="M982" s="18" t="s">
        <v>2582</v>
      </c>
      <c r="N982" s="18" t="s">
        <v>755</v>
      </c>
      <c r="O982" s="18" t="str">
        <f t="shared" si="79"/>
        <v>18304</v>
      </c>
    </row>
    <row r="983" spans="1:15" x14ac:dyDescent="0.2">
      <c r="A983" s="21">
        <v>981</v>
      </c>
      <c r="B983" s="27">
        <v>18304</v>
      </c>
      <c r="C983" s="23" t="str">
        <f>VLOOKUP(B983,Sheet1!A:B,2,FALSE)</f>
        <v>Hình họa - Vẽ kỹ thuật</v>
      </c>
      <c r="D983" s="24" t="str">
        <f t="shared" si="75"/>
        <v>N16</v>
      </c>
      <c r="E983" s="24">
        <f t="shared" si="76"/>
        <v>47</v>
      </c>
      <c r="F983" s="24">
        <f t="shared" si="77"/>
        <v>47</v>
      </c>
      <c r="G983" s="10" t="str">
        <f t="shared" si="78"/>
        <v/>
      </c>
      <c r="J983" s="18" t="s">
        <v>3376</v>
      </c>
      <c r="K983" s="18">
        <v>47</v>
      </c>
      <c r="L983" s="18">
        <v>47</v>
      </c>
      <c r="M983" s="18" t="s">
        <v>2582</v>
      </c>
      <c r="N983" s="18" t="s">
        <v>755</v>
      </c>
      <c r="O983" s="18" t="str">
        <f t="shared" si="79"/>
        <v>18304</v>
      </c>
    </row>
    <row r="984" spans="1:15" x14ac:dyDescent="0.2">
      <c r="A984" s="21">
        <v>982</v>
      </c>
      <c r="B984" s="27">
        <v>18403</v>
      </c>
      <c r="C984" s="23" t="str">
        <f>VLOOKUP(B984,Sheet1!A:B,2,FALSE)</f>
        <v>Dao động kỹ thuật</v>
      </c>
      <c r="D984" s="24" t="str">
        <f t="shared" si="75"/>
        <v>N01</v>
      </c>
      <c r="E984" s="24">
        <f t="shared" si="76"/>
        <v>1</v>
      </c>
      <c r="F984" s="24">
        <f t="shared" si="77"/>
        <v>0</v>
      </c>
      <c r="G984" s="10" t="str">
        <f t="shared" si="78"/>
        <v>Hủy lớp</v>
      </c>
      <c r="J984" s="18" t="s">
        <v>1053</v>
      </c>
      <c r="K984" s="18">
        <v>1</v>
      </c>
      <c r="L984" s="18">
        <v>0</v>
      </c>
      <c r="M984" s="18" t="s">
        <v>756</v>
      </c>
      <c r="N984" s="18" t="s">
        <v>757</v>
      </c>
      <c r="O984" s="18" t="str">
        <f t="shared" si="79"/>
        <v>18403</v>
      </c>
    </row>
    <row r="985" spans="1:15" x14ac:dyDescent="0.2">
      <c r="A985" s="21">
        <v>983</v>
      </c>
      <c r="B985" s="27">
        <v>18405</v>
      </c>
      <c r="C985" s="23" t="str">
        <f>VLOOKUP(B985,Sheet1!A:B,2,FALSE)</f>
        <v>Cơ lý thuyết</v>
      </c>
      <c r="D985" s="24" t="str">
        <f t="shared" si="75"/>
        <v>N01</v>
      </c>
      <c r="E985" s="24">
        <f t="shared" si="76"/>
        <v>50</v>
      </c>
      <c r="F985" s="24">
        <f t="shared" si="77"/>
        <v>50</v>
      </c>
      <c r="G985" s="10" t="str">
        <f t="shared" si="78"/>
        <v/>
      </c>
      <c r="J985" s="18" t="s">
        <v>3377</v>
      </c>
      <c r="K985" s="18">
        <v>50</v>
      </c>
      <c r="L985" s="18">
        <v>50</v>
      </c>
      <c r="M985" s="18" t="s">
        <v>2582</v>
      </c>
      <c r="N985" s="18" t="s">
        <v>755</v>
      </c>
      <c r="O985" s="18" t="str">
        <f t="shared" si="79"/>
        <v>18405</v>
      </c>
    </row>
    <row r="986" spans="1:15" x14ac:dyDescent="0.2">
      <c r="A986" s="21">
        <v>984</v>
      </c>
      <c r="B986" s="27">
        <v>18405</v>
      </c>
      <c r="C986" s="23" t="str">
        <f>VLOOKUP(B986,Sheet1!A:B,2,FALSE)</f>
        <v>Cơ lý thuyết</v>
      </c>
      <c r="D986" s="24" t="str">
        <f t="shared" si="75"/>
        <v>N02</v>
      </c>
      <c r="E986" s="24">
        <f t="shared" si="76"/>
        <v>49</v>
      </c>
      <c r="F986" s="24">
        <f t="shared" si="77"/>
        <v>49</v>
      </c>
      <c r="G986" s="10" t="str">
        <f t="shared" si="78"/>
        <v/>
      </c>
      <c r="J986" s="18" t="s">
        <v>3378</v>
      </c>
      <c r="K986" s="18">
        <v>49</v>
      </c>
      <c r="L986" s="18">
        <v>49</v>
      </c>
      <c r="M986" s="18" t="s">
        <v>2582</v>
      </c>
      <c r="N986" s="18" t="s">
        <v>755</v>
      </c>
      <c r="O986" s="18" t="str">
        <f t="shared" si="79"/>
        <v>18405</v>
      </c>
    </row>
    <row r="987" spans="1:15" x14ac:dyDescent="0.2">
      <c r="A987" s="21">
        <v>985</v>
      </c>
      <c r="B987" s="27">
        <v>18405</v>
      </c>
      <c r="C987" s="23" t="str">
        <f>VLOOKUP(B987,Sheet1!A:B,2,FALSE)</f>
        <v>Cơ lý thuyết</v>
      </c>
      <c r="D987" s="24" t="str">
        <f t="shared" si="75"/>
        <v>N03</v>
      </c>
      <c r="E987" s="24">
        <f t="shared" si="76"/>
        <v>50</v>
      </c>
      <c r="F987" s="24">
        <f t="shared" si="77"/>
        <v>50</v>
      </c>
      <c r="G987" s="10" t="str">
        <f t="shared" si="78"/>
        <v/>
      </c>
      <c r="J987" s="18" t="s">
        <v>3379</v>
      </c>
      <c r="K987" s="18">
        <v>50</v>
      </c>
      <c r="L987" s="18">
        <v>50</v>
      </c>
      <c r="M987" s="18" t="s">
        <v>2582</v>
      </c>
      <c r="N987" s="18" t="s">
        <v>755</v>
      </c>
      <c r="O987" s="18" t="str">
        <f t="shared" si="79"/>
        <v>18405</v>
      </c>
    </row>
    <row r="988" spans="1:15" x14ac:dyDescent="0.2">
      <c r="A988" s="21">
        <v>986</v>
      </c>
      <c r="B988" s="27">
        <v>18405</v>
      </c>
      <c r="C988" s="23" t="str">
        <f>VLOOKUP(B988,Sheet1!A:B,2,FALSE)</f>
        <v>Cơ lý thuyết</v>
      </c>
      <c r="D988" s="24" t="str">
        <f t="shared" si="75"/>
        <v>N04</v>
      </c>
      <c r="E988" s="24">
        <f t="shared" si="76"/>
        <v>50</v>
      </c>
      <c r="F988" s="24">
        <f t="shared" si="77"/>
        <v>50</v>
      </c>
      <c r="G988" s="10" t="str">
        <f t="shared" si="78"/>
        <v/>
      </c>
      <c r="J988" s="18" t="s">
        <v>3380</v>
      </c>
      <c r="K988" s="18">
        <v>50</v>
      </c>
      <c r="L988" s="18">
        <v>50</v>
      </c>
      <c r="M988" s="18" t="s">
        <v>2582</v>
      </c>
      <c r="N988" s="18" t="s">
        <v>755</v>
      </c>
      <c r="O988" s="18" t="str">
        <f t="shared" si="79"/>
        <v>18405</v>
      </c>
    </row>
    <row r="989" spans="1:15" x14ac:dyDescent="0.2">
      <c r="A989" s="21">
        <v>987</v>
      </c>
      <c r="B989" s="27">
        <v>18405</v>
      </c>
      <c r="C989" s="23" t="str">
        <f>VLOOKUP(B989,Sheet1!A:B,2,FALSE)</f>
        <v>Cơ lý thuyết</v>
      </c>
      <c r="D989" s="24" t="str">
        <f t="shared" si="75"/>
        <v>N05</v>
      </c>
      <c r="E989" s="24">
        <f t="shared" si="76"/>
        <v>50</v>
      </c>
      <c r="F989" s="24">
        <f t="shared" si="77"/>
        <v>50</v>
      </c>
      <c r="G989" s="10" t="str">
        <f t="shared" si="78"/>
        <v/>
      </c>
      <c r="J989" s="18" t="s">
        <v>3381</v>
      </c>
      <c r="K989" s="18">
        <v>50</v>
      </c>
      <c r="L989" s="18">
        <v>50</v>
      </c>
      <c r="M989" s="18" t="s">
        <v>2582</v>
      </c>
      <c r="N989" s="18" t="s">
        <v>755</v>
      </c>
      <c r="O989" s="18" t="str">
        <f t="shared" si="79"/>
        <v>18405</v>
      </c>
    </row>
    <row r="990" spans="1:15" x14ac:dyDescent="0.2">
      <c r="A990" s="21">
        <v>988</v>
      </c>
      <c r="B990" s="27">
        <v>18405</v>
      </c>
      <c r="C990" s="23" t="str">
        <f>VLOOKUP(B990,Sheet1!A:B,2,FALSE)</f>
        <v>Cơ lý thuyết</v>
      </c>
      <c r="D990" s="24" t="str">
        <f t="shared" si="75"/>
        <v>N06</v>
      </c>
      <c r="E990" s="24">
        <f t="shared" si="76"/>
        <v>50</v>
      </c>
      <c r="F990" s="24">
        <f t="shared" si="77"/>
        <v>50</v>
      </c>
      <c r="G990" s="10" t="str">
        <f t="shared" si="78"/>
        <v/>
      </c>
      <c r="J990" s="18" t="s">
        <v>3382</v>
      </c>
      <c r="K990" s="18">
        <v>50</v>
      </c>
      <c r="L990" s="18">
        <v>50</v>
      </c>
      <c r="M990" s="18" t="s">
        <v>2582</v>
      </c>
      <c r="N990" s="18" t="s">
        <v>755</v>
      </c>
      <c r="O990" s="18" t="str">
        <f t="shared" si="79"/>
        <v>18405</v>
      </c>
    </row>
    <row r="991" spans="1:15" x14ac:dyDescent="0.2">
      <c r="A991" s="21">
        <v>989</v>
      </c>
      <c r="B991" s="27">
        <v>18405</v>
      </c>
      <c r="C991" s="23" t="str">
        <f>VLOOKUP(B991,Sheet1!A:B,2,FALSE)</f>
        <v>Cơ lý thuyết</v>
      </c>
      <c r="D991" s="24" t="str">
        <f t="shared" si="75"/>
        <v>N07</v>
      </c>
      <c r="E991" s="24">
        <f t="shared" si="76"/>
        <v>49</v>
      </c>
      <c r="F991" s="24">
        <f t="shared" si="77"/>
        <v>48</v>
      </c>
      <c r="G991" s="10" t="str">
        <f t="shared" si="78"/>
        <v/>
      </c>
      <c r="J991" s="18" t="s">
        <v>3383</v>
      </c>
      <c r="K991" s="18">
        <v>49</v>
      </c>
      <c r="L991" s="18">
        <v>48</v>
      </c>
      <c r="M991" s="18" t="s">
        <v>2582</v>
      </c>
      <c r="N991" s="18" t="s">
        <v>755</v>
      </c>
      <c r="O991" s="18" t="str">
        <f t="shared" si="79"/>
        <v>18405</v>
      </c>
    </row>
    <row r="992" spans="1:15" x14ac:dyDescent="0.2">
      <c r="A992" s="21">
        <v>990</v>
      </c>
      <c r="B992" s="27">
        <v>18405</v>
      </c>
      <c r="C992" s="23" t="str">
        <f>VLOOKUP(B992,Sheet1!A:B,2,FALSE)</f>
        <v>Cơ lý thuyết</v>
      </c>
      <c r="D992" s="24" t="str">
        <f t="shared" si="75"/>
        <v>N08</v>
      </c>
      <c r="E992" s="24">
        <f t="shared" si="76"/>
        <v>51</v>
      </c>
      <c r="F992" s="24">
        <f t="shared" si="77"/>
        <v>51</v>
      </c>
      <c r="G992" s="10" t="str">
        <f t="shared" si="78"/>
        <v/>
      </c>
      <c r="J992" s="18" t="s">
        <v>3384</v>
      </c>
      <c r="K992" s="18">
        <v>51</v>
      </c>
      <c r="L992" s="18">
        <v>51</v>
      </c>
      <c r="M992" s="18" t="s">
        <v>2582</v>
      </c>
      <c r="N992" s="18" t="s">
        <v>755</v>
      </c>
      <c r="O992" s="18" t="str">
        <f t="shared" si="79"/>
        <v>18405</v>
      </c>
    </row>
    <row r="993" spans="1:15" x14ac:dyDescent="0.2">
      <c r="A993" s="21">
        <v>991</v>
      </c>
      <c r="B993" s="27">
        <v>18405</v>
      </c>
      <c r="C993" s="23" t="str">
        <f>VLOOKUP(B993,Sheet1!A:B,2,FALSE)</f>
        <v>Cơ lý thuyết</v>
      </c>
      <c r="D993" s="24" t="str">
        <f t="shared" si="75"/>
        <v>N09</v>
      </c>
      <c r="E993" s="24">
        <f t="shared" si="76"/>
        <v>48</v>
      </c>
      <c r="F993" s="24">
        <f t="shared" si="77"/>
        <v>48</v>
      </c>
      <c r="G993" s="10" t="str">
        <f t="shared" si="78"/>
        <v/>
      </c>
      <c r="J993" s="18" t="s">
        <v>3385</v>
      </c>
      <c r="K993" s="18">
        <v>48</v>
      </c>
      <c r="L993" s="18">
        <v>48</v>
      </c>
      <c r="M993" s="18" t="s">
        <v>2582</v>
      </c>
      <c r="N993" s="18" t="s">
        <v>755</v>
      </c>
      <c r="O993" s="18" t="str">
        <f t="shared" si="79"/>
        <v>18405</v>
      </c>
    </row>
    <row r="994" spans="1:15" x14ac:dyDescent="0.2">
      <c r="A994" s="21">
        <v>992</v>
      </c>
      <c r="B994" s="27">
        <v>18405</v>
      </c>
      <c r="C994" s="23" t="str">
        <f>VLOOKUP(B994,Sheet1!A:B,2,FALSE)</f>
        <v>Cơ lý thuyết</v>
      </c>
      <c r="D994" s="24" t="str">
        <f t="shared" si="75"/>
        <v>N10</v>
      </c>
      <c r="E994" s="24">
        <f t="shared" si="76"/>
        <v>50</v>
      </c>
      <c r="F994" s="24">
        <f t="shared" si="77"/>
        <v>50</v>
      </c>
      <c r="G994" s="10" t="str">
        <f t="shared" si="78"/>
        <v/>
      </c>
      <c r="J994" s="18" t="s">
        <v>3386</v>
      </c>
      <c r="K994" s="18">
        <v>50</v>
      </c>
      <c r="L994" s="18">
        <v>50</v>
      </c>
      <c r="M994" s="18" t="s">
        <v>2582</v>
      </c>
      <c r="N994" s="18" t="s">
        <v>755</v>
      </c>
      <c r="O994" s="18" t="str">
        <f t="shared" si="79"/>
        <v>18405</v>
      </c>
    </row>
    <row r="995" spans="1:15" x14ac:dyDescent="0.2">
      <c r="A995" s="21">
        <v>993</v>
      </c>
      <c r="B995" s="27">
        <v>18405</v>
      </c>
      <c r="C995" s="23" t="str">
        <f>VLOOKUP(B995,Sheet1!A:B,2,FALSE)</f>
        <v>Cơ lý thuyết</v>
      </c>
      <c r="D995" s="24" t="str">
        <f t="shared" si="75"/>
        <v>N11</v>
      </c>
      <c r="E995" s="24">
        <f t="shared" si="76"/>
        <v>51</v>
      </c>
      <c r="F995" s="24">
        <f t="shared" si="77"/>
        <v>51</v>
      </c>
      <c r="G995" s="10" t="str">
        <f t="shared" si="78"/>
        <v/>
      </c>
      <c r="J995" s="18" t="s">
        <v>3387</v>
      </c>
      <c r="K995" s="18">
        <v>51</v>
      </c>
      <c r="L995" s="18">
        <v>51</v>
      </c>
      <c r="M995" s="18" t="s">
        <v>2582</v>
      </c>
      <c r="N995" s="18" t="s">
        <v>755</v>
      </c>
      <c r="O995" s="18" t="str">
        <f t="shared" si="79"/>
        <v>18405</v>
      </c>
    </row>
    <row r="996" spans="1:15" x14ac:dyDescent="0.2">
      <c r="A996" s="21">
        <v>994</v>
      </c>
      <c r="B996" s="27">
        <v>18405</v>
      </c>
      <c r="C996" s="23" t="str">
        <f>VLOOKUP(B996,Sheet1!A:B,2,FALSE)</f>
        <v>Cơ lý thuyết</v>
      </c>
      <c r="D996" s="24" t="str">
        <f t="shared" si="75"/>
        <v>N12</v>
      </c>
      <c r="E996" s="24">
        <f t="shared" si="76"/>
        <v>48</v>
      </c>
      <c r="F996" s="24">
        <f t="shared" si="77"/>
        <v>48</v>
      </c>
      <c r="G996" s="10" t="str">
        <f t="shared" si="78"/>
        <v/>
      </c>
      <c r="J996" s="18" t="s">
        <v>3388</v>
      </c>
      <c r="K996" s="18">
        <v>48</v>
      </c>
      <c r="L996" s="18">
        <v>48</v>
      </c>
      <c r="M996" s="18" t="s">
        <v>2582</v>
      </c>
      <c r="N996" s="18" t="s">
        <v>755</v>
      </c>
      <c r="O996" s="18" t="str">
        <f t="shared" si="79"/>
        <v>18405</v>
      </c>
    </row>
    <row r="997" spans="1:15" x14ac:dyDescent="0.2">
      <c r="A997" s="21">
        <v>995</v>
      </c>
      <c r="B997" s="27">
        <v>18405</v>
      </c>
      <c r="C997" s="23" t="str">
        <f>VLOOKUP(B997,Sheet1!A:B,2,FALSE)</f>
        <v>Cơ lý thuyết</v>
      </c>
      <c r="D997" s="24" t="str">
        <f t="shared" si="75"/>
        <v>N13</v>
      </c>
      <c r="E997" s="24">
        <f t="shared" si="76"/>
        <v>48</v>
      </c>
      <c r="F997" s="24">
        <f t="shared" si="77"/>
        <v>47</v>
      </c>
      <c r="G997" s="10" t="str">
        <f t="shared" si="78"/>
        <v/>
      </c>
      <c r="J997" s="18" t="s">
        <v>3389</v>
      </c>
      <c r="K997" s="18">
        <v>48</v>
      </c>
      <c r="L997" s="18">
        <v>47</v>
      </c>
      <c r="M997" s="18" t="s">
        <v>2582</v>
      </c>
      <c r="N997" s="18" t="s">
        <v>755</v>
      </c>
      <c r="O997" s="18" t="str">
        <f t="shared" si="79"/>
        <v>18405</v>
      </c>
    </row>
    <row r="998" spans="1:15" x14ac:dyDescent="0.2">
      <c r="A998" s="21">
        <v>996</v>
      </c>
      <c r="B998" s="27">
        <v>18405</v>
      </c>
      <c r="C998" s="23" t="str">
        <f>VLOOKUP(B998,Sheet1!A:B,2,FALSE)</f>
        <v>Cơ lý thuyết</v>
      </c>
      <c r="D998" s="24" t="str">
        <f t="shared" si="75"/>
        <v>N14</v>
      </c>
      <c r="E998" s="24">
        <f t="shared" si="76"/>
        <v>49</v>
      </c>
      <c r="F998" s="24">
        <f t="shared" si="77"/>
        <v>47</v>
      </c>
      <c r="G998" s="10" t="str">
        <f t="shared" si="78"/>
        <v/>
      </c>
      <c r="J998" s="18" t="s">
        <v>3390</v>
      </c>
      <c r="K998" s="18">
        <v>49</v>
      </c>
      <c r="L998" s="18">
        <v>47</v>
      </c>
      <c r="M998" s="18" t="s">
        <v>2582</v>
      </c>
      <c r="N998" s="18" t="s">
        <v>755</v>
      </c>
      <c r="O998" s="18" t="str">
        <f t="shared" si="79"/>
        <v>18405</v>
      </c>
    </row>
    <row r="999" spans="1:15" x14ac:dyDescent="0.2">
      <c r="A999" s="21">
        <v>997</v>
      </c>
      <c r="B999" s="27">
        <v>18405</v>
      </c>
      <c r="C999" s="23" t="str">
        <f>VLOOKUP(B999,Sheet1!A:B,2,FALSE)</f>
        <v>Cơ lý thuyết</v>
      </c>
      <c r="D999" s="24" t="str">
        <f t="shared" si="75"/>
        <v>N15</v>
      </c>
      <c r="E999" s="24">
        <f t="shared" si="76"/>
        <v>50</v>
      </c>
      <c r="F999" s="24">
        <f t="shared" si="77"/>
        <v>50</v>
      </c>
      <c r="G999" s="10" t="str">
        <f t="shared" si="78"/>
        <v/>
      </c>
      <c r="J999" s="18" t="s">
        <v>3391</v>
      </c>
      <c r="K999" s="18">
        <v>50</v>
      </c>
      <c r="L999" s="18">
        <v>50</v>
      </c>
      <c r="M999" s="18" t="s">
        <v>2582</v>
      </c>
      <c r="N999" s="18" t="s">
        <v>755</v>
      </c>
      <c r="O999" s="18" t="str">
        <f t="shared" si="79"/>
        <v>18405</v>
      </c>
    </row>
    <row r="1000" spans="1:15" x14ac:dyDescent="0.2">
      <c r="A1000" s="21">
        <v>998</v>
      </c>
      <c r="B1000" s="27">
        <v>18405</v>
      </c>
      <c r="C1000" s="23" t="str">
        <f>VLOOKUP(B1000,Sheet1!A:B,2,FALSE)</f>
        <v>Cơ lý thuyết</v>
      </c>
      <c r="D1000" s="24" t="str">
        <f t="shared" si="75"/>
        <v>N16</v>
      </c>
      <c r="E1000" s="24">
        <f t="shared" si="76"/>
        <v>4</v>
      </c>
      <c r="F1000" s="24">
        <f t="shared" si="77"/>
        <v>4</v>
      </c>
      <c r="G1000" s="10" t="str">
        <f t="shared" si="78"/>
        <v>Hủy lớp</v>
      </c>
      <c r="J1000" s="18" t="s">
        <v>3392</v>
      </c>
      <c r="K1000" s="18">
        <v>4</v>
      </c>
      <c r="L1000" s="18">
        <v>4</v>
      </c>
      <c r="M1000" s="18" t="s">
        <v>2582</v>
      </c>
      <c r="N1000" s="18" t="s">
        <v>757</v>
      </c>
      <c r="O1000" s="18" t="str">
        <f t="shared" si="79"/>
        <v>18405</v>
      </c>
    </row>
    <row r="1001" spans="1:15" x14ac:dyDescent="0.2">
      <c r="A1001" s="21">
        <v>999</v>
      </c>
      <c r="B1001" s="27">
        <v>18405</v>
      </c>
      <c r="C1001" s="23" t="str">
        <f>VLOOKUP(B1001,Sheet1!A:B,2,FALSE)</f>
        <v>Cơ lý thuyết</v>
      </c>
      <c r="D1001" s="24" t="str">
        <f t="shared" si="75"/>
        <v>N17</v>
      </c>
      <c r="E1001" s="24">
        <f t="shared" si="76"/>
        <v>50</v>
      </c>
      <c r="F1001" s="24">
        <f t="shared" si="77"/>
        <v>50</v>
      </c>
      <c r="G1001" s="10" t="str">
        <f t="shared" si="78"/>
        <v/>
      </c>
      <c r="J1001" s="18" t="s">
        <v>3393</v>
      </c>
      <c r="K1001" s="18">
        <v>50</v>
      </c>
      <c r="L1001" s="18">
        <v>50</v>
      </c>
      <c r="M1001" s="18" t="s">
        <v>2582</v>
      </c>
      <c r="N1001" s="18" t="s">
        <v>755</v>
      </c>
      <c r="O1001" s="18" t="str">
        <f t="shared" si="79"/>
        <v>18405</v>
      </c>
    </row>
    <row r="1002" spans="1:15" x14ac:dyDescent="0.2">
      <c r="A1002" s="21">
        <v>1000</v>
      </c>
      <c r="B1002" s="27">
        <v>18405</v>
      </c>
      <c r="C1002" s="23" t="str">
        <f>VLOOKUP(B1002,Sheet1!A:B,2,FALSE)</f>
        <v>Cơ lý thuyết</v>
      </c>
      <c r="D1002" s="24" t="str">
        <f t="shared" si="75"/>
        <v>N18</v>
      </c>
      <c r="E1002" s="24">
        <f t="shared" si="76"/>
        <v>48</v>
      </c>
      <c r="F1002" s="24">
        <f t="shared" si="77"/>
        <v>42</v>
      </c>
      <c r="G1002" s="10" t="str">
        <f t="shared" si="78"/>
        <v/>
      </c>
      <c r="J1002" s="18" t="s">
        <v>3394</v>
      </c>
      <c r="K1002" s="18">
        <v>48</v>
      </c>
      <c r="L1002" s="18">
        <v>42</v>
      </c>
      <c r="M1002" s="18" t="s">
        <v>2582</v>
      </c>
      <c r="N1002" s="18" t="s">
        <v>755</v>
      </c>
      <c r="O1002" s="18" t="str">
        <f t="shared" si="79"/>
        <v>18405</v>
      </c>
    </row>
    <row r="1003" spans="1:15" x14ac:dyDescent="0.2">
      <c r="A1003" s="21">
        <v>1001</v>
      </c>
      <c r="B1003" s="27">
        <v>18405</v>
      </c>
      <c r="C1003" s="23" t="str">
        <f>VLOOKUP(B1003,Sheet1!A:B,2,FALSE)</f>
        <v>Cơ lý thuyết</v>
      </c>
      <c r="D1003" s="24" t="str">
        <f t="shared" si="75"/>
        <v>N19</v>
      </c>
      <c r="E1003" s="24">
        <f t="shared" si="76"/>
        <v>50</v>
      </c>
      <c r="F1003" s="24">
        <f t="shared" si="77"/>
        <v>50</v>
      </c>
      <c r="G1003" s="10" t="str">
        <f t="shared" si="78"/>
        <v/>
      </c>
      <c r="J1003" s="18" t="s">
        <v>3395</v>
      </c>
      <c r="K1003" s="18">
        <v>50</v>
      </c>
      <c r="L1003" s="18">
        <v>50</v>
      </c>
      <c r="M1003" s="18" t="s">
        <v>2582</v>
      </c>
      <c r="N1003" s="18" t="s">
        <v>755</v>
      </c>
      <c r="O1003" s="18" t="str">
        <f t="shared" si="79"/>
        <v>18405</v>
      </c>
    </row>
    <row r="1004" spans="1:15" x14ac:dyDescent="0.2">
      <c r="A1004" s="21">
        <v>1002</v>
      </c>
      <c r="B1004" s="27">
        <v>18405</v>
      </c>
      <c r="C1004" s="23" t="str">
        <f>VLOOKUP(B1004,Sheet1!A:B,2,FALSE)</f>
        <v>Cơ lý thuyết</v>
      </c>
      <c r="D1004" s="24" t="str">
        <f t="shared" si="75"/>
        <v>N20</v>
      </c>
      <c r="E1004" s="24">
        <f t="shared" si="76"/>
        <v>48</v>
      </c>
      <c r="F1004" s="24">
        <f t="shared" si="77"/>
        <v>48</v>
      </c>
      <c r="G1004" s="10" t="str">
        <f t="shared" si="78"/>
        <v/>
      </c>
      <c r="J1004" s="18" t="s">
        <v>3396</v>
      </c>
      <c r="K1004" s="18">
        <v>48</v>
      </c>
      <c r="L1004" s="18">
        <v>48</v>
      </c>
      <c r="M1004" s="18" t="s">
        <v>2582</v>
      </c>
      <c r="N1004" s="18" t="s">
        <v>755</v>
      </c>
      <c r="O1004" s="18" t="str">
        <f t="shared" si="79"/>
        <v>18405</v>
      </c>
    </row>
    <row r="1005" spans="1:15" x14ac:dyDescent="0.2">
      <c r="A1005" s="21">
        <v>1003</v>
      </c>
      <c r="B1005" s="27">
        <v>18503</v>
      </c>
      <c r="C1005" s="23" t="str">
        <f>VLOOKUP(B1005,Sheet1!A:B,2,FALSE)</f>
        <v>Sức bền vật liệu 2</v>
      </c>
      <c r="D1005" s="24" t="str">
        <f t="shared" si="75"/>
        <v>N01</v>
      </c>
      <c r="E1005" s="24">
        <f t="shared" si="76"/>
        <v>35</v>
      </c>
      <c r="F1005" s="24">
        <f t="shared" si="77"/>
        <v>32</v>
      </c>
      <c r="G1005" s="10" t="str">
        <f t="shared" si="78"/>
        <v/>
      </c>
      <c r="J1005" s="18" t="s">
        <v>819</v>
      </c>
      <c r="K1005" s="18">
        <v>35</v>
      </c>
      <c r="L1005" s="18">
        <v>32</v>
      </c>
      <c r="M1005" s="18" t="s">
        <v>756</v>
      </c>
      <c r="N1005" s="18" t="s">
        <v>755</v>
      </c>
      <c r="O1005" s="18" t="str">
        <f t="shared" si="79"/>
        <v>18503</v>
      </c>
    </row>
    <row r="1006" spans="1:15" x14ac:dyDescent="0.2">
      <c r="A1006" s="21">
        <v>1004</v>
      </c>
      <c r="B1006" s="27">
        <v>18503</v>
      </c>
      <c r="C1006" s="23" t="str">
        <f>VLOOKUP(B1006,Sheet1!A:B,2,FALSE)</f>
        <v>Sức bền vật liệu 2</v>
      </c>
      <c r="D1006" s="24" t="str">
        <f t="shared" si="75"/>
        <v>N02</v>
      </c>
      <c r="E1006" s="24">
        <f t="shared" si="76"/>
        <v>40</v>
      </c>
      <c r="F1006" s="24">
        <f t="shared" si="77"/>
        <v>37</v>
      </c>
      <c r="G1006" s="10" t="str">
        <f t="shared" si="78"/>
        <v/>
      </c>
      <c r="J1006" s="18" t="s">
        <v>820</v>
      </c>
      <c r="K1006" s="18">
        <v>40</v>
      </c>
      <c r="L1006" s="18">
        <v>37</v>
      </c>
      <c r="M1006" s="18" t="s">
        <v>756</v>
      </c>
      <c r="N1006" s="18" t="s">
        <v>755</v>
      </c>
      <c r="O1006" s="18" t="str">
        <f t="shared" si="79"/>
        <v>18503</v>
      </c>
    </row>
    <row r="1007" spans="1:15" x14ac:dyDescent="0.2">
      <c r="A1007" s="21">
        <v>1005</v>
      </c>
      <c r="B1007" s="27">
        <v>18503</v>
      </c>
      <c r="C1007" s="23" t="str">
        <f>VLOOKUP(B1007,Sheet1!A:B,2,FALSE)</f>
        <v>Sức bền vật liệu 2</v>
      </c>
      <c r="D1007" s="24" t="str">
        <f t="shared" si="75"/>
        <v>N03</v>
      </c>
      <c r="E1007" s="24">
        <f t="shared" si="76"/>
        <v>6</v>
      </c>
      <c r="F1007" s="24">
        <f t="shared" si="77"/>
        <v>6</v>
      </c>
      <c r="G1007" s="10" t="str">
        <f t="shared" si="78"/>
        <v>Hủy lớp</v>
      </c>
      <c r="J1007" s="18" t="s">
        <v>821</v>
      </c>
      <c r="K1007" s="18">
        <v>6</v>
      </c>
      <c r="L1007" s="18">
        <v>6</v>
      </c>
      <c r="M1007" s="18" t="s">
        <v>756</v>
      </c>
      <c r="N1007" s="18" t="s">
        <v>757</v>
      </c>
      <c r="O1007" s="18" t="str">
        <f t="shared" si="79"/>
        <v>18503</v>
      </c>
    </row>
    <row r="1008" spans="1:15" x14ac:dyDescent="0.2">
      <c r="A1008" s="21">
        <v>1006</v>
      </c>
      <c r="B1008" s="27">
        <v>18503</v>
      </c>
      <c r="C1008" s="23" t="str">
        <f>VLOOKUP(B1008,Sheet1!A:B,2,FALSE)</f>
        <v>Sức bền vật liệu 2</v>
      </c>
      <c r="D1008" s="24" t="str">
        <f t="shared" si="75"/>
        <v>N04</v>
      </c>
      <c r="E1008" s="24">
        <f t="shared" si="76"/>
        <v>3</v>
      </c>
      <c r="F1008" s="24">
        <f t="shared" si="77"/>
        <v>3</v>
      </c>
      <c r="G1008" s="10" t="str">
        <f t="shared" si="78"/>
        <v>Hủy lớp</v>
      </c>
      <c r="J1008" s="18" t="s">
        <v>822</v>
      </c>
      <c r="K1008" s="18">
        <v>3</v>
      </c>
      <c r="L1008" s="18">
        <v>3</v>
      </c>
      <c r="M1008" s="18" t="s">
        <v>756</v>
      </c>
      <c r="N1008" s="18" t="s">
        <v>757</v>
      </c>
      <c r="O1008" s="18" t="str">
        <f t="shared" si="79"/>
        <v>18503</v>
      </c>
    </row>
    <row r="1009" spans="1:15" x14ac:dyDescent="0.2">
      <c r="A1009" s="21">
        <v>1007</v>
      </c>
      <c r="B1009" s="27">
        <v>18504</v>
      </c>
      <c r="C1009" s="23" t="str">
        <f>VLOOKUP(B1009,Sheet1!A:B,2,FALSE)</f>
        <v>Sức bền vật liệu</v>
      </c>
      <c r="D1009" s="24" t="str">
        <f t="shared" si="75"/>
        <v>N01</v>
      </c>
      <c r="E1009" s="24">
        <f t="shared" si="76"/>
        <v>49</v>
      </c>
      <c r="F1009" s="24">
        <f t="shared" si="77"/>
        <v>49</v>
      </c>
      <c r="G1009" s="10" t="str">
        <f t="shared" si="78"/>
        <v/>
      </c>
      <c r="J1009" s="18" t="s">
        <v>823</v>
      </c>
      <c r="K1009" s="18">
        <v>49</v>
      </c>
      <c r="L1009" s="18">
        <v>49</v>
      </c>
      <c r="M1009" s="18" t="s">
        <v>756</v>
      </c>
      <c r="N1009" s="18" t="s">
        <v>755</v>
      </c>
      <c r="O1009" s="18" t="str">
        <f t="shared" si="79"/>
        <v>18504</v>
      </c>
    </row>
    <row r="1010" spans="1:15" x14ac:dyDescent="0.2">
      <c r="A1010" s="21">
        <v>1008</v>
      </c>
      <c r="B1010" s="27">
        <v>18504</v>
      </c>
      <c r="C1010" s="23" t="str">
        <f>VLOOKUP(B1010,Sheet1!A:B,2,FALSE)</f>
        <v>Sức bền vật liệu</v>
      </c>
      <c r="D1010" s="24" t="str">
        <f t="shared" si="75"/>
        <v>N02</v>
      </c>
      <c r="E1010" s="24">
        <f t="shared" si="76"/>
        <v>54</v>
      </c>
      <c r="F1010" s="24">
        <f t="shared" si="77"/>
        <v>54</v>
      </c>
      <c r="G1010" s="10" t="str">
        <f t="shared" si="78"/>
        <v/>
      </c>
      <c r="J1010" s="18" t="s">
        <v>824</v>
      </c>
      <c r="K1010" s="18">
        <v>54</v>
      </c>
      <c r="L1010" s="18">
        <v>54</v>
      </c>
      <c r="M1010" s="18" t="s">
        <v>756</v>
      </c>
      <c r="N1010" s="18" t="s">
        <v>755</v>
      </c>
      <c r="O1010" s="18" t="str">
        <f t="shared" si="79"/>
        <v>18504</v>
      </c>
    </row>
    <row r="1011" spans="1:15" x14ac:dyDescent="0.2">
      <c r="A1011" s="21">
        <v>1009</v>
      </c>
      <c r="B1011" s="27">
        <v>19105</v>
      </c>
      <c r="C1011" s="23" t="e">
        <f>VLOOKUP(B1011,Sheet1!A:B,2,FALSE)</f>
        <v>#N/A</v>
      </c>
      <c r="D1011" s="24" t="str">
        <f t="shared" si="75"/>
        <v>N01</v>
      </c>
      <c r="E1011" s="24">
        <f t="shared" si="76"/>
        <v>49</v>
      </c>
      <c r="F1011" s="24">
        <f t="shared" si="77"/>
        <v>49</v>
      </c>
      <c r="G1011" s="10" t="str">
        <f t="shared" si="78"/>
        <v/>
      </c>
      <c r="J1011" s="18" t="s">
        <v>4001</v>
      </c>
      <c r="K1011" s="18">
        <v>49</v>
      </c>
      <c r="L1011" s="18">
        <v>49</v>
      </c>
      <c r="M1011" s="18" t="s">
        <v>755</v>
      </c>
      <c r="N1011" s="18" t="s">
        <v>755</v>
      </c>
      <c r="O1011" s="18" t="str">
        <f t="shared" si="79"/>
        <v>19105</v>
      </c>
    </row>
    <row r="1012" spans="1:15" x14ac:dyDescent="0.2">
      <c r="A1012" s="21">
        <v>1010</v>
      </c>
      <c r="B1012" s="27">
        <v>19105</v>
      </c>
      <c r="C1012" s="23" t="e">
        <f>VLOOKUP(B1012,Sheet1!A:B,2,FALSE)</f>
        <v>#N/A</v>
      </c>
      <c r="D1012" s="24" t="str">
        <f t="shared" si="75"/>
        <v>N02</v>
      </c>
      <c r="E1012" s="24">
        <f t="shared" si="76"/>
        <v>42</v>
      </c>
      <c r="F1012" s="24">
        <f t="shared" si="77"/>
        <v>42</v>
      </c>
      <c r="G1012" s="10" t="str">
        <f t="shared" si="78"/>
        <v/>
      </c>
      <c r="J1012" s="18" t="s">
        <v>4002</v>
      </c>
      <c r="K1012" s="18">
        <v>42</v>
      </c>
      <c r="L1012" s="18">
        <v>42</v>
      </c>
      <c r="M1012" s="18" t="s">
        <v>755</v>
      </c>
      <c r="N1012" s="18" t="s">
        <v>755</v>
      </c>
      <c r="O1012" s="18" t="str">
        <f t="shared" si="79"/>
        <v>19105</v>
      </c>
    </row>
    <row r="1013" spans="1:15" x14ac:dyDescent="0.2">
      <c r="A1013" s="21">
        <v>1011</v>
      </c>
      <c r="B1013" s="27">
        <v>19106</v>
      </c>
      <c r="C1013" s="23" t="str">
        <f>VLOOKUP(B1013,Sheet1!A:B,2,FALSE)</f>
        <v>Nguyên lý CB của CNMLN 1</v>
      </c>
      <c r="D1013" s="24" t="str">
        <f t="shared" si="75"/>
        <v>N01</v>
      </c>
      <c r="E1013" s="24">
        <f t="shared" si="76"/>
        <v>48</v>
      </c>
      <c r="F1013" s="24">
        <f t="shared" si="77"/>
        <v>48</v>
      </c>
      <c r="G1013" s="10" t="str">
        <f t="shared" si="78"/>
        <v/>
      </c>
      <c r="J1013" s="18" t="s">
        <v>3397</v>
      </c>
      <c r="K1013" s="18">
        <v>48</v>
      </c>
      <c r="L1013" s="18">
        <v>48</v>
      </c>
      <c r="M1013" s="18" t="s">
        <v>756</v>
      </c>
      <c r="N1013" s="18" t="s">
        <v>755</v>
      </c>
      <c r="O1013" s="18" t="str">
        <f t="shared" si="79"/>
        <v>19106</v>
      </c>
    </row>
    <row r="1014" spans="1:15" x14ac:dyDescent="0.2">
      <c r="A1014" s="21">
        <v>1012</v>
      </c>
      <c r="B1014" s="27" t="s">
        <v>2007</v>
      </c>
      <c r="C1014" s="23" t="str">
        <f>VLOOKUP(B1014,Sheet1!A:B,2,FALSE)</f>
        <v>Những nguyên lý cơ bản của CNMLN 2</v>
      </c>
      <c r="D1014" s="24" t="str">
        <f t="shared" si="75"/>
        <v>N01</v>
      </c>
      <c r="E1014" s="24">
        <f t="shared" si="76"/>
        <v>64</v>
      </c>
      <c r="F1014" s="24">
        <f t="shared" si="77"/>
        <v>63</v>
      </c>
      <c r="G1014" s="10" t="str">
        <f t="shared" si="78"/>
        <v/>
      </c>
      <c r="J1014" s="18" t="s">
        <v>3398</v>
      </c>
      <c r="K1014" s="18">
        <v>64</v>
      </c>
      <c r="L1014" s="18">
        <v>63</v>
      </c>
      <c r="M1014" s="18" t="s">
        <v>2873</v>
      </c>
      <c r="N1014" s="18" t="s">
        <v>755</v>
      </c>
      <c r="O1014" s="18" t="str">
        <f t="shared" si="79"/>
        <v>19109H</v>
      </c>
    </row>
    <row r="1015" spans="1:15" x14ac:dyDescent="0.2">
      <c r="A1015" s="21">
        <v>1013</v>
      </c>
      <c r="B1015" s="27" t="s">
        <v>2007</v>
      </c>
      <c r="C1015" s="23" t="str">
        <f>VLOOKUP(B1015,Sheet1!A:B,2,FALSE)</f>
        <v>Những nguyên lý cơ bản của CNMLN 2</v>
      </c>
      <c r="D1015" s="24" t="str">
        <f t="shared" si="75"/>
        <v>N02</v>
      </c>
      <c r="E1015" s="24">
        <f t="shared" si="76"/>
        <v>76</v>
      </c>
      <c r="F1015" s="24">
        <f t="shared" si="77"/>
        <v>73</v>
      </c>
      <c r="G1015" s="10" t="str">
        <f t="shared" si="78"/>
        <v/>
      </c>
      <c r="J1015" s="18" t="s">
        <v>3399</v>
      </c>
      <c r="K1015" s="18">
        <v>76</v>
      </c>
      <c r="L1015" s="18">
        <v>73</v>
      </c>
      <c r="M1015" s="18" t="s">
        <v>2873</v>
      </c>
      <c r="N1015" s="18" t="s">
        <v>755</v>
      </c>
      <c r="O1015" s="18" t="str">
        <f t="shared" si="79"/>
        <v>19109H</v>
      </c>
    </row>
    <row r="1016" spans="1:15" x14ac:dyDescent="0.2">
      <c r="A1016" s="21">
        <v>1014</v>
      </c>
      <c r="B1016" s="27" t="s">
        <v>2007</v>
      </c>
      <c r="C1016" s="23" t="str">
        <f>VLOOKUP(B1016,Sheet1!A:B,2,FALSE)</f>
        <v>Những nguyên lý cơ bản của CNMLN 2</v>
      </c>
      <c r="D1016" s="24" t="str">
        <f t="shared" si="75"/>
        <v>N03</v>
      </c>
      <c r="E1016" s="24">
        <f t="shared" si="76"/>
        <v>68</v>
      </c>
      <c r="F1016" s="24">
        <f t="shared" si="77"/>
        <v>68</v>
      </c>
      <c r="G1016" s="10" t="str">
        <f t="shared" si="78"/>
        <v/>
      </c>
      <c r="J1016" s="18" t="s">
        <v>3400</v>
      </c>
      <c r="K1016" s="18">
        <v>68</v>
      </c>
      <c r="L1016" s="18">
        <v>68</v>
      </c>
      <c r="M1016" s="18" t="s">
        <v>2873</v>
      </c>
      <c r="N1016" s="18" t="s">
        <v>755</v>
      </c>
      <c r="O1016" s="18" t="str">
        <f t="shared" si="79"/>
        <v>19109H</v>
      </c>
    </row>
    <row r="1017" spans="1:15" x14ac:dyDescent="0.2">
      <c r="A1017" s="21">
        <v>1015</v>
      </c>
      <c r="B1017" s="27" t="s">
        <v>2007</v>
      </c>
      <c r="C1017" s="23" t="str">
        <f>VLOOKUP(B1017,Sheet1!A:B,2,FALSE)</f>
        <v>Những nguyên lý cơ bản của CNMLN 2</v>
      </c>
      <c r="D1017" s="24" t="str">
        <f t="shared" si="75"/>
        <v>N04</v>
      </c>
      <c r="E1017" s="24">
        <f t="shared" si="76"/>
        <v>36</v>
      </c>
      <c r="F1017" s="24">
        <f t="shared" si="77"/>
        <v>35</v>
      </c>
      <c r="G1017" s="10" t="str">
        <f t="shared" si="78"/>
        <v/>
      </c>
      <c r="J1017" s="18" t="s">
        <v>3401</v>
      </c>
      <c r="K1017" s="18">
        <v>36</v>
      </c>
      <c r="L1017" s="18">
        <v>35</v>
      </c>
      <c r="M1017" s="18" t="s">
        <v>2873</v>
      </c>
      <c r="N1017" s="18" t="s">
        <v>755</v>
      </c>
      <c r="O1017" s="18" t="str">
        <f t="shared" si="79"/>
        <v>19109H</v>
      </c>
    </row>
    <row r="1018" spans="1:15" x14ac:dyDescent="0.2">
      <c r="A1018" s="21">
        <v>1016</v>
      </c>
      <c r="B1018" s="27">
        <v>19109</v>
      </c>
      <c r="C1018" s="23" t="str">
        <f>VLOOKUP(B1018,Sheet1!A:B,2,FALSE)</f>
        <v>Nguyên lý CB của CNMLN 2</v>
      </c>
      <c r="D1018" s="24" t="str">
        <f t="shared" si="75"/>
        <v>N05</v>
      </c>
      <c r="E1018" s="24">
        <f t="shared" si="76"/>
        <v>91</v>
      </c>
      <c r="F1018" s="24">
        <f t="shared" si="77"/>
        <v>91</v>
      </c>
      <c r="G1018" s="10" t="str">
        <f t="shared" si="78"/>
        <v/>
      </c>
      <c r="J1018" s="18" t="s">
        <v>3402</v>
      </c>
      <c r="K1018" s="18">
        <v>91</v>
      </c>
      <c r="L1018" s="18">
        <v>91</v>
      </c>
      <c r="M1018" s="18" t="s">
        <v>2582</v>
      </c>
      <c r="N1018" s="18" t="s">
        <v>755</v>
      </c>
      <c r="O1018" s="18" t="str">
        <f t="shared" si="79"/>
        <v>19109</v>
      </c>
    </row>
    <row r="1019" spans="1:15" x14ac:dyDescent="0.2">
      <c r="A1019" s="21">
        <v>1017</v>
      </c>
      <c r="B1019" s="27">
        <v>19109</v>
      </c>
      <c r="C1019" s="23" t="str">
        <f>VLOOKUP(B1019,Sheet1!A:B,2,FALSE)</f>
        <v>Nguyên lý CB của CNMLN 2</v>
      </c>
      <c r="D1019" s="24" t="str">
        <f t="shared" si="75"/>
        <v>N06</v>
      </c>
      <c r="E1019" s="24">
        <f t="shared" si="76"/>
        <v>91</v>
      </c>
      <c r="F1019" s="24">
        <f t="shared" si="77"/>
        <v>91</v>
      </c>
      <c r="G1019" s="10" t="str">
        <f t="shared" si="78"/>
        <v/>
      </c>
      <c r="J1019" s="18" t="s">
        <v>3403</v>
      </c>
      <c r="K1019" s="18">
        <v>91</v>
      </c>
      <c r="L1019" s="18">
        <v>91</v>
      </c>
      <c r="M1019" s="18" t="s">
        <v>2582</v>
      </c>
      <c r="N1019" s="18" t="s">
        <v>755</v>
      </c>
      <c r="O1019" s="18" t="str">
        <f t="shared" si="79"/>
        <v>19109</v>
      </c>
    </row>
    <row r="1020" spans="1:15" x14ac:dyDescent="0.2">
      <c r="A1020" s="21">
        <v>1018</v>
      </c>
      <c r="B1020" s="27">
        <v>19109</v>
      </c>
      <c r="C1020" s="23" t="str">
        <f>VLOOKUP(B1020,Sheet1!A:B,2,FALSE)</f>
        <v>Nguyên lý CB của CNMLN 2</v>
      </c>
      <c r="D1020" s="24" t="str">
        <f t="shared" si="75"/>
        <v>N07</v>
      </c>
      <c r="E1020" s="24">
        <f t="shared" si="76"/>
        <v>92</v>
      </c>
      <c r="F1020" s="24">
        <f t="shared" si="77"/>
        <v>92</v>
      </c>
      <c r="G1020" s="10" t="str">
        <f t="shared" si="78"/>
        <v/>
      </c>
      <c r="J1020" s="18" t="s">
        <v>3404</v>
      </c>
      <c r="K1020" s="18">
        <v>92</v>
      </c>
      <c r="L1020" s="18">
        <v>92</v>
      </c>
      <c r="M1020" s="18" t="s">
        <v>2582</v>
      </c>
      <c r="N1020" s="18" t="s">
        <v>755</v>
      </c>
      <c r="O1020" s="18" t="str">
        <f t="shared" si="79"/>
        <v>19109</v>
      </c>
    </row>
    <row r="1021" spans="1:15" x14ac:dyDescent="0.2">
      <c r="A1021" s="21">
        <v>1019</v>
      </c>
      <c r="B1021" s="27">
        <v>19109</v>
      </c>
      <c r="C1021" s="23" t="str">
        <f>VLOOKUP(B1021,Sheet1!A:B,2,FALSE)</f>
        <v>Nguyên lý CB của CNMLN 2</v>
      </c>
      <c r="D1021" s="24" t="str">
        <f t="shared" si="75"/>
        <v>N08</v>
      </c>
      <c r="E1021" s="24">
        <f t="shared" si="76"/>
        <v>92</v>
      </c>
      <c r="F1021" s="24">
        <f t="shared" si="77"/>
        <v>92</v>
      </c>
      <c r="G1021" s="10" t="str">
        <f t="shared" si="78"/>
        <v/>
      </c>
      <c r="J1021" s="18" t="s">
        <v>3405</v>
      </c>
      <c r="K1021" s="18">
        <v>92</v>
      </c>
      <c r="L1021" s="18">
        <v>92</v>
      </c>
      <c r="M1021" s="18" t="s">
        <v>2582</v>
      </c>
      <c r="N1021" s="18" t="s">
        <v>755</v>
      </c>
      <c r="O1021" s="18" t="str">
        <f t="shared" si="79"/>
        <v>19109</v>
      </c>
    </row>
    <row r="1022" spans="1:15" x14ac:dyDescent="0.2">
      <c r="A1022" s="21">
        <v>1020</v>
      </c>
      <c r="B1022" s="27">
        <v>19109</v>
      </c>
      <c r="C1022" s="23" t="str">
        <f>VLOOKUP(B1022,Sheet1!A:B,2,FALSE)</f>
        <v>Nguyên lý CB của CNMLN 2</v>
      </c>
      <c r="D1022" s="24" t="str">
        <f t="shared" si="75"/>
        <v>N09</v>
      </c>
      <c r="E1022" s="24">
        <f t="shared" si="76"/>
        <v>91</v>
      </c>
      <c r="F1022" s="24">
        <f t="shared" si="77"/>
        <v>91</v>
      </c>
      <c r="G1022" s="10" t="str">
        <f t="shared" si="78"/>
        <v/>
      </c>
      <c r="J1022" s="18" t="s">
        <v>3406</v>
      </c>
      <c r="K1022" s="18">
        <v>91</v>
      </c>
      <c r="L1022" s="18">
        <v>91</v>
      </c>
      <c r="M1022" s="18" t="s">
        <v>2582</v>
      </c>
      <c r="N1022" s="18" t="s">
        <v>755</v>
      </c>
      <c r="O1022" s="18" t="str">
        <f t="shared" si="79"/>
        <v>19109</v>
      </c>
    </row>
    <row r="1023" spans="1:15" x14ac:dyDescent="0.2">
      <c r="A1023" s="21">
        <v>1021</v>
      </c>
      <c r="B1023" s="27">
        <v>19109</v>
      </c>
      <c r="C1023" s="23" t="str">
        <f>VLOOKUP(B1023,Sheet1!A:B,2,FALSE)</f>
        <v>Nguyên lý CB của CNMLN 2</v>
      </c>
      <c r="D1023" s="24" t="str">
        <f t="shared" si="75"/>
        <v>N10</v>
      </c>
      <c r="E1023" s="24">
        <f t="shared" si="76"/>
        <v>55</v>
      </c>
      <c r="F1023" s="24">
        <f t="shared" si="77"/>
        <v>51</v>
      </c>
      <c r="G1023" s="10" t="str">
        <f t="shared" si="78"/>
        <v/>
      </c>
      <c r="J1023" s="18" t="s">
        <v>3407</v>
      </c>
      <c r="K1023" s="18">
        <v>55</v>
      </c>
      <c r="L1023" s="18">
        <v>51</v>
      </c>
      <c r="M1023" s="18" t="s">
        <v>2582</v>
      </c>
      <c r="N1023" s="18" t="s">
        <v>755</v>
      </c>
      <c r="O1023" s="18" t="str">
        <f t="shared" si="79"/>
        <v>19109</v>
      </c>
    </row>
    <row r="1024" spans="1:15" x14ac:dyDescent="0.2">
      <c r="A1024" s="21">
        <v>1022</v>
      </c>
      <c r="B1024" s="27">
        <v>19109</v>
      </c>
      <c r="C1024" s="23" t="str">
        <f>VLOOKUP(B1024,Sheet1!A:B,2,FALSE)</f>
        <v>Nguyên lý CB của CNMLN 2</v>
      </c>
      <c r="D1024" s="24" t="str">
        <f t="shared" ref="D1024:D1087" si="80">RIGHT(J1024,3)</f>
        <v>N11</v>
      </c>
      <c r="E1024" s="24">
        <f t="shared" ref="E1024:E1087" si="81">K1024</f>
        <v>91</v>
      </c>
      <c r="F1024" s="24">
        <f t="shared" ref="F1024:F1087" si="82">L1024</f>
        <v>91</v>
      </c>
      <c r="G1024" s="10" t="str">
        <f t="shared" si="78"/>
        <v/>
      </c>
      <c r="J1024" s="18" t="s">
        <v>3408</v>
      </c>
      <c r="K1024" s="18">
        <v>91</v>
      </c>
      <c r="L1024" s="18">
        <v>91</v>
      </c>
      <c r="M1024" s="18" t="s">
        <v>2582</v>
      </c>
      <c r="N1024" s="18" t="s">
        <v>755</v>
      </c>
      <c r="O1024" s="18" t="str">
        <f t="shared" si="79"/>
        <v>19109</v>
      </c>
    </row>
    <row r="1025" spans="1:15" x14ac:dyDescent="0.2">
      <c r="A1025" s="21">
        <v>1023</v>
      </c>
      <c r="B1025" s="27">
        <v>19109</v>
      </c>
      <c r="C1025" s="23" t="str">
        <f>VLOOKUP(B1025,Sheet1!A:B,2,FALSE)</f>
        <v>Nguyên lý CB của CNMLN 2</v>
      </c>
      <c r="D1025" s="24" t="str">
        <f t="shared" si="80"/>
        <v>N12</v>
      </c>
      <c r="E1025" s="24">
        <f t="shared" si="81"/>
        <v>91</v>
      </c>
      <c r="F1025" s="24">
        <f t="shared" si="82"/>
        <v>91</v>
      </c>
      <c r="G1025" s="10" t="str">
        <f t="shared" si="78"/>
        <v/>
      </c>
      <c r="J1025" s="18" t="s">
        <v>3409</v>
      </c>
      <c r="K1025" s="18">
        <v>91</v>
      </c>
      <c r="L1025" s="18">
        <v>91</v>
      </c>
      <c r="M1025" s="18" t="s">
        <v>2582</v>
      </c>
      <c r="N1025" s="18" t="s">
        <v>755</v>
      </c>
      <c r="O1025" s="18" t="str">
        <f t="shared" si="79"/>
        <v>19109</v>
      </c>
    </row>
    <row r="1026" spans="1:15" x14ac:dyDescent="0.2">
      <c r="A1026" s="21">
        <v>1024</v>
      </c>
      <c r="B1026" s="27">
        <v>19109</v>
      </c>
      <c r="C1026" s="23" t="str">
        <f>VLOOKUP(B1026,Sheet1!A:B,2,FALSE)</f>
        <v>Nguyên lý CB của CNMLN 2</v>
      </c>
      <c r="D1026" s="24" t="str">
        <f t="shared" si="80"/>
        <v>N13</v>
      </c>
      <c r="E1026" s="24">
        <f t="shared" si="81"/>
        <v>91</v>
      </c>
      <c r="F1026" s="24">
        <f t="shared" si="82"/>
        <v>90</v>
      </c>
      <c r="G1026" s="10" t="str">
        <f t="shared" si="78"/>
        <v/>
      </c>
      <c r="J1026" s="18" t="s">
        <v>3410</v>
      </c>
      <c r="K1026" s="18">
        <v>91</v>
      </c>
      <c r="L1026" s="18">
        <v>90</v>
      </c>
      <c r="M1026" s="18" t="s">
        <v>2582</v>
      </c>
      <c r="N1026" s="18" t="s">
        <v>755</v>
      </c>
      <c r="O1026" s="18" t="str">
        <f t="shared" si="79"/>
        <v>19109</v>
      </c>
    </row>
    <row r="1027" spans="1:15" x14ac:dyDescent="0.2">
      <c r="A1027" s="21">
        <v>1025</v>
      </c>
      <c r="B1027" s="27">
        <v>19109</v>
      </c>
      <c r="C1027" s="23" t="str">
        <f>VLOOKUP(B1027,Sheet1!A:B,2,FALSE)</f>
        <v>Nguyên lý CB của CNMLN 2</v>
      </c>
      <c r="D1027" s="24" t="str">
        <f t="shared" si="80"/>
        <v>N14</v>
      </c>
      <c r="E1027" s="24">
        <f t="shared" si="81"/>
        <v>84</v>
      </c>
      <c r="F1027" s="24">
        <f t="shared" si="82"/>
        <v>84</v>
      </c>
      <c r="G1027" s="10" t="str">
        <f t="shared" si="78"/>
        <v/>
      </c>
      <c r="J1027" s="18" t="s">
        <v>3411</v>
      </c>
      <c r="K1027" s="18">
        <v>84</v>
      </c>
      <c r="L1027" s="18">
        <v>84</v>
      </c>
      <c r="M1027" s="18" t="s">
        <v>2582</v>
      </c>
      <c r="N1027" s="18" t="s">
        <v>755</v>
      </c>
      <c r="O1027" s="18" t="str">
        <f t="shared" si="79"/>
        <v>19109</v>
      </c>
    </row>
    <row r="1028" spans="1:15" x14ac:dyDescent="0.2">
      <c r="A1028" s="21">
        <v>1026</v>
      </c>
      <c r="B1028" s="27">
        <v>19109</v>
      </c>
      <c r="C1028" s="23" t="str">
        <f>VLOOKUP(B1028,Sheet1!A:B,2,FALSE)</f>
        <v>Nguyên lý CB của CNMLN 2</v>
      </c>
      <c r="D1028" s="24" t="str">
        <f t="shared" si="80"/>
        <v>N15</v>
      </c>
      <c r="E1028" s="24">
        <f t="shared" si="81"/>
        <v>92</v>
      </c>
      <c r="F1028" s="24">
        <f t="shared" si="82"/>
        <v>92</v>
      </c>
      <c r="G1028" s="10" t="str">
        <f t="shared" ref="G1028:G1091" si="83">IF(N1028="X","Hủy lớp","")</f>
        <v/>
      </c>
      <c r="J1028" s="18" t="s">
        <v>3412</v>
      </c>
      <c r="K1028" s="18">
        <v>92</v>
      </c>
      <c r="L1028" s="18">
        <v>92</v>
      </c>
      <c r="M1028" s="18" t="s">
        <v>2582</v>
      </c>
      <c r="N1028" s="18" t="s">
        <v>755</v>
      </c>
      <c r="O1028" s="18" t="str">
        <f t="shared" ref="O1028:O1091" si="84">LEFT(J1028,FIND("N",J1028)-1)</f>
        <v>19109</v>
      </c>
    </row>
    <row r="1029" spans="1:15" x14ac:dyDescent="0.2">
      <c r="A1029" s="21">
        <v>1027</v>
      </c>
      <c r="B1029" s="27">
        <v>19109</v>
      </c>
      <c r="C1029" s="23" t="str">
        <f>VLOOKUP(B1029,Sheet1!A:B,2,FALSE)</f>
        <v>Nguyên lý CB của CNMLN 2</v>
      </c>
      <c r="D1029" s="24" t="str">
        <f t="shared" si="80"/>
        <v>N16</v>
      </c>
      <c r="E1029" s="24">
        <f t="shared" si="81"/>
        <v>91</v>
      </c>
      <c r="F1029" s="24">
        <f t="shared" si="82"/>
        <v>91</v>
      </c>
      <c r="G1029" s="10" t="str">
        <f t="shared" si="83"/>
        <v/>
      </c>
      <c r="J1029" s="18" t="s">
        <v>3413</v>
      </c>
      <c r="K1029" s="18">
        <v>91</v>
      </c>
      <c r="L1029" s="18">
        <v>91</v>
      </c>
      <c r="M1029" s="18" t="s">
        <v>2582</v>
      </c>
      <c r="N1029" s="18" t="s">
        <v>755</v>
      </c>
      <c r="O1029" s="18" t="str">
        <f t="shared" si="84"/>
        <v>19109</v>
      </c>
    </row>
    <row r="1030" spans="1:15" x14ac:dyDescent="0.2">
      <c r="A1030" s="21">
        <v>1028</v>
      </c>
      <c r="B1030" s="27">
        <v>19109</v>
      </c>
      <c r="C1030" s="23" t="str">
        <f>VLOOKUP(B1030,Sheet1!A:B,2,FALSE)</f>
        <v>Nguyên lý CB của CNMLN 2</v>
      </c>
      <c r="D1030" s="24" t="str">
        <f t="shared" si="80"/>
        <v>N17</v>
      </c>
      <c r="E1030" s="24">
        <f t="shared" si="81"/>
        <v>92</v>
      </c>
      <c r="F1030" s="24">
        <f t="shared" si="82"/>
        <v>92</v>
      </c>
      <c r="G1030" s="10" t="str">
        <f t="shared" si="83"/>
        <v/>
      </c>
      <c r="J1030" s="18" t="s">
        <v>3414</v>
      </c>
      <c r="K1030" s="18">
        <v>92</v>
      </c>
      <c r="L1030" s="18">
        <v>92</v>
      </c>
      <c r="M1030" s="18" t="s">
        <v>2582</v>
      </c>
      <c r="N1030" s="18" t="s">
        <v>755</v>
      </c>
      <c r="O1030" s="18" t="str">
        <f t="shared" si="84"/>
        <v>19109</v>
      </c>
    </row>
    <row r="1031" spans="1:15" x14ac:dyDescent="0.2">
      <c r="A1031" s="21">
        <v>1029</v>
      </c>
      <c r="B1031" s="27">
        <v>19109</v>
      </c>
      <c r="C1031" s="23" t="str">
        <f>VLOOKUP(B1031,Sheet1!A:B,2,FALSE)</f>
        <v>Nguyên lý CB của CNMLN 2</v>
      </c>
      <c r="D1031" s="24" t="str">
        <f t="shared" si="80"/>
        <v>N18</v>
      </c>
      <c r="E1031" s="24">
        <f t="shared" si="81"/>
        <v>90</v>
      </c>
      <c r="F1031" s="24">
        <f t="shared" si="82"/>
        <v>90</v>
      </c>
      <c r="G1031" s="10" t="str">
        <f t="shared" si="83"/>
        <v/>
      </c>
      <c r="J1031" s="18" t="s">
        <v>3415</v>
      </c>
      <c r="K1031" s="18">
        <v>90</v>
      </c>
      <c r="L1031" s="18">
        <v>90</v>
      </c>
      <c r="M1031" s="18" t="s">
        <v>2582</v>
      </c>
      <c r="N1031" s="18" t="s">
        <v>755</v>
      </c>
      <c r="O1031" s="18" t="str">
        <f t="shared" si="84"/>
        <v>19109</v>
      </c>
    </row>
    <row r="1032" spans="1:15" x14ac:dyDescent="0.2">
      <c r="A1032" s="21">
        <v>1030</v>
      </c>
      <c r="B1032" s="27">
        <v>19109</v>
      </c>
      <c r="C1032" s="23" t="str">
        <f>VLOOKUP(B1032,Sheet1!A:B,2,FALSE)</f>
        <v>Nguyên lý CB của CNMLN 2</v>
      </c>
      <c r="D1032" s="24" t="str">
        <f t="shared" si="80"/>
        <v>N19</v>
      </c>
      <c r="E1032" s="24">
        <f t="shared" si="81"/>
        <v>95</v>
      </c>
      <c r="F1032" s="24">
        <f t="shared" si="82"/>
        <v>95</v>
      </c>
      <c r="G1032" s="10" t="str">
        <f t="shared" si="83"/>
        <v/>
      </c>
      <c r="J1032" s="18" t="s">
        <v>3416</v>
      </c>
      <c r="K1032" s="18">
        <v>95</v>
      </c>
      <c r="L1032" s="18">
        <v>95</v>
      </c>
      <c r="M1032" s="18" t="s">
        <v>2582</v>
      </c>
      <c r="N1032" s="18" t="s">
        <v>755</v>
      </c>
      <c r="O1032" s="18" t="str">
        <f t="shared" si="84"/>
        <v>19109</v>
      </c>
    </row>
    <row r="1033" spans="1:15" x14ac:dyDescent="0.2">
      <c r="A1033" s="21">
        <v>1031</v>
      </c>
      <c r="B1033" s="27">
        <v>19109</v>
      </c>
      <c r="C1033" s="23" t="str">
        <f>VLOOKUP(B1033,Sheet1!A:B,2,FALSE)</f>
        <v>Nguyên lý CB của CNMLN 2</v>
      </c>
      <c r="D1033" s="24" t="str">
        <f t="shared" si="80"/>
        <v>N20</v>
      </c>
      <c r="E1033" s="24">
        <f t="shared" si="81"/>
        <v>74</v>
      </c>
      <c r="F1033" s="24">
        <f t="shared" si="82"/>
        <v>73</v>
      </c>
      <c r="G1033" s="10" t="str">
        <f t="shared" si="83"/>
        <v/>
      </c>
      <c r="J1033" s="18" t="s">
        <v>3417</v>
      </c>
      <c r="K1033" s="18">
        <v>74</v>
      </c>
      <c r="L1033" s="18">
        <v>73</v>
      </c>
      <c r="M1033" s="18" t="s">
        <v>2582</v>
      </c>
      <c r="N1033" s="18" t="s">
        <v>755</v>
      </c>
      <c r="O1033" s="18" t="str">
        <f t="shared" si="84"/>
        <v>19109</v>
      </c>
    </row>
    <row r="1034" spans="1:15" x14ac:dyDescent="0.2">
      <c r="A1034" s="21">
        <v>1032</v>
      </c>
      <c r="B1034" s="27">
        <v>19109</v>
      </c>
      <c r="C1034" s="23" t="str">
        <f>VLOOKUP(B1034,Sheet1!A:B,2,FALSE)</f>
        <v>Nguyên lý CB của CNMLN 2</v>
      </c>
      <c r="D1034" s="24" t="str">
        <f t="shared" si="80"/>
        <v>N21</v>
      </c>
      <c r="E1034" s="24">
        <f t="shared" si="81"/>
        <v>92</v>
      </c>
      <c r="F1034" s="24">
        <f t="shared" si="82"/>
        <v>92</v>
      </c>
      <c r="G1034" s="10" t="str">
        <f t="shared" si="83"/>
        <v/>
      </c>
      <c r="J1034" s="18" t="s">
        <v>3418</v>
      </c>
      <c r="K1034" s="18">
        <v>92</v>
      </c>
      <c r="L1034" s="18">
        <v>92</v>
      </c>
      <c r="M1034" s="18" t="s">
        <v>2582</v>
      </c>
      <c r="N1034" s="18" t="s">
        <v>755</v>
      </c>
      <c r="O1034" s="18" t="str">
        <f t="shared" si="84"/>
        <v>19109</v>
      </c>
    </row>
    <row r="1035" spans="1:15" x14ac:dyDescent="0.2">
      <c r="A1035" s="21">
        <v>1033</v>
      </c>
      <c r="B1035" s="27">
        <v>19109</v>
      </c>
      <c r="C1035" s="23" t="str">
        <f>VLOOKUP(B1035,Sheet1!A:B,2,FALSE)</f>
        <v>Nguyên lý CB của CNMLN 2</v>
      </c>
      <c r="D1035" s="24" t="str">
        <f t="shared" si="80"/>
        <v>N22</v>
      </c>
      <c r="E1035" s="24">
        <f t="shared" si="81"/>
        <v>61</v>
      </c>
      <c r="F1035" s="24">
        <f t="shared" si="82"/>
        <v>59</v>
      </c>
      <c r="G1035" s="10" t="str">
        <f t="shared" si="83"/>
        <v/>
      </c>
      <c r="J1035" s="18" t="s">
        <v>3419</v>
      </c>
      <c r="K1035" s="18">
        <v>61</v>
      </c>
      <c r="L1035" s="18">
        <v>59</v>
      </c>
      <c r="M1035" s="18" t="s">
        <v>2582</v>
      </c>
      <c r="N1035" s="18" t="s">
        <v>755</v>
      </c>
      <c r="O1035" s="18" t="str">
        <f t="shared" si="84"/>
        <v>19109</v>
      </c>
    </row>
    <row r="1036" spans="1:15" x14ac:dyDescent="0.2">
      <c r="A1036" s="21">
        <v>1034</v>
      </c>
      <c r="B1036" s="27">
        <v>19109</v>
      </c>
      <c r="C1036" s="23" t="str">
        <f>VLOOKUP(B1036,Sheet1!A:B,2,FALSE)</f>
        <v>Nguyên lý CB của CNMLN 2</v>
      </c>
      <c r="D1036" s="24" t="str">
        <f t="shared" si="80"/>
        <v>N23</v>
      </c>
      <c r="E1036" s="24">
        <f t="shared" si="81"/>
        <v>91</v>
      </c>
      <c r="F1036" s="24">
        <f t="shared" si="82"/>
        <v>91</v>
      </c>
      <c r="G1036" s="10" t="str">
        <f t="shared" si="83"/>
        <v/>
      </c>
      <c r="J1036" s="18" t="s">
        <v>3420</v>
      </c>
      <c r="K1036" s="18">
        <v>91</v>
      </c>
      <c r="L1036" s="18">
        <v>91</v>
      </c>
      <c r="M1036" s="18" t="s">
        <v>2582</v>
      </c>
      <c r="N1036" s="18" t="s">
        <v>755</v>
      </c>
      <c r="O1036" s="18" t="str">
        <f t="shared" si="84"/>
        <v>19109</v>
      </c>
    </row>
    <row r="1037" spans="1:15" x14ac:dyDescent="0.2">
      <c r="A1037" s="21">
        <v>1035</v>
      </c>
      <c r="B1037" s="27">
        <v>19109</v>
      </c>
      <c r="C1037" s="23" t="str">
        <f>VLOOKUP(B1037,Sheet1!A:B,2,FALSE)</f>
        <v>Nguyên lý CB của CNMLN 2</v>
      </c>
      <c r="D1037" s="24" t="str">
        <f t="shared" si="80"/>
        <v>N24</v>
      </c>
      <c r="E1037" s="24">
        <f t="shared" si="81"/>
        <v>92</v>
      </c>
      <c r="F1037" s="24">
        <f t="shared" si="82"/>
        <v>92</v>
      </c>
      <c r="G1037" s="10" t="str">
        <f t="shared" si="83"/>
        <v/>
      </c>
      <c r="J1037" s="18" t="s">
        <v>3421</v>
      </c>
      <c r="K1037" s="18">
        <v>92</v>
      </c>
      <c r="L1037" s="18">
        <v>92</v>
      </c>
      <c r="M1037" s="18" t="s">
        <v>2582</v>
      </c>
      <c r="N1037" s="18" t="s">
        <v>755</v>
      </c>
      <c r="O1037" s="18" t="str">
        <f t="shared" si="84"/>
        <v>19109</v>
      </c>
    </row>
    <row r="1038" spans="1:15" x14ac:dyDescent="0.2">
      <c r="A1038" s="21">
        <v>1036</v>
      </c>
      <c r="B1038" s="27">
        <v>19109</v>
      </c>
      <c r="C1038" s="23" t="str">
        <f>VLOOKUP(B1038,Sheet1!A:B,2,FALSE)</f>
        <v>Nguyên lý CB của CNMLN 2</v>
      </c>
      <c r="D1038" s="24" t="str">
        <f t="shared" si="80"/>
        <v>N25</v>
      </c>
      <c r="E1038" s="24">
        <f t="shared" si="81"/>
        <v>95</v>
      </c>
      <c r="F1038" s="24">
        <f t="shared" si="82"/>
        <v>94</v>
      </c>
      <c r="G1038" s="10" t="str">
        <f t="shared" si="83"/>
        <v/>
      </c>
      <c r="J1038" s="18" t="s">
        <v>3422</v>
      </c>
      <c r="K1038" s="18">
        <v>95</v>
      </c>
      <c r="L1038" s="18">
        <v>94</v>
      </c>
      <c r="M1038" s="18" t="s">
        <v>2582</v>
      </c>
      <c r="N1038" s="18" t="s">
        <v>755</v>
      </c>
      <c r="O1038" s="18" t="str">
        <f t="shared" si="84"/>
        <v>19109</v>
      </c>
    </row>
    <row r="1039" spans="1:15" x14ac:dyDescent="0.2">
      <c r="A1039" s="21">
        <v>1037</v>
      </c>
      <c r="B1039" s="27">
        <v>19109</v>
      </c>
      <c r="C1039" s="23" t="str">
        <f>VLOOKUP(B1039,Sheet1!A:B,2,FALSE)</f>
        <v>Nguyên lý CB của CNMLN 2</v>
      </c>
      <c r="D1039" s="24" t="str">
        <f t="shared" si="80"/>
        <v>N26</v>
      </c>
      <c r="E1039" s="24">
        <f t="shared" si="81"/>
        <v>93</v>
      </c>
      <c r="F1039" s="24">
        <f t="shared" si="82"/>
        <v>93</v>
      </c>
      <c r="G1039" s="10" t="str">
        <f t="shared" si="83"/>
        <v/>
      </c>
      <c r="J1039" s="18" t="s">
        <v>3423</v>
      </c>
      <c r="K1039" s="18">
        <v>93</v>
      </c>
      <c r="L1039" s="18">
        <v>93</v>
      </c>
      <c r="M1039" s="18" t="s">
        <v>2582</v>
      </c>
      <c r="N1039" s="18" t="s">
        <v>755</v>
      </c>
      <c r="O1039" s="18" t="str">
        <f t="shared" si="84"/>
        <v>19109</v>
      </c>
    </row>
    <row r="1040" spans="1:15" x14ac:dyDescent="0.2">
      <c r="A1040" s="21">
        <v>1038</v>
      </c>
      <c r="B1040" s="27">
        <v>19109</v>
      </c>
      <c r="C1040" s="23" t="str">
        <f>VLOOKUP(B1040,Sheet1!A:B,2,FALSE)</f>
        <v>Nguyên lý CB của CNMLN 2</v>
      </c>
      <c r="D1040" s="24" t="str">
        <f t="shared" si="80"/>
        <v>N27</v>
      </c>
      <c r="E1040" s="24">
        <f t="shared" si="81"/>
        <v>93</v>
      </c>
      <c r="F1040" s="24">
        <f t="shared" si="82"/>
        <v>93</v>
      </c>
      <c r="G1040" s="10" t="str">
        <f t="shared" si="83"/>
        <v/>
      </c>
      <c r="J1040" s="18" t="s">
        <v>3424</v>
      </c>
      <c r="K1040" s="18">
        <v>93</v>
      </c>
      <c r="L1040" s="18">
        <v>93</v>
      </c>
      <c r="M1040" s="18" t="s">
        <v>2582</v>
      </c>
      <c r="N1040" s="18" t="s">
        <v>755</v>
      </c>
      <c r="O1040" s="18" t="str">
        <f t="shared" si="84"/>
        <v>19109</v>
      </c>
    </row>
    <row r="1041" spans="1:15" x14ac:dyDescent="0.2">
      <c r="A1041" s="21">
        <v>1039</v>
      </c>
      <c r="B1041" s="27">
        <v>19109</v>
      </c>
      <c r="C1041" s="23" t="str">
        <f>VLOOKUP(B1041,Sheet1!A:B,2,FALSE)</f>
        <v>Nguyên lý CB của CNMLN 2</v>
      </c>
      <c r="D1041" s="24" t="str">
        <f t="shared" si="80"/>
        <v>N28</v>
      </c>
      <c r="E1041" s="24">
        <f t="shared" si="81"/>
        <v>91</v>
      </c>
      <c r="F1041" s="24">
        <f t="shared" si="82"/>
        <v>91</v>
      </c>
      <c r="G1041" s="10" t="str">
        <f t="shared" si="83"/>
        <v/>
      </c>
      <c r="J1041" s="18" t="s">
        <v>3425</v>
      </c>
      <c r="K1041" s="18">
        <v>91</v>
      </c>
      <c r="L1041" s="18">
        <v>91</v>
      </c>
      <c r="M1041" s="18" t="s">
        <v>2582</v>
      </c>
      <c r="N1041" s="18" t="s">
        <v>755</v>
      </c>
      <c r="O1041" s="18" t="str">
        <f t="shared" si="84"/>
        <v>19109</v>
      </c>
    </row>
    <row r="1042" spans="1:15" x14ac:dyDescent="0.2">
      <c r="A1042" s="21">
        <v>1040</v>
      </c>
      <c r="B1042" s="27">
        <v>19109</v>
      </c>
      <c r="C1042" s="23" t="str">
        <f>VLOOKUP(B1042,Sheet1!A:B,2,FALSE)</f>
        <v>Nguyên lý CB của CNMLN 2</v>
      </c>
      <c r="D1042" s="24" t="str">
        <f t="shared" si="80"/>
        <v>N29</v>
      </c>
      <c r="E1042" s="24">
        <f t="shared" si="81"/>
        <v>94</v>
      </c>
      <c r="F1042" s="24">
        <f t="shared" si="82"/>
        <v>94</v>
      </c>
      <c r="G1042" s="10" t="str">
        <f t="shared" si="83"/>
        <v/>
      </c>
      <c r="J1042" s="18" t="s">
        <v>3426</v>
      </c>
      <c r="K1042" s="18">
        <v>94</v>
      </c>
      <c r="L1042" s="18">
        <v>94</v>
      </c>
      <c r="M1042" s="18" t="s">
        <v>2582</v>
      </c>
      <c r="N1042" s="18" t="s">
        <v>755</v>
      </c>
      <c r="O1042" s="18" t="str">
        <f t="shared" si="84"/>
        <v>19109</v>
      </c>
    </row>
    <row r="1043" spans="1:15" x14ac:dyDescent="0.2">
      <c r="A1043" s="21">
        <v>1041</v>
      </c>
      <c r="B1043" s="27">
        <v>19109</v>
      </c>
      <c r="C1043" s="23" t="str">
        <f>VLOOKUP(B1043,Sheet1!A:B,2,FALSE)</f>
        <v>Nguyên lý CB của CNMLN 2</v>
      </c>
      <c r="D1043" s="24" t="str">
        <f t="shared" si="80"/>
        <v>N30</v>
      </c>
      <c r="E1043" s="24">
        <f t="shared" si="81"/>
        <v>93</v>
      </c>
      <c r="F1043" s="24">
        <f t="shared" si="82"/>
        <v>93</v>
      </c>
      <c r="G1043" s="10" t="str">
        <f t="shared" si="83"/>
        <v/>
      </c>
      <c r="J1043" s="18" t="s">
        <v>3427</v>
      </c>
      <c r="K1043" s="18">
        <v>93</v>
      </c>
      <c r="L1043" s="18">
        <v>93</v>
      </c>
      <c r="M1043" s="18" t="s">
        <v>2582</v>
      </c>
      <c r="N1043" s="18" t="s">
        <v>755</v>
      </c>
      <c r="O1043" s="18" t="str">
        <f t="shared" si="84"/>
        <v>19109</v>
      </c>
    </row>
    <row r="1044" spans="1:15" x14ac:dyDescent="0.2">
      <c r="A1044" s="21">
        <v>1042</v>
      </c>
      <c r="B1044" s="27">
        <v>19109</v>
      </c>
      <c r="C1044" s="23" t="str">
        <f>VLOOKUP(B1044,Sheet1!A:B,2,FALSE)</f>
        <v>Nguyên lý CB của CNMLN 2</v>
      </c>
      <c r="D1044" s="24" t="str">
        <f t="shared" si="80"/>
        <v>N31</v>
      </c>
      <c r="E1044" s="24">
        <f t="shared" si="81"/>
        <v>92</v>
      </c>
      <c r="F1044" s="24">
        <f t="shared" si="82"/>
        <v>92</v>
      </c>
      <c r="G1044" s="10" t="str">
        <f t="shared" si="83"/>
        <v/>
      </c>
      <c r="J1044" s="18" t="s">
        <v>3428</v>
      </c>
      <c r="K1044" s="18">
        <v>92</v>
      </c>
      <c r="L1044" s="18">
        <v>92</v>
      </c>
      <c r="M1044" s="18" t="s">
        <v>2582</v>
      </c>
      <c r="N1044" s="18" t="s">
        <v>755</v>
      </c>
      <c r="O1044" s="18" t="str">
        <f t="shared" si="84"/>
        <v>19109</v>
      </c>
    </row>
    <row r="1045" spans="1:15" x14ac:dyDescent="0.2">
      <c r="A1045" s="21">
        <v>1043</v>
      </c>
      <c r="B1045" s="27">
        <v>19109</v>
      </c>
      <c r="C1045" s="23" t="str">
        <f>VLOOKUP(B1045,Sheet1!A:B,2,FALSE)</f>
        <v>Nguyên lý CB của CNMLN 2</v>
      </c>
      <c r="D1045" s="24" t="str">
        <f t="shared" si="80"/>
        <v>N32</v>
      </c>
      <c r="E1045" s="24">
        <f t="shared" si="81"/>
        <v>93</v>
      </c>
      <c r="F1045" s="24">
        <f t="shared" si="82"/>
        <v>93</v>
      </c>
      <c r="G1045" s="10" t="str">
        <f t="shared" si="83"/>
        <v/>
      </c>
      <c r="J1045" s="18" t="s">
        <v>3429</v>
      </c>
      <c r="K1045" s="18">
        <v>93</v>
      </c>
      <c r="L1045" s="18">
        <v>93</v>
      </c>
      <c r="M1045" s="18" t="s">
        <v>2582</v>
      </c>
      <c r="N1045" s="18" t="s">
        <v>755</v>
      </c>
      <c r="O1045" s="18" t="str">
        <f t="shared" si="84"/>
        <v>19109</v>
      </c>
    </row>
    <row r="1046" spans="1:15" x14ac:dyDescent="0.2">
      <c r="A1046" s="21">
        <v>1044</v>
      </c>
      <c r="B1046" s="27">
        <v>19109</v>
      </c>
      <c r="C1046" s="23" t="str">
        <f>VLOOKUP(B1046,Sheet1!A:B,2,FALSE)</f>
        <v>Nguyên lý CB của CNMLN 2</v>
      </c>
      <c r="D1046" s="24" t="str">
        <f t="shared" si="80"/>
        <v>N34</v>
      </c>
      <c r="E1046" s="24">
        <f t="shared" si="81"/>
        <v>93</v>
      </c>
      <c r="F1046" s="24">
        <f t="shared" si="82"/>
        <v>93</v>
      </c>
      <c r="G1046" s="10" t="str">
        <f t="shared" si="83"/>
        <v/>
      </c>
      <c r="J1046" s="18" t="s">
        <v>3430</v>
      </c>
      <c r="K1046" s="18">
        <v>93</v>
      </c>
      <c r="L1046" s="18">
        <v>93</v>
      </c>
      <c r="M1046" s="18" t="s">
        <v>2582</v>
      </c>
      <c r="N1046" s="18" t="s">
        <v>755</v>
      </c>
      <c r="O1046" s="18" t="str">
        <f t="shared" si="84"/>
        <v>19109</v>
      </c>
    </row>
    <row r="1047" spans="1:15" x14ac:dyDescent="0.2">
      <c r="A1047" s="21">
        <v>1045</v>
      </c>
      <c r="B1047" s="27">
        <v>19109</v>
      </c>
      <c r="C1047" s="23" t="str">
        <f>VLOOKUP(B1047,Sheet1!A:B,2,FALSE)</f>
        <v>Nguyên lý CB của CNMLN 2</v>
      </c>
      <c r="D1047" s="24" t="str">
        <f t="shared" si="80"/>
        <v>N35</v>
      </c>
      <c r="E1047" s="24">
        <f t="shared" si="81"/>
        <v>94</v>
      </c>
      <c r="F1047" s="24">
        <f t="shared" si="82"/>
        <v>93</v>
      </c>
      <c r="G1047" s="10" t="str">
        <f t="shared" si="83"/>
        <v/>
      </c>
      <c r="J1047" s="18" t="s">
        <v>3431</v>
      </c>
      <c r="K1047" s="18">
        <v>94</v>
      </c>
      <c r="L1047" s="18">
        <v>93</v>
      </c>
      <c r="M1047" s="18" t="s">
        <v>2582</v>
      </c>
      <c r="N1047" s="18" t="s">
        <v>755</v>
      </c>
      <c r="O1047" s="18" t="str">
        <f t="shared" si="84"/>
        <v>19109</v>
      </c>
    </row>
    <row r="1048" spans="1:15" x14ac:dyDescent="0.2">
      <c r="A1048" s="21">
        <v>1046</v>
      </c>
      <c r="B1048" s="27">
        <v>19109</v>
      </c>
      <c r="C1048" s="23" t="str">
        <f>VLOOKUP(B1048,Sheet1!A:B,2,FALSE)</f>
        <v>Nguyên lý CB của CNMLN 2</v>
      </c>
      <c r="D1048" s="24" t="str">
        <f t="shared" si="80"/>
        <v>N36</v>
      </c>
      <c r="E1048" s="24">
        <f t="shared" si="81"/>
        <v>93</v>
      </c>
      <c r="F1048" s="24">
        <f t="shared" si="82"/>
        <v>93</v>
      </c>
      <c r="G1048" s="10" t="str">
        <f t="shared" si="83"/>
        <v/>
      </c>
      <c r="J1048" s="18" t="s">
        <v>3432</v>
      </c>
      <c r="K1048" s="18">
        <v>93</v>
      </c>
      <c r="L1048" s="18">
        <v>93</v>
      </c>
      <c r="M1048" s="18" t="s">
        <v>2582</v>
      </c>
      <c r="N1048" s="18" t="s">
        <v>755</v>
      </c>
      <c r="O1048" s="18" t="str">
        <f t="shared" si="84"/>
        <v>19109</v>
      </c>
    </row>
    <row r="1049" spans="1:15" x14ac:dyDescent="0.2">
      <c r="A1049" s="21">
        <v>1047</v>
      </c>
      <c r="B1049" s="27" t="s">
        <v>266</v>
      </c>
      <c r="C1049" s="23" t="str">
        <f>VLOOKUP(B1049,Sheet1!A:B,2,FALSE)</f>
        <v>Tư tưởng Hồ Chí Minh</v>
      </c>
      <c r="D1049" s="24" t="str">
        <f t="shared" si="80"/>
        <v>N21</v>
      </c>
      <c r="E1049" s="24">
        <f t="shared" si="81"/>
        <v>37</v>
      </c>
      <c r="F1049" s="24">
        <f t="shared" si="82"/>
        <v>33</v>
      </c>
      <c r="G1049" s="10" t="str">
        <f t="shared" si="83"/>
        <v/>
      </c>
      <c r="J1049" s="18" t="s">
        <v>3433</v>
      </c>
      <c r="K1049" s="18">
        <v>37</v>
      </c>
      <c r="L1049" s="18">
        <v>33</v>
      </c>
      <c r="M1049" s="18" t="s">
        <v>2873</v>
      </c>
      <c r="N1049" s="18" t="s">
        <v>755</v>
      </c>
      <c r="O1049" s="18" t="str">
        <f t="shared" si="84"/>
        <v>19201H</v>
      </c>
    </row>
    <row r="1050" spans="1:15" x14ac:dyDescent="0.2">
      <c r="A1050" s="21">
        <v>1048</v>
      </c>
      <c r="B1050" s="27">
        <v>19201</v>
      </c>
      <c r="C1050" s="23" t="str">
        <f>VLOOKUP(B1050,Sheet1!A:B,2,FALSE)</f>
        <v>Tư tưởng Hồ Chí Minh</v>
      </c>
      <c r="D1050" s="24" t="str">
        <f t="shared" si="80"/>
        <v>N01</v>
      </c>
      <c r="E1050" s="24">
        <f t="shared" si="81"/>
        <v>94</v>
      </c>
      <c r="F1050" s="24">
        <f t="shared" si="82"/>
        <v>94</v>
      </c>
      <c r="G1050" s="10" t="str">
        <f t="shared" si="83"/>
        <v/>
      </c>
      <c r="J1050" s="18" t="s">
        <v>825</v>
      </c>
      <c r="K1050" s="18">
        <v>94</v>
      </c>
      <c r="L1050" s="18">
        <v>94</v>
      </c>
      <c r="M1050" s="18" t="s">
        <v>2582</v>
      </c>
      <c r="N1050" s="18" t="s">
        <v>755</v>
      </c>
      <c r="O1050" s="18" t="str">
        <f t="shared" si="84"/>
        <v>19201</v>
      </c>
    </row>
    <row r="1051" spans="1:15" x14ac:dyDescent="0.2">
      <c r="A1051" s="21">
        <v>1049</v>
      </c>
      <c r="B1051" s="27">
        <v>19201</v>
      </c>
      <c r="C1051" s="23" t="str">
        <f>VLOOKUP(B1051,Sheet1!A:B,2,FALSE)</f>
        <v>Tư tưởng Hồ Chí Minh</v>
      </c>
      <c r="D1051" s="24" t="str">
        <f t="shared" si="80"/>
        <v>N02</v>
      </c>
      <c r="E1051" s="24">
        <f t="shared" si="81"/>
        <v>92</v>
      </c>
      <c r="F1051" s="24">
        <f t="shared" si="82"/>
        <v>91</v>
      </c>
      <c r="G1051" s="10" t="str">
        <f t="shared" si="83"/>
        <v/>
      </c>
      <c r="J1051" s="18" t="s">
        <v>826</v>
      </c>
      <c r="K1051" s="18">
        <v>92</v>
      </c>
      <c r="L1051" s="18">
        <v>91</v>
      </c>
      <c r="M1051" s="18" t="s">
        <v>2582</v>
      </c>
      <c r="N1051" s="18" t="s">
        <v>755</v>
      </c>
      <c r="O1051" s="18" t="str">
        <f t="shared" si="84"/>
        <v>19201</v>
      </c>
    </row>
    <row r="1052" spans="1:15" x14ac:dyDescent="0.2">
      <c r="A1052" s="21">
        <v>1050</v>
      </c>
      <c r="B1052" s="27">
        <v>19201</v>
      </c>
      <c r="C1052" s="23" t="str">
        <f>VLOOKUP(B1052,Sheet1!A:B,2,FALSE)</f>
        <v>Tư tưởng Hồ Chí Minh</v>
      </c>
      <c r="D1052" s="24" t="str">
        <f t="shared" si="80"/>
        <v>N03</v>
      </c>
      <c r="E1052" s="24">
        <f t="shared" si="81"/>
        <v>93</v>
      </c>
      <c r="F1052" s="24">
        <f t="shared" si="82"/>
        <v>93</v>
      </c>
      <c r="G1052" s="10" t="str">
        <f t="shared" si="83"/>
        <v/>
      </c>
      <c r="J1052" s="18" t="s">
        <v>827</v>
      </c>
      <c r="K1052" s="18">
        <v>93</v>
      </c>
      <c r="L1052" s="18">
        <v>93</v>
      </c>
      <c r="M1052" s="18" t="s">
        <v>2582</v>
      </c>
      <c r="N1052" s="18" t="s">
        <v>755</v>
      </c>
      <c r="O1052" s="18" t="str">
        <f t="shared" si="84"/>
        <v>19201</v>
      </c>
    </row>
    <row r="1053" spans="1:15" x14ac:dyDescent="0.2">
      <c r="A1053" s="21">
        <v>1051</v>
      </c>
      <c r="B1053" s="27">
        <v>19201</v>
      </c>
      <c r="C1053" s="23" t="str">
        <f>VLOOKUP(B1053,Sheet1!A:B,2,FALSE)</f>
        <v>Tư tưởng Hồ Chí Minh</v>
      </c>
      <c r="D1053" s="24" t="str">
        <f t="shared" si="80"/>
        <v>N04</v>
      </c>
      <c r="E1053" s="24">
        <f t="shared" si="81"/>
        <v>94</v>
      </c>
      <c r="F1053" s="24">
        <f t="shared" si="82"/>
        <v>92</v>
      </c>
      <c r="G1053" s="10" t="str">
        <f t="shared" si="83"/>
        <v/>
      </c>
      <c r="J1053" s="18" t="s">
        <v>828</v>
      </c>
      <c r="K1053" s="18">
        <v>94</v>
      </c>
      <c r="L1053" s="18">
        <v>92</v>
      </c>
      <c r="M1053" s="18" t="s">
        <v>2582</v>
      </c>
      <c r="N1053" s="18" t="s">
        <v>755</v>
      </c>
      <c r="O1053" s="18" t="str">
        <f t="shared" si="84"/>
        <v>19201</v>
      </c>
    </row>
    <row r="1054" spans="1:15" x14ac:dyDescent="0.2">
      <c r="A1054" s="21">
        <v>1052</v>
      </c>
      <c r="B1054" s="27">
        <v>19201</v>
      </c>
      <c r="C1054" s="23" t="str">
        <f>VLOOKUP(B1054,Sheet1!A:B,2,FALSE)</f>
        <v>Tư tưởng Hồ Chí Minh</v>
      </c>
      <c r="D1054" s="24" t="str">
        <f t="shared" si="80"/>
        <v>N05</v>
      </c>
      <c r="E1054" s="24">
        <f t="shared" si="81"/>
        <v>94</v>
      </c>
      <c r="F1054" s="24">
        <f t="shared" si="82"/>
        <v>93</v>
      </c>
      <c r="G1054" s="10" t="str">
        <f t="shared" si="83"/>
        <v/>
      </c>
      <c r="J1054" s="18" t="s">
        <v>829</v>
      </c>
      <c r="K1054" s="18">
        <v>94</v>
      </c>
      <c r="L1054" s="18">
        <v>93</v>
      </c>
      <c r="M1054" s="18" t="s">
        <v>2582</v>
      </c>
      <c r="N1054" s="18" t="s">
        <v>755</v>
      </c>
      <c r="O1054" s="18" t="str">
        <f t="shared" si="84"/>
        <v>19201</v>
      </c>
    </row>
    <row r="1055" spans="1:15" x14ac:dyDescent="0.2">
      <c r="A1055" s="21">
        <v>1053</v>
      </c>
      <c r="B1055" s="27">
        <v>19201</v>
      </c>
      <c r="C1055" s="23" t="str">
        <f>VLOOKUP(B1055,Sheet1!A:B,2,FALSE)</f>
        <v>Tư tưởng Hồ Chí Minh</v>
      </c>
      <c r="D1055" s="24" t="str">
        <f t="shared" si="80"/>
        <v>N06</v>
      </c>
      <c r="E1055" s="24">
        <f t="shared" si="81"/>
        <v>94</v>
      </c>
      <c r="F1055" s="24">
        <f t="shared" si="82"/>
        <v>94</v>
      </c>
      <c r="G1055" s="10" t="str">
        <f t="shared" si="83"/>
        <v/>
      </c>
      <c r="J1055" s="18" t="s">
        <v>830</v>
      </c>
      <c r="K1055" s="18">
        <v>94</v>
      </c>
      <c r="L1055" s="18">
        <v>94</v>
      </c>
      <c r="M1055" s="18" t="s">
        <v>2582</v>
      </c>
      <c r="N1055" s="18" t="s">
        <v>755</v>
      </c>
      <c r="O1055" s="18" t="str">
        <f t="shared" si="84"/>
        <v>19201</v>
      </c>
    </row>
    <row r="1056" spans="1:15" x14ac:dyDescent="0.2">
      <c r="A1056" s="21">
        <v>1054</v>
      </c>
      <c r="B1056" s="27">
        <v>19201</v>
      </c>
      <c r="C1056" s="23" t="str">
        <f>VLOOKUP(B1056,Sheet1!A:B,2,FALSE)</f>
        <v>Tư tưởng Hồ Chí Minh</v>
      </c>
      <c r="D1056" s="24" t="str">
        <f t="shared" si="80"/>
        <v>N07</v>
      </c>
      <c r="E1056" s="24">
        <f t="shared" si="81"/>
        <v>93</v>
      </c>
      <c r="F1056" s="24">
        <f t="shared" si="82"/>
        <v>93</v>
      </c>
      <c r="G1056" s="10" t="str">
        <f t="shared" si="83"/>
        <v/>
      </c>
      <c r="J1056" s="18" t="s">
        <v>1054</v>
      </c>
      <c r="K1056" s="18">
        <v>93</v>
      </c>
      <c r="L1056" s="18">
        <v>93</v>
      </c>
      <c r="M1056" s="18" t="s">
        <v>2582</v>
      </c>
      <c r="N1056" s="18" t="s">
        <v>755</v>
      </c>
      <c r="O1056" s="18" t="str">
        <f t="shared" si="84"/>
        <v>19201</v>
      </c>
    </row>
    <row r="1057" spans="1:15" x14ac:dyDescent="0.2">
      <c r="A1057" s="21">
        <v>1055</v>
      </c>
      <c r="B1057" s="27">
        <v>19201</v>
      </c>
      <c r="C1057" s="23" t="str">
        <f>VLOOKUP(B1057,Sheet1!A:B,2,FALSE)</f>
        <v>Tư tưởng Hồ Chí Minh</v>
      </c>
      <c r="D1057" s="24" t="str">
        <f t="shared" si="80"/>
        <v>N08</v>
      </c>
      <c r="E1057" s="24">
        <f t="shared" si="81"/>
        <v>92</v>
      </c>
      <c r="F1057" s="24">
        <f t="shared" si="82"/>
        <v>92</v>
      </c>
      <c r="G1057" s="10" t="str">
        <f t="shared" si="83"/>
        <v/>
      </c>
      <c r="J1057" s="18" t="s">
        <v>1055</v>
      </c>
      <c r="K1057" s="18">
        <v>92</v>
      </c>
      <c r="L1057" s="18">
        <v>92</v>
      </c>
      <c r="M1057" s="18" t="s">
        <v>2582</v>
      </c>
      <c r="N1057" s="18" t="s">
        <v>755</v>
      </c>
      <c r="O1057" s="18" t="str">
        <f t="shared" si="84"/>
        <v>19201</v>
      </c>
    </row>
    <row r="1058" spans="1:15" x14ac:dyDescent="0.2">
      <c r="A1058" s="21">
        <v>1056</v>
      </c>
      <c r="B1058" s="27">
        <v>19201</v>
      </c>
      <c r="C1058" s="23" t="str">
        <f>VLOOKUP(B1058,Sheet1!A:B,2,FALSE)</f>
        <v>Tư tưởng Hồ Chí Minh</v>
      </c>
      <c r="D1058" s="24" t="str">
        <f t="shared" si="80"/>
        <v>N09</v>
      </c>
      <c r="E1058" s="24">
        <f t="shared" si="81"/>
        <v>93</v>
      </c>
      <c r="F1058" s="24">
        <f t="shared" si="82"/>
        <v>93</v>
      </c>
      <c r="G1058" s="10" t="str">
        <f t="shared" si="83"/>
        <v/>
      </c>
      <c r="J1058" s="18" t="s">
        <v>1056</v>
      </c>
      <c r="K1058" s="18">
        <v>93</v>
      </c>
      <c r="L1058" s="18">
        <v>93</v>
      </c>
      <c r="M1058" s="18" t="s">
        <v>2582</v>
      </c>
      <c r="N1058" s="18" t="s">
        <v>755</v>
      </c>
      <c r="O1058" s="18" t="str">
        <f t="shared" si="84"/>
        <v>19201</v>
      </c>
    </row>
    <row r="1059" spans="1:15" x14ac:dyDescent="0.2">
      <c r="A1059" s="21">
        <v>1057</v>
      </c>
      <c r="B1059" s="27">
        <v>19201</v>
      </c>
      <c r="C1059" s="23" t="str">
        <f>VLOOKUP(B1059,Sheet1!A:B,2,FALSE)</f>
        <v>Tư tưởng Hồ Chí Minh</v>
      </c>
      <c r="D1059" s="24" t="str">
        <f t="shared" si="80"/>
        <v>N10</v>
      </c>
      <c r="E1059" s="24">
        <f t="shared" si="81"/>
        <v>93</v>
      </c>
      <c r="F1059" s="24">
        <f t="shared" si="82"/>
        <v>93</v>
      </c>
      <c r="G1059" s="10" t="str">
        <f t="shared" si="83"/>
        <v/>
      </c>
      <c r="J1059" s="18" t="s">
        <v>1057</v>
      </c>
      <c r="K1059" s="18">
        <v>93</v>
      </c>
      <c r="L1059" s="18">
        <v>93</v>
      </c>
      <c r="M1059" s="18" t="s">
        <v>2582</v>
      </c>
      <c r="N1059" s="18" t="s">
        <v>755</v>
      </c>
      <c r="O1059" s="18" t="str">
        <f t="shared" si="84"/>
        <v>19201</v>
      </c>
    </row>
    <row r="1060" spans="1:15" x14ac:dyDescent="0.2">
      <c r="A1060" s="21">
        <v>1058</v>
      </c>
      <c r="B1060" s="27">
        <v>19201</v>
      </c>
      <c r="C1060" s="23" t="str">
        <f>VLOOKUP(B1060,Sheet1!A:B,2,FALSE)</f>
        <v>Tư tưởng Hồ Chí Minh</v>
      </c>
      <c r="D1060" s="24" t="str">
        <f t="shared" si="80"/>
        <v>N11</v>
      </c>
      <c r="E1060" s="24">
        <f t="shared" si="81"/>
        <v>94</v>
      </c>
      <c r="F1060" s="24">
        <f t="shared" si="82"/>
        <v>93</v>
      </c>
      <c r="G1060" s="10" t="str">
        <f t="shared" si="83"/>
        <v/>
      </c>
      <c r="J1060" s="18" t="s">
        <v>3434</v>
      </c>
      <c r="K1060" s="18">
        <v>94</v>
      </c>
      <c r="L1060" s="18">
        <v>93</v>
      </c>
      <c r="M1060" s="18" t="s">
        <v>2582</v>
      </c>
      <c r="N1060" s="18" t="s">
        <v>755</v>
      </c>
      <c r="O1060" s="18" t="str">
        <f t="shared" si="84"/>
        <v>19201</v>
      </c>
    </row>
    <row r="1061" spans="1:15" x14ac:dyDescent="0.2">
      <c r="A1061" s="21">
        <v>1059</v>
      </c>
      <c r="B1061" s="27">
        <v>19201</v>
      </c>
      <c r="C1061" s="23" t="str">
        <f>VLOOKUP(B1061,Sheet1!A:B,2,FALSE)</f>
        <v>Tư tưởng Hồ Chí Minh</v>
      </c>
      <c r="D1061" s="24" t="str">
        <f t="shared" si="80"/>
        <v>N12</v>
      </c>
      <c r="E1061" s="24">
        <f t="shared" si="81"/>
        <v>95</v>
      </c>
      <c r="F1061" s="24">
        <f t="shared" si="82"/>
        <v>94</v>
      </c>
      <c r="G1061" s="10" t="str">
        <f t="shared" si="83"/>
        <v/>
      </c>
      <c r="J1061" s="18" t="s">
        <v>3435</v>
      </c>
      <c r="K1061" s="18">
        <v>95</v>
      </c>
      <c r="L1061" s="18">
        <v>94</v>
      </c>
      <c r="M1061" s="18" t="s">
        <v>2582</v>
      </c>
      <c r="N1061" s="18" t="s">
        <v>755</v>
      </c>
      <c r="O1061" s="18" t="str">
        <f t="shared" si="84"/>
        <v>19201</v>
      </c>
    </row>
    <row r="1062" spans="1:15" x14ac:dyDescent="0.2">
      <c r="A1062" s="21">
        <v>1060</v>
      </c>
      <c r="B1062" s="27">
        <v>19201</v>
      </c>
      <c r="C1062" s="23" t="str">
        <f>VLOOKUP(B1062,Sheet1!A:B,2,FALSE)</f>
        <v>Tư tưởng Hồ Chí Minh</v>
      </c>
      <c r="D1062" s="24" t="str">
        <f t="shared" si="80"/>
        <v>N13</v>
      </c>
      <c r="E1062" s="24">
        <f t="shared" si="81"/>
        <v>94</v>
      </c>
      <c r="F1062" s="24">
        <f t="shared" si="82"/>
        <v>94</v>
      </c>
      <c r="G1062" s="10" t="str">
        <f t="shared" si="83"/>
        <v/>
      </c>
      <c r="J1062" s="18" t="s">
        <v>3436</v>
      </c>
      <c r="K1062" s="18">
        <v>94</v>
      </c>
      <c r="L1062" s="18">
        <v>94</v>
      </c>
      <c r="M1062" s="18" t="s">
        <v>2582</v>
      </c>
      <c r="N1062" s="18" t="s">
        <v>755</v>
      </c>
      <c r="O1062" s="18" t="str">
        <f t="shared" si="84"/>
        <v>19201</v>
      </c>
    </row>
    <row r="1063" spans="1:15" x14ac:dyDescent="0.2">
      <c r="A1063" s="21">
        <v>1061</v>
      </c>
      <c r="B1063" s="27">
        <v>19201</v>
      </c>
      <c r="C1063" s="23" t="str">
        <f>VLOOKUP(B1063,Sheet1!A:B,2,FALSE)</f>
        <v>Tư tưởng Hồ Chí Minh</v>
      </c>
      <c r="D1063" s="24" t="str">
        <f t="shared" si="80"/>
        <v>N14</v>
      </c>
      <c r="E1063" s="24">
        <f t="shared" si="81"/>
        <v>93</v>
      </c>
      <c r="F1063" s="24">
        <f t="shared" si="82"/>
        <v>93</v>
      </c>
      <c r="G1063" s="10" t="str">
        <f t="shared" si="83"/>
        <v/>
      </c>
      <c r="J1063" s="18" t="s">
        <v>3437</v>
      </c>
      <c r="K1063" s="18">
        <v>93</v>
      </c>
      <c r="L1063" s="18">
        <v>93</v>
      </c>
      <c r="M1063" s="18" t="s">
        <v>2582</v>
      </c>
      <c r="N1063" s="18" t="s">
        <v>755</v>
      </c>
      <c r="O1063" s="18" t="str">
        <f t="shared" si="84"/>
        <v>19201</v>
      </c>
    </row>
    <row r="1064" spans="1:15" x14ac:dyDescent="0.2">
      <c r="A1064" s="21">
        <v>1062</v>
      </c>
      <c r="B1064" s="27">
        <v>19201</v>
      </c>
      <c r="C1064" s="23" t="str">
        <f>VLOOKUP(B1064,Sheet1!A:B,2,FALSE)</f>
        <v>Tư tưởng Hồ Chí Minh</v>
      </c>
      <c r="D1064" s="24" t="str">
        <f t="shared" si="80"/>
        <v>N15</v>
      </c>
      <c r="E1064" s="24">
        <f t="shared" si="81"/>
        <v>95</v>
      </c>
      <c r="F1064" s="24">
        <f t="shared" si="82"/>
        <v>95</v>
      </c>
      <c r="G1064" s="10" t="str">
        <f t="shared" si="83"/>
        <v/>
      </c>
      <c r="J1064" s="18" t="s">
        <v>3438</v>
      </c>
      <c r="K1064" s="18">
        <v>95</v>
      </c>
      <c r="L1064" s="18">
        <v>95</v>
      </c>
      <c r="M1064" s="18" t="s">
        <v>2582</v>
      </c>
      <c r="N1064" s="18" t="s">
        <v>755</v>
      </c>
      <c r="O1064" s="18" t="str">
        <f t="shared" si="84"/>
        <v>19201</v>
      </c>
    </row>
    <row r="1065" spans="1:15" x14ac:dyDescent="0.2">
      <c r="A1065" s="21">
        <v>1063</v>
      </c>
      <c r="B1065" s="27">
        <v>19201</v>
      </c>
      <c r="C1065" s="23" t="str">
        <f>VLOOKUP(B1065,Sheet1!A:B,2,FALSE)</f>
        <v>Tư tưởng Hồ Chí Minh</v>
      </c>
      <c r="D1065" s="24" t="str">
        <f t="shared" si="80"/>
        <v>N16</v>
      </c>
      <c r="E1065" s="24">
        <f t="shared" si="81"/>
        <v>94</v>
      </c>
      <c r="F1065" s="24">
        <f t="shared" si="82"/>
        <v>93</v>
      </c>
      <c r="G1065" s="10" t="str">
        <f t="shared" si="83"/>
        <v/>
      </c>
      <c r="J1065" s="18" t="s">
        <v>3439</v>
      </c>
      <c r="K1065" s="18">
        <v>94</v>
      </c>
      <c r="L1065" s="18">
        <v>93</v>
      </c>
      <c r="M1065" s="18" t="s">
        <v>2582</v>
      </c>
      <c r="N1065" s="18" t="s">
        <v>755</v>
      </c>
      <c r="O1065" s="18" t="str">
        <f t="shared" si="84"/>
        <v>19201</v>
      </c>
    </row>
    <row r="1066" spans="1:15" x14ac:dyDescent="0.2">
      <c r="A1066" s="21">
        <v>1064</v>
      </c>
      <c r="B1066" s="27">
        <v>19201</v>
      </c>
      <c r="C1066" s="23" t="str">
        <f>VLOOKUP(B1066,Sheet1!A:B,2,FALSE)</f>
        <v>Tư tưởng Hồ Chí Minh</v>
      </c>
      <c r="D1066" s="24" t="str">
        <f t="shared" si="80"/>
        <v>N17</v>
      </c>
      <c r="E1066" s="24">
        <f t="shared" si="81"/>
        <v>94</v>
      </c>
      <c r="F1066" s="24">
        <f t="shared" si="82"/>
        <v>94</v>
      </c>
      <c r="G1066" s="10" t="str">
        <f t="shared" si="83"/>
        <v/>
      </c>
      <c r="J1066" s="18" t="s">
        <v>3440</v>
      </c>
      <c r="K1066" s="18">
        <v>94</v>
      </c>
      <c r="L1066" s="18">
        <v>94</v>
      </c>
      <c r="M1066" s="18" t="s">
        <v>2582</v>
      </c>
      <c r="N1066" s="18" t="s">
        <v>755</v>
      </c>
      <c r="O1066" s="18" t="str">
        <f t="shared" si="84"/>
        <v>19201</v>
      </c>
    </row>
    <row r="1067" spans="1:15" x14ac:dyDescent="0.2">
      <c r="A1067" s="21">
        <v>1065</v>
      </c>
      <c r="B1067" s="27">
        <v>19201</v>
      </c>
      <c r="C1067" s="23" t="str">
        <f>VLOOKUP(B1067,Sheet1!A:B,2,FALSE)</f>
        <v>Tư tưởng Hồ Chí Minh</v>
      </c>
      <c r="D1067" s="24" t="str">
        <f t="shared" si="80"/>
        <v>N18</v>
      </c>
      <c r="E1067" s="24">
        <f t="shared" si="81"/>
        <v>94</v>
      </c>
      <c r="F1067" s="24">
        <f t="shared" si="82"/>
        <v>94</v>
      </c>
      <c r="G1067" s="10" t="str">
        <f t="shared" si="83"/>
        <v/>
      </c>
      <c r="J1067" s="18" t="s">
        <v>3441</v>
      </c>
      <c r="K1067" s="18">
        <v>94</v>
      </c>
      <c r="L1067" s="18">
        <v>94</v>
      </c>
      <c r="M1067" s="18" t="s">
        <v>2582</v>
      </c>
      <c r="N1067" s="18" t="s">
        <v>755</v>
      </c>
      <c r="O1067" s="18" t="str">
        <f t="shared" si="84"/>
        <v>19201</v>
      </c>
    </row>
    <row r="1068" spans="1:15" x14ac:dyDescent="0.2">
      <c r="A1068" s="21">
        <v>1066</v>
      </c>
      <c r="B1068" s="27">
        <v>19201</v>
      </c>
      <c r="C1068" s="23" t="str">
        <f>VLOOKUP(B1068,Sheet1!A:B,2,FALSE)</f>
        <v>Tư tưởng Hồ Chí Minh</v>
      </c>
      <c r="D1068" s="24" t="str">
        <f t="shared" si="80"/>
        <v>N19</v>
      </c>
      <c r="E1068" s="24">
        <f t="shared" si="81"/>
        <v>95</v>
      </c>
      <c r="F1068" s="24">
        <f t="shared" si="82"/>
        <v>94</v>
      </c>
      <c r="G1068" s="10" t="str">
        <f t="shared" si="83"/>
        <v/>
      </c>
      <c r="J1068" s="18" t="s">
        <v>3442</v>
      </c>
      <c r="K1068" s="18">
        <v>95</v>
      </c>
      <c r="L1068" s="18">
        <v>94</v>
      </c>
      <c r="M1068" s="18" t="s">
        <v>2582</v>
      </c>
      <c r="N1068" s="18" t="s">
        <v>755</v>
      </c>
      <c r="O1068" s="18" t="str">
        <f t="shared" si="84"/>
        <v>19201</v>
      </c>
    </row>
    <row r="1069" spans="1:15" x14ac:dyDescent="0.2">
      <c r="A1069" s="21">
        <v>1067</v>
      </c>
      <c r="B1069" s="27" t="s">
        <v>267</v>
      </c>
      <c r="C1069" s="23" t="str">
        <f>VLOOKUP(B1069,Sheet1!A:B,2,FALSE)</f>
        <v>Đường lối cách mạng của ĐCS VN</v>
      </c>
      <c r="D1069" s="24" t="str">
        <f t="shared" si="80"/>
        <v>N11</v>
      </c>
      <c r="E1069" s="24">
        <f t="shared" si="81"/>
        <v>44</v>
      </c>
      <c r="F1069" s="24">
        <f t="shared" si="82"/>
        <v>41</v>
      </c>
      <c r="G1069" s="10" t="str">
        <f t="shared" si="83"/>
        <v/>
      </c>
      <c r="J1069" s="18" t="s">
        <v>3443</v>
      </c>
      <c r="K1069" s="18">
        <v>44</v>
      </c>
      <c r="L1069" s="18">
        <v>41</v>
      </c>
      <c r="M1069" s="18" t="s">
        <v>1673</v>
      </c>
      <c r="N1069" s="18" t="s">
        <v>755</v>
      </c>
      <c r="O1069" s="18" t="str">
        <f t="shared" si="84"/>
        <v>19301H</v>
      </c>
    </row>
    <row r="1070" spans="1:15" x14ac:dyDescent="0.2">
      <c r="A1070" s="21">
        <v>1068</v>
      </c>
      <c r="B1070" s="27">
        <v>19301</v>
      </c>
      <c r="C1070" s="23" t="str">
        <f>VLOOKUP(B1070,Sheet1!A:B,2,FALSE)</f>
        <v>Đường lối cách mạng của ĐCS VN</v>
      </c>
      <c r="D1070" s="24" t="str">
        <f t="shared" si="80"/>
        <v>N01</v>
      </c>
      <c r="E1070" s="24">
        <f t="shared" si="81"/>
        <v>99</v>
      </c>
      <c r="F1070" s="24">
        <f t="shared" si="82"/>
        <v>98</v>
      </c>
      <c r="G1070" s="10" t="str">
        <f t="shared" si="83"/>
        <v/>
      </c>
      <c r="J1070" s="18" t="s">
        <v>831</v>
      </c>
      <c r="K1070" s="18">
        <v>99</v>
      </c>
      <c r="L1070" s="18">
        <v>98</v>
      </c>
      <c r="M1070" s="18" t="s">
        <v>758</v>
      </c>
      <c r="N1070" s="18" t="s">
        <v>755</v>
      </c>
      <c r="O1070" s="18" t="str">
        <f t="shared" si="84"/>
        <v>19301</v>
      </c>
    </row>
    <row r="1071" spans="1:15" x14ac:dyDescent="0.2">
      <c r="A1071" s="21">
        <v>1069</v>
      </c>
      <c r="B1071" s="27">
        <v>19301</v>
      </c>
      <c r="C1071" s="23" t="str">
        <f>VLOOKUP(B1071,Sheet1!A:B,2,FALSE)</f>
        <v>Đường lối cách mạng của ĐCS VN</v>
      </c>
      <c r="D1071" s="24" t="str">
        <f t="shared" si="80"/>
        <v>N02</v>
      </c>
      <c r="E1071" s="24">
        <f t="shared" si="81"/>
        <v>93</v>
      </c>
      <c r="F1071" s="24">
        <f t="shared" si="82"/>
        <v>92</v>
      </c>
      <c r="G1071" s="10" t="str">
        <f t="shared" si="83"/>
        <v/>
      </c>
      <c r="J1071" s="18" t="s">
        <v>832</v>
      </c>
      <c r="K1071" s="18">
        <v>93</v>
      </c>
      <c r="L1071" s="18">
        <v>92</v>
      </c>
      <c r="M1071" s="18" t="s">
        <v>758</v>
      </c>
      <c r="N1071" s="18" t="s">
        <v>755</v>
      </c>
      <c r="O1071" s="18" t="str">
        <f t="shared" si="84"/>
        <v>19301</v>
      </c>
    </row>
    <row r="1072" spans="1:15" x14ac:dyDescent="0.2">
      <c r="A1072" s="21">
        <v>1070</v>
      </c>
      <c r="B1072" s="27">
        <v>19301</v>
      </c>
      <c r="C1072" s="23" t="str">
        <f>VLOOKUP(B1072,Sheet1!A:B,2,FALSE)</f>
        <v>Đường lối cách mạng của ĐCS VN</v>
      </c>
      <c r="D1072" s="24" t="str">
        <f t="shared" si="80"/>
        <v>N03</v>
      </c>
      <c r="E1072" s="24">
        <f t="shared" si="81"/>
        <v>92</v>
      </c>
      <c r="F1072" s="24">
        <f t="shared" si="82"/>
        <v>89</v>
      </c>
      <c r="G1072" s="10" t="str">
        <f t="shared" si="83"/>
        <v/>
      </c>
      <c r="J1072" s="18" t="s">
        <v>833</v>
      </c>
      <c r="K1072" s="18">
        <v>92</v>
      </c>
      <c r="L1072" s="18">
        <v>89</v>
      </c>
      <c r="M1072" s="18" t="s">
        <v>758</v>
      </c>
      <c r="N1072" s="18" t="s">
        <v>755</v>
      </c>
      <c r="O1072" s="18" t="str">
        <f t="shared" si="84"/>
        <v>19301</v>
      </c>
    </row>
    <row r="1073" spans="1:15" x14ac:dyDescent="0.2">
      <c r="A1073" s="21">
        <v>1071</v>
      </c>
      <c r="B1073" s="27">
        <v>19301</v>
      </c>
      <c r="C1073" s="23" t="str">
        <f>VLOOKUP(B1073,Sheet1!A:B,2,FALSE)</f>
        <v>Đường lối cách mạng của ĐCS VN</v>
      </c>
      <c r="D1073" s="24" t="str">
        <f t="shared" si="80"/>
        <v>N04</v>
      </c>
      <c r="E1073" s="24">
        <f t="shared" si="81"/>
        <v>50</v>
      </c>
      <c r="F1073" s="24">
        <f t="shared" si="82"/>
        <v>46</v>
      </c>
      <c r="G1073" s="10" t="str">
        <f t="shared" si="83"/>
        <v/>
      </c>
      <c r="J1073" s="18" t="s">
        <v>1058</v>
      </c>
      <c r="K1073" s="18">
        <v>50</v>
      </c>
      <c r="L1073" s="18">
        <v>46</v>
      </c>
      <c r="M1073" s="18" t="s">
        <v>758</v>
      </c>
      <c r="N1073" s="18" t="s">
        <v>755</v>
      </c>
      <c r="O1073" s="18" t="str">
        <f t="shared" si="84"/>
        <v>19301</v>
      </c>
    </row>
    <row r="1074" spans="1:15" x14ac:dyDescent="0.2">
      <c r="A1074" s="21">
        <v>1072</v>
      </c>
      <c r="B1074" s="27">
        <v>19301</v>
      </c>
      <c r="C1074" s="23" t="str">
        <f>VLOOKUP(B1074,Sheet1!A:B,2,FALSE)</f>
        <v>Đường lối cách mạng của ĐCS VN</v>
      </c>
      <c r="D1074" s="24" t="str">
        <f t="shared" si="80"/>
        <v>N05</v>
      </c>
      <c r="E1074" s="24">
        <f t="shared" si="81"/>
        <v>90</v>
      </c>
      <c r="F1074" s="24">
        <f t="shared" si="82"/>
        <v>87</v>
      </c>
      <c r="G1074" s="10" t="str">
        <f t="shared" si="83"/>
        <v/>
      </c>
      <c r="J1074" s="18" t="s">
        <v>1059</v>
      </c>
      <c r="K1074" s="18">
        <v>90</v>
      </c>
      <c r="L1074" s="18">
        <v>87</v>
      </c>
      <c r="M1074" s="18" t="s">
        <v>758</v>
      </c>
      <c r="N1074" s="18" t="s">
        <v>755</v>
      </c>
      <c r="O1074" s="18" t="str">
        <f t="shared" si="84"/>
        <v>19301</v>
      </c>
    </row>
    <row r="1075" spans="1:15" x14ac:dyDescent="0.2">
      <c r="A1075" s="21">
        <v>1073</v>
      </c>
      <c r="B1075" s="27">
        <v>19301</v>
      </c>
      <c r="C1075" s="23" t="str">
        <f>VLOOKUP(B1075,Sheet1!A:B,2,FALSE)</f>
        <v>Đường lối cách mạng của ĐCS VN</v>
      </c>
      <c r="D1075" s="24" t="str">
        <f t="shared" si="80"/>
        <v>N06</v>
      </c>
      <c r="E1075" s="24">
        <f t="shared" si="81"/>
        <v>75</v>
      </c>
      <c r="F1075" s="24">
        <f t="shared" si="82"/>
        <v>71</v>
      </c>
      <c r="G1075" s="10" t="str">
        <f t="shared" si="83"/>
        <v/>
      </c>
      <c r="J1075" s="18" t="s">
        <v>3444</v>
      </c>
      <c r="K1075" s="18">
        <v>75</v>
      </c>
      <c r="L1075" s="18">
        <v>71</v>
      </c>
      <c r="M1075" s="18" t="s">
        <v>758</v>
      </c>
      <c r="N1075" s="18" t="s">
        <v>755</v>
      </c>
      <c r="O1075" s="18" t="str">
        <f t="shared" si="84"/>
        <v>19301</v>
      </c>
    </row>
    <row r="1076" spans="1:15" x14ac:dyDescent="0.2">
      <c r="A1076" s="21">
        <v>1074</v>
      </c>
      <c r="B1076" s="27">
        <v>19301</v>
      </c>
      <c r="C1076" s="23" t="str">
        <f>VLOOKUP(B1076,Sheet1!A:B,2,FALSE)</f>
        <v>Đường lối cách mạng của ĐCS VN</v>
      </c>
      <c r="D1076" s="24" t="str">
        <f t="shared" si="80"/>
        <v>N07</v>
      </c>
      <c r="E1076" s="24">
        <f t="shared" si="81"/>
        <v>48</v>
      </c>
      <c r="F1076" s="24">
        <f t="shared" si="82"/>
        <v>45</v>
      </c>
      <c r="G1076" s="10" t="str">
        <f t="shared" si="83"/>
        <v/>
      </c>
      <c r="J1076" s="18" t="s">
        <v>1060</v>
      </c>
      <c r="K1076" s="18">
        <v>48</v>
      </c>
      <c r="L1076" s="18">
        <v>45</v>
      </c>
      <c r="M1076" s="18" t="s">
        <v>758</v>
      </c>
      <c r="N1076" s="18" t="s">
        <v>755</v>
      </c>
      <c r="O1076" s="18" t="str">
        <f t="shared" si="84"/>
        <v>19301</v>
      </c>
    </row>
    <row r="1077" spans="1:15" x14ac:dyDescent="0.2">
      <c r="A1077" s="21">
        <v>1075</v>
      </c>
      <c r="B1077" s="27">
        <v>19301</v>
      </c>
      <c r="C1077" s="23" t="str">
        <f>VLOOKUP(B1077,Sheet1!A:B,2,FALSE)</f>
        <v>Đường lối cách mạng của ĐCS VN</v>
      </c>
      <c r="D1077" s="24" t="str">
        <f t="shared" si="80"/>
        <v>N08</v>
      </c>
      <c r="E1077" s="24">
        <f t="shared" si="81"/>
        <v>89</v>
      </c>
      <c r="F1077" s="24">
        <f t="shared" si="82"/>
        <v>81</v>
      </c>
      <c r="G1077" s="10" t="str">
        <f t="shared" si="83"/>
        <v/>
      </c>
      <c r="J1077" s="18" t="s">
        <v>3445</v>
      </c>
      <c r="K1077" s="18">
        <v>89</v>
      </c>
      <c r="L1077" s="18">
        <v>81</v>
      </c>
      <c r="M1077" s="18" t="s">
        <v>758</v>
      </c>
      <c r="N1077" s="18" t="s">
        <v>755</v>
      </c>
      <c r="O1077" s="18" t="str">
        <f t="shared" si="84"/>
        <v>19301</v>
      </c>
    </row>
    <row r="1078" spans="1:15" x14ac:dyDescent="0.2">
      <c r="A1078" s="21">
        <v>1076</v>
      </c>
      <c r="B1078" s="27">
        <v>19301</v>
      </c>
      <c r="C1078" s="23" t="str">
        <f>VLOOKUP(B1078,Sheet1!A:B,2,FALSE)</f>
        <v>Đường lối cách mạng của ĐCS VN</v>
      </c>
      <c r="D1078" s="24" t="str">
        <f t="shared" si="80"/>
        <v>N09</v>
      </c>
      <c r="E1078" s="24">
        <f t="shared" si="81"/>
        <v>80</v>
      </c>
      <c r="F1078" s="24">
        <f t="shared" si="82"/>
        <v>76</v>
      </c>
      <c r="G1078" s="10" t="str">
        <f t="shared" si="83"/>
        <v/>
      </c>
      <c r="J1078" s="18" t="s">
        <v>1061</v>
      </c>
      <c r="K1078" s="18">
        <v>80</v>
      </c>
      <c r="L1078" s="18">
        <v>76</v>
      </c>
      <c r="M1078" s="18" t="s">
        <v>758</v>
      </c>
      <c r="N1078" s="18" t="s">
        <v>755</v>
      </c>
      <c r="O1078" s="18" t="str">
        <f t="shared" si="84"/>
        <v>19301</v>
      </c>
    </row>
    <row r="1079" spans="1:15" x14ac:dyDescent="0.2">
      <c r="A1079" s="21">
        <v>1077</v>
      </c>
      <c r="B1079" s="27">
        <v>19301</v>
      </c>
      <c r="C1079" s="23" t="str">
        <f>VLOOKUP(B1079,Sheet1!A:B,2,FALSE)</f>
        <v>Đường lối cách mạng của ĐCS VN</v>
      </c>
      <c r="D1079" s="24" t="str">
        <f t="shared" si="80"/>
        <v>N10</v>
      </c>
      <c r="E1079" s="24">
        <f t="shared" si="81"/>
        <v>71</v>
      </c>
      <c r="F1079" s="24">
        <f t="shared" si="82"/>
        <v>67</v>
      </c>
      <c r="G1079" s="10" t="str">
        <f t="shared" si="83"/>
        <v/>
      </c>
      <c r="J1079" s="18" t="s">
        <v>3446</v>
      </c>
      <c r="K1079" s="18">
        <v>71</v>
      </c>
      <c r="L1079" s="18">
        <v>67</v>
      </c>
      <c r="M1079" s="18" t="s">
        <v>758</v>
      </c>
      <c r="N1079" s="18" t="s">
        <v>755</v>
      </c>
      <c r="O1079" s="18" t="str">
        <f t="shared" si="84"/>
        <v>19301</v>
      </c>
    </row>
    <row r="1080" spans="1:15" x14ac:dyDescent="0.2">
      <c r="A1080" s="21">
        <v>1078</v>
      </c>
      <c r="B1080" s="27">
        <v>20101</v>
      </c>
      <c r="C1080" s="23" t="str">
        <f>VLOOKUP(B1080,Sheet1!A:B,2,FALSE)</f>
        <v>Thực tập cơ khí</v>
      </c>
      <c r="D1080" s="24" t="str">
        <f t="shared" si="80"/>
        <v>N02</v>
      </c>
      <c r="E1080" s="24">
        <f t="shared" si="81"/>
        <v>1</v>
      </c>
      <c r="F1080" s="24">
        <f t="shared" si="82"/>
        <v>1</v>
      </c>
      <c r="G1080" s="10" t="str">
        <f t="shared" si="83"/>
        <v/>
      </c>
      <c r="J1080" s="18" t="s">
        <v>834</v>
      </c>
      <c r="K1080" s="18">
        <v>1</v>
      </c>
      <c r="L1080" s="18">
        <v>1</v>
      </c>
      <c r="M1080" s="18" t="s">
        <v>758</v>
      </c>
      <c r="N1080" s="18" t="s">
        <v>755</v>
      </c>
      <c r="O1080" s="18" t="str">
        <f t="shared" si="84"/>
        <v>20101</v>
      </c>
    </row>
    <row r="1081" spans="1:15" x14ac:dyDescent="0.2">
      <c r="A1081" s="21">
        <v>1079</v>
      </c>
      <c r="B1081" s="43">
        <v>20101</v>
      </c>
      <c r="C1081" s="23" t="str">
        <f>VLOOKUP(B1081,Sheet1!A:B,2,FALSE)</f>
        <v>Thực tập cơ khí</v>
      </c>
      <c r="D1081" s="24" t="str">
        <f t="shared" si="80"/>
        <v>N03</v>
      </c>
      <c r="E1081" s="24">
        <f t="shared" si="81"/>
        <v>2</v>
      </c>
      <c r="F1081" s="24">
        <f t="shared" si="82"/>
        <v>2</v>
      </c>
      <c r="G1081" s="10" t="str">
        <f t="shared" si="83"/>
        <v/>
      </c>
      <c r="J1081" s="18" t="s">
        <v>835</v>
      </c>
      <c r="K1081" s="18">
        <v>2</v>
      </c>
      <c r="L1081" s="18">
        <v>2</v>
      </c>
      <c r="M1081" s="18" t="s">
        <v>758</v>
      </c>
      <c r="N1081" s="18" t="s">
        <v>755</v>
      </c>
      <c r="O1081" s="18" t="str">
        <f t="shared" si="84"/>
        <v>20101</v>
      </c>
    </row>
    <row r="1082" spans="1:15" x14ac:dyDescent="0.2">
      <c r="A1082" s="21">
        <v>1080</v>
      </c>
      <c r="B1082" s="43">
        <v>20101</v>
      </c>
      <c r="C1082" s="23" t="str">
        <f>VLOOKUP(B1082,Sheet1!A:B,2,FALSE)</f>
        <v>Thực tập cơ khí</v>
      </c>
      <c r="D1082" s="24" t="str">
        <f t="shared" si="80"/>
        <v>N05</v>
      </c>
      <c r="E1082" s="24">
        <f t="shared" si="81"/>
        <v>1</v>
      </c>
      <c r="F1082" s="24">
        <f t="shared" si="82"/>
        <v>1</v>
      </c>
      <c r="G1082" s="10" t="str">
        <f t="shared" si="83"/>
        <v/>
      </c>
      <c r="J1082" s="18" t="s">
        <v>836</v>
      </c>
      <c r="K1082" s="18">
        <v>1</v>
      </c>
      <c r="L1082" s="18">
        <v>1</v>
      </c>
      <c r="M1082" s="18" t="s">
        <v>758</v>
      </c>
      <c r="N1082" s="18" t="s">
        <v>755</v>
      </c>
      <c r="O1082" s="18" t="str">
        <f t="shared" si="84"/>
        <v>20101</v>
      </c>
    </row>
    <row r="1083" spans="1:15" x14ac:dyDescent="0.2">
      <c r="A1083" s="21">
        <v>1081</v>
      </c>
      <c r="B1083" s="43">
        <v>20101</v>
      </c>
      <c r="C1083" s="23" t="str">
        <f>VLOOKUP(B1083,Sheet1!A:B,2,FALSE)</f>
        <v>Thực tập cơ khí</v>
      </c>
      <c r="D1083" s="24" t="str">
        <f t="shared" si="80"/>
        <v>N06</v>
      </c>
      <c r="E1083" s="24">
        <f t="shared" si="81"/>
        <v>2</v>
      </c>
      <c r="F1083" s="24">
        <f t="shared" si="82"/>
        <v>2</v>
      </c>
      <c r="G1083" s="10" t="str">
        <f t="shared" si="83"/>
        <v/>
      </c>
      <c r="J1083" s="18" t="s">
        <v>837</v>
      </c>
      <c r="K1083" s="18">
        <v>2</v>
      </c>
      <c r="L1083" s="18">
        <v>2</v>
      </c>
      <c r="M1083" s="18" t="s">
        <v>758</v>
      </c>
      <c r="N1083" s="18" t="s">
        <v>755</v>
      </c>
      <c r="O1083" s="18" t="str">
        <f t="shared" si="84"/>
        <v>20101</v>
      </c>
    </row>
    <row r="1084" spans="1:15" x14ac:dyDescent="0.2">
      <c r="A1084" s="21">
        <v>1082</v>
      </c>
      <c r="B1084" s="43">
        <v>22105</v>
      </c>
      <c r="C1084" s="23" t="str">
        <f>VLOOKUP(B1084,Sheet1!A:B,2,FALSE)</f>
        <v>Quản lý vận tải</v>
      </c>
      <c r="D1084" s="24" t="str">
        <f t="shared" si="80"/>
        <v>N01</v>
      </c>
      <c r="E1084" s="24">
        <f t="shared" si="81"/>
        <v>44</v>
      </c>
      <c r="F1084" s="24">
        <f t="shared" si="82"/>
        <v>44</v>
      </c>
      <c r="G1084" s="10" t="str">
        <f t="shared" si="83"/>
        <v/>
      </c>
      <c r="J1084" s="18" t="s">
        <v>3447</v>
      </c>
      <c r="K1084" s="18">
        <v>44</v>
      </c>
      <c r="L1084" s="18">
        <v>44</v>
      </c>
      <c r="M1084" s="18" t="s">
        <v>756</v>
      </c>
      <c r="N1084" s="18" t="s">
        <v>755</v>
      </c>
      <c r="O1084" s="18" t="str">
        <f t="shared" si="84"/>
        <v>22105</v>
      </c>
    </row>
    <row r="1085" spans="1:15" x14ac:dyDescent="0.2">
      <c r="A1085" s="21">
        <v>1083</v>
      </c>
      <c r="B1085" s="27">
        <v>22110</v>
      </c>
      <c r="C1085" s="23" t="str">
        <f>VLOOKUP(B1085,Sheet1!A:B,2,FALSE)</f>
        <v>Nhiên liệu và dầu mỡ</v>
      </c>
      <c r="D1085" s="24" t="str">
        <f t="shared" si="80"/>
        <v>N01</v>
      </c>
      <c r="E1085" s="24">
        <f t="shared" si="81"/>
        <v>53</v>
      </c>
      <c r="F1085" s="24">
        <f t="shared" si="82"/>
        <v>53</v>
      </c>
      <c r="G1085" s="10" t="str">
        <f t="shared" si="83"/>
        <v/>
      </c>
      <c r="J1085" s="18" t="s">
        <v>3448</v>
      </c>
      <c r="K1085" s="18">
        <v>53</v>
      </c>
      <c r="L1085" s="18">
        <v>53</v>
      </c>
      <c r="M1085" s="18" t="s">
        <v>756</v>
      </c>
      <c r="N1085" s="18" t="s">
        <v>755</v>
      </c>
      <c r="O1085" s="18" t="str">
        <f t="shared" si="84"/>
        <v>22110</v>
      </c>
    </row>
    <row r="1086" spans="1:15" x14ac:dyDescent="0.2">
      <c r="A1086" s="21">
        <v>1084</v>
      </c>
      <c r="B1086" s="27">
        <v>22113</v>
      </c>
      <c r="C1086" s="23" t="str">
        <f>VLOOKUP(B1086,Sheet1!A:B,2,FALSE)</f>
        <v>Tính toán thiết kế ô tô 1</v>
      </c>
      <c r="D1086" s="24" t="str">
        <f t="shared" si="80"/>
        <v>N01</v>
      </c>
      <c r="E1086" s="24">
        <f t="shared" si="81"/>
        <v>44</v>
      </c>
      <c r="F1086" s="24">
        <f t="shared" si="82"/>
        <v>44</v>
      </c>
      <c r="G1086" s="10" t="str">
        <f t="shared" si="83"/>
        <v/>
      </c>
      <c r="J1086" s="18" t="s">
        <v>3449</v>
      </c>
      <c r="K1086" s="18">
        <v>44</v>
      </c>
      <c r="L1086" s="18">
        <v>44</v>
      </c>
      <c r="M1086" s="18" t="s">
        <v>756</v>
      </c>
      <c r="N1086" s="18" t="s">
        <v>755</v>
      </c>
      <c r="O1086" s="18" t="str">
        <f t="shared" si="84"/>
        <v>22113</v>
      </c>
    </row>
    <row r="1087" spans="1:15" x14ac:dyDescent="0.2">
      <c r="A1087" s="21">
        <v>1085</v>
      </c>
      <c r="B1087" s="27">
        <v>22115</v>
      </c>
      <c r="C1087" s="23" t="str">
        <f>VLOOKUP(B1087,Sheet1!A:B,2,FALSE)</f>
        <v>Xe chuyên dụng</v>
      </c>
      <c r="D1087" s="24" t="str">
        <f t="shared" si="80"/>
        <v>N01</v>
      </c>
      <c r="E1087" s="24">
        <f t="shared" si="81"/>
        <v>26</v>
      </c>
      <c r="F1087" s="24">
        <f t="shared" si="82"/>
        <v>26</v>
      </c>
      <c r="G1087" s="10" t="str">
        <f t="shared" si="83"/>
        <v/>
      </c>
      <c r="J1087" s="18" t="s">
        <v>1062</v>
      </c>
      <c r="K1087" s="18">
        <v>26</v>
      </c>
      <c r="L1087" s="18">
        <v>26</v>
      </c>
      <c r="M1087" s="18" t="s">
        <v>761</v>
      </c>
      <c r="N1087" s="18" t="s">
        <v>755</v>
      </c>
      <c r="O1087" s="18" t="str">
        <f t="shared" si="84"/>
        <v>22115</v>
      </c>
    </row>
    <row r="1088" spans="1:15" x14ac:dyDescent="0.2">
      <c r="A1088" s="21">
        <v>1086</v>
      </c>
      <c r="B1088" s="27">
        <v>22116</v>
      </c>
      <c r="C1088" s="23" t="str">
        <f>VLOOKUP(B1088,Sheet1!A:B,2,FALSE)</f>
        <v>Kết cấu ô tô</v>
      </c>
      <c r="D1088" s="24" t="str">
        <f t="shared" ref="D1088:D1151" si="85">RIGHT(J1088,3)</f>
        <v>N01</v>
      </c>
      <c r="E1088" s="24">
        <f t="shared" ref="E1088:E1151" si="86">K1088</f>
        <v>45</v>
      </c>
      <c r="F1088" s="24">
        <f t="shared" ref="F1088:F1151" si="87">L1088</f>
        <v>45</v>
      </c>
      <c r="G1088" s="10" t="str">
        <f t="shared" si="83"/>
        <v/>
      </c>
      <c r="J1088" s="18" t="s">
        <v>3450</v>
      </c>
      <c r="K1088" s="18">
        <v>45</v>
      </c>
      <c r="L1088" s="18">
        <v>45</v>
      </c>
      <c r="M1088" s="18" t="s">
        <v>756</v>
      </c>
      <c r="N1088" s="18" t="s">
        <v>755</v>
      </c>
      <c r="O1088" s="18" t="str">
        <f t="shared" si="84"/>
        <v>22116</v>
      </c>
    </row>
    <row r="1089" spans="1:15" x14ac:dyDescent="0.2">
      <c r="A1089" s="21">
        <v>1087</v>
      </c>
      <c r="B1089" s="27">
        <v>22118</v>
      </c>
      <c r="C1089" s="23" t="str">
        <f>VLOOKUP(B1089,Sheet1!A:B,2,FALSE)</f>
        <v>Sửa chữa và bảo dưỡng ô tô</v>
      </c>
      <c r="D1089" s="24" t="str">
        <f t="shared" si="85"/>
        <v>N01</v>
      </c>
      <c r="E1089" s="24">
        <f t="shared" si="86"/>
        <v>28</v>
      </c>
      <c r="F1089" s="24">
        <f t="shared" si="87"/>
        <v>28</v>
      </c>
      <c r="G1089" s="10" t="str">
        <f t="shared" si="83"/>
        <v/>
      </c>
      <c r="J1089" s="18" t="s">
        <v>3451</v>
      </c>
      <c r="K1089" s="18">
        <v>28</v>
      </c>
      <c r="L1089" s="18">
        <v>28</v>
      </c>
      <c r="M1089" s="18" t="s">
        <v>761</v>
      </c>
      <c r="N1089" s="18" t="s">
        <v>755</v>
      </c>
      <c r="O1089" s="18" t="str">
        <f t="shared" si="84"/>
        <v>22118</v>
      </c>
    </row>
    <row r="1090" spans="1:15" x14ac:dyDescent="0.2">
      <c r="A1090" s="21">
        <v>1088</v>
      </c>
      <c r="B1090" s="27">
        <v>22119</v>
      </c>
      <c r="C1090" s="23" t="str">
        <f>VLOOKUP(B1090,Sheet1!A:B,2,FALSE)</f>
        <v>Công nghệ lắp ráp ô tô</v>
      </c>
      <c r="D1090" s="24" t="str">
        <f t="shared" si="85"/>
        <v>N01</v>
      </c>
      <c r="E1090" s="24">
        <f t="shared" si="86"/>
        <v>28</v>
      </c>
      <c r="F1090" s="24">
        <f t="shared" si="87"/>
        <v>28</v>
      </c>
      <c r="G1090" s="10" t="str">
        <f t="shared" si="83"/>
        <v/>
      </c>
      <c r="J1090" s="18" t="s">
        <v>3452</v>
      </c>
      <c r="K1090" s="18">
        <v>28</v>
      </c>
      <c r="L1090" s="18">
        <v>28</v>
      </c>
      <c r="M1090" s="18" t="s">
        <v>761</v>
      </c>
      <c r="N1090" s="18" t="s">
        <v>755</v>
      </c>
      <c r="O1090" s="18" t="str">
        <f t="shared" si="84"/>
        <v>22119</v>
      </c>
    </row>
    <row r="1091" spans="1:15" x14ac:dyDescent="0.2">
      <c r="A1091" s="21">
        <v>1089</v>
      </c>
      <c r="B1091" s="27">
        <v>22121</v>
      </c>
      <c r="C1091" s="23" t="str">
        <f>VLOOKUP(B1091,Sheet1!A:B,2,FALSE)</f>
        <v>Máy công trình</v>
      </c>
      <c r="D1091" s="24" t="str">
        <f t="shared" si="85"/>
        <v>N01</v>
      </c>
      <c r="E1091" s="24">
        <f t="shared" si="86"/>
        <v>24</v>
      </c>
      <c r="F1091" s="24">
        <f t="shared" si="87"/>
        <v>24</v>
      </c>
      <c r="G1091" s="10" t="str">
        <f t="shared" si="83"/>
        <v/>
      </c>
      <c r="J1091" s="18" t="s">
        <v>3453</v>
      </c>
      <c r="K1091" s="18">
        <v>24</v>
      </c>
      <c r="L1091" s="18">
        <v>24</v>
      </c>
      <c r="M1091" s="18" t="s">
        <v>761</v>
      </c>
      <c r="N1091" s="18" t="s">
        <v>755</v>
      </c>
      <c r="O1091" s="18" t="str">
        <f t="shared" si="84"/>
        <v>22121</v>
      </c>
    </row>
    <row r="1092" spans="1:15" x14ac:dyDescent="0.2">
      <c r="A1092" s="21">
        <v>1090</v>
      </c>
      <c r="B1092" s="27">
        <v>22123</v>
      </c>
      <c r="C1092" s="23" t="str">
        <f>VLOOKUP(B1092,Sheet1!A:B,2,FALSE)</f>
        <v>Kết cấu động cơ đốt trong</v>
      </c>
      <c r="D1092" s="24" t="str">
        <f t="shared" si="85"/>
        <v>N01</v>
      </c>
      <c r="E1092" s="24">
        <f t="shared" si="86"/>
        <v>47</v>
      </c>
      <c r="F1092" s="24">
        <f t="shared" si="87"/>
        <v>47</v>
      </c>
      <c r="G1092" s="10" t="str">
        <f t="shared" ref="G1092:G1155" si="88">IF(N1092="X","Hủy lớp","")</f>
        <v/>
      </c>
      <c r="J1092" s="18" t="s">
        <v>3454</v>
      </c>
      <c r="K1092" s="18">
        <v>47</v>
      </c>
      <c r="L1092" s="18">
        <v>47</v>
      </c>
      <c r="M1092" s="18" t="s">
        <v>756</v>
      </c>
      <c r="N1092" s="18" t="s">
        <v>755</v>
      </c>
      <c r="O1092" s="18" t="str">
        <f t="shared" ref="O1092:O1155" si="89">LEFT(J1092,FIND("N",J1092)-1)</f>
        <v>22123</v>
      </c>
    </row>
    <row r="1093" spans="1:15" x14ac:dyDescent="0.2">
      <c r="A1093" s="21">
        <v>1091</v>
      </c>
      <c r="B1093" s="27">
        <v>22126</v>
      </c>
      <c r="C1093" s="23" t="str">
        <f>VLOOKUP(B1093,Sheet1!A:B,2,FALSE)</f>
        <v>Đồ án tốt nghiệp KTO</v>
      </c>
      <c r="D1093" s="24" t="str">
        <f t="shared" si="85"/>
        <v>N01</v>
      </c>
      <c r="E1093" s="24">
        <f t="shared" si="86"/>
        <v>3</v>
      </c>
      <c r="F1093" s="24">
        <f t="shared" si="87"/>
        <v>3</v>
      </c>
      <c r="G1093" s="10" t="str">
        <f t="shared" si="88"/>
        <v/>
      </c>
      <c r="J1093" s="18" t="s">
        <v>1063</v>
      </c>
      <c r="K1093" s="18">
        <v>3</v>
      </c>
      <c r="L1093" s="18">
        <v>3</v>
      </c>
      <c r="M1093" s="18" t="s">
        <v>764</v>
      </c>
      <c r="N1093" s="18" t="s">
        <v>755</v>
      </c>
      <c r="O1093" s="18" t="str">
        <f t="shared" si="89"/>
        <v>22126</v>
      </c>
    </row>
    <row r="1094" spans="1:15" x14ac:dyDescent="0.2">
      <c r="A1094" s="21">
        <v>1092</v>
      </c>
      <c r="B1094" s="27">
        <v>22127</v>
      </c>
      <c r="C1094" s="23" t="str">
        <f>VLOOKUP(B1094,Sheet1!A:B,2,FALSE)</f>
        <v>Hệ thống truyền lực ô tô</v>
      </c>
      <c r="D1094" s="24" t="str">
        <f t="shared" si="85"/>
        <v>N01</v>
      </c>
      <c r="E1094" s="24">
        <f t="shared" si="86"/>
        <v>7</v>
      </c>
      <c r="F1094" s="24">
        <f t="shared" si="87"/>
        <v>7</v>
      </c>
      <c r="G1094" s="10" t="str">
        <f t="shared" si="88"/>
        <v/>
      </c>
      <c r="J1094" s="18" t="s">
        <v>1064</v>
      </c>
      <c r="K1094" s="18">
        <v>7</v>
      </c>
      <c r="L1094" s="18">
        <v>7</v>
      </c>
      <c r="M1094" s="18" t="s">
        <v>764</v>
      </c>
      <c r="N1094" s="18" t="s">
        <v>755</v>
      </c>
      <c r="O1094" s="18" t="str">
        <f t="shared" si="89"/>
        <v>22127</v>
      </c>
    </row>
    <row r="1095" spans="1:15" x14ac:dyDescent="0.2">
      <c r="A1095" s="21">
        <v>1093</v>
      </c>
      <c r="B1095" s="27">
        <v>22128</v>
      </c>
      <c r="C1095" s="23" t="str">
        <f>VLOOKUP(B1095,Sheet1!A:B,2,FALSE)</f>
        <v>Thiết kế kết cấu ô tô</v>
      </c>
      <c r="D1095" s="24" t="str">
        <f t="shared" si="85"/>
        <v>N01</v>
      </c>
      <c r="E1095" s="24">
        <f t="shared" si="86"/>
        <v>7</v>
      </c>
      <c r="F1095" s="24">
        <f t="shared" si="87"/>
        <v>7</v>
      </c>
      <c r="G1095" s="10" t="str">
        <f t="shared" si="88"/>
        <v/>
      </c>
      <c r="J1095" s="18" t="s">
        <v>1065</v>
      </c>
      <c r="K1095" s="18">
        <v>7</v>
      </c>
      <c r="L1095" s="18">
        <v>7</v>
      </c>
      <c r="M1095" s="18" t="s">
        <v>764</v>
      </c>
      <c r="N1095" s="18" t="s">
        <v>755</v>
      </c>
      <c r="O1095" s="18" t="str">
        <f t="shared" si="89"/>
        <v>22128</v>
      </c>
    </row>
    <row r="1096" spans="1:15" x14ac:dyDescent="0.2">
      <c r="A1096" s="21">
        <v>1094</v>
      </c>
      <c r="B1096" s="27">
        <v>22129</v>
      </c>
      <c r="C1096" s="23" t="str">
        <f>VLOOKUP(B1096,Sheet1!A:B,2,FALSE)</f>
        <v>Chế tạo, lắp ráp, sửa chữa và bảo dưỡng ô tô</v>
      </c>
      <c r="D1096" s="24" t="str">
        <f t="shared" si="85"/>
        <v>N01</v>
      </c>
      <c r="E1096" s="24">
        <f t="shared" si="86"/>
        <v>7</v>
      </c>
      <c r="F1096" s="24">
        <f t="shared" si="87"/>
        <v>7</v>
      </c>
      <c r="G1096" s="10" t="str">
        <f t="shared" si="88"/>
        <v/>
      </c>
      <c r="J1096" s="18" t="s">
        <v>1066</v>
      </c>
      <c r="K1096" s="18">
        <v>7</v>
      </c>
      <c r="L1096" s="18">
        <v>7</v>
      </c>
      <c r="M1096" s="18" t="s">
        <v>764</v>
      </c>
      <c r="N1096" s="18" t="s">
        <v>755</v>
      </c>
      <c r="O1096" s="18" t="str">
        <f t="shared" si="89"/>
        <v>22129</v>
      </c>
    </row>
    <row r="1097" spans="1:15" x14ac:dyDescent="0.2">
      <c r="A1097" s="21">
        <v>1095</v>
      </c>
      <c r="B1097" s="27">
        <v>22141</v>
      </c>
      <c r="C1097" s="23" t="str">
        <f>VLOOKUP(B1097,Sheet1!A:B,2,FALSE)</f>
        <v>Động cơ đốt trong</v>
      </c>
      <c r="D1097" s="24" t="str">
        <f t="shared" si="85"/>
        <v>N01</v>
      </c>
      <c r="E1097" s="24">
        <f t="shared" si="86"/>
        <v>51</v>
      </c>
      <c r="F1097" s="24">
        <f t="shared" si="87"/>
        <v>51</v>
      </c>
      <c r="G1097" s="10" t="str">
        <f t="shared" si="88"/>
        <v/>
      </c>
      <c r="J1097" s="18" t="s">
        <v>838</v>
      </c>
      <c r="K1097" s="18">
        <v>51</v>
      </c>
      <c r="L1097" s="18">
        <v>51</v>
      </c>
      <c r="M1097" s="18" t="s">
        <v>756</v>
      </c>
      <c r="N1097" s="18" t="s">
        <v>755</v>
      </c>
      <c r="O1097" s="18" t="str">
        <f t="shared" si="89"/>
        <v>22141</v>
      </c>
    </row>
    <row r="1098" spans="1:15" x14ac:dyDescent="0.2">
      <c r="A1098" s="21">
        <v>1096</v>
      </c>
      <c r="B1098" s="27">
        <v>22201</v>
      </c>
      <c r="C1098" s="23" t="str">
        <f>VLOOKUP(B1098,Sheet1!A:B,2,FALSE)</f>
        <v>Kỹ thuật nhiệt cơ khí</v>
      </c>
      <c r="D1098" s="24" t="str">
        <f t="shared" si="85"/>
        <v>N01</v>
      </c>
      <c r="E1098" s="24">
        <f t="shared" si="86"/>
        <v>15</v>
      </c>
      <c r="F1098" s="24">
        <f t="shared" si="87"/>
        <v>15</v>
      </c>
      <c r="G1098" s="10" t="str">
        <f t="shared" si="88"/>
        <v/>
      </c>
      <c r="J1098" s="18" t="s">
        <v>839</v>
      </c>
      <c r="K1098" s="18">
        <v>15</v>
      </c>
      <c r="L1098" s="18">
        <v>15</v>
      </c>
      <c r="M1098" s="18" t="s">
        <v>756</v>
      </c>
      <c r="N1098" s="18" t="s">
        <v>755</v>
      </c>
      <c r="O1098" s="18" t="str">
        <f t="shared" si="89"/>
        <v>22201</v>
      </c>
    </row>
    <row r="1099" spans="1:15" x14ac:dyDescent="0.2">
      <c r="A1099" s="21">
        <v>1097</v>
      </c>
      <c r="B1099" s="27">
        <v>22201</v>
      </c>
      <c r="C1099" s="23" t="str">
        <f>VLOOKUP(B1099,Sheet1!A:B,2,FALSE)</f>
        <v>Kỹ thuật nhiệt cơ khí</v>
      </c>
      <c r="D1099" s="24" t="str">
        <f t="shared" si="85"/>
        <v>N02</v>
      </c>
      <c r="E1099" s="24">
        <f t="shared" si="86"/>
        <v>40</v>
      </c>
      <c r="F1099" s="24">
        <f t="shared" si="87"/>
        <v>40</v>
      </c>
      <c r="G1099" s="10" t="str">
        <f t="shared" si="88"/>
        <v/>
      </c>
      <c r="J1099" s="18" t="s">
        <v>840</v>
      </c>
      <c r="K1099" s="18">
        <v>40</v>
      </c>
      <c r="L1099" s="18">
        <v>40</v>
      </c>
      <c r="M1099" s="18" t="s">
        <v>756</v>
      </c>
      <c r="N1099" s="18" t="s">
        <v>755</v>
      </c>
      <c r="O1099" s="18" t="str">
        <f t="shared" si="89"/>
        <v>22201</v>
      </c>
    </row>
    <row r="1100" spans="1:15" x14ac:dyDescent="0.2">
      <c r="A1100" s="21">
        <v>1098</v>
      </c>
      <c r="B1100" s="27">
        <v>22205</v>
      </c>
      <c r="C1100" s="23" t="str">
        <f>VLOOKUP(B1100,Sheet1!A:B,2,FALSE)</f>
        <v>Kỹ thuật thông gió</v>
      </c>
      <c r="D1100" s="24" t="str">
        <f t="shared" si="85"/>
        <v>N04</v>
      </c>
      <c r="E1100" s="24">
        <f t="shared" si="86"/>
        <v>26</v>
      </c>
      <c r="F1100" s="24">
        <f t="shared" si="87"/>
        <v>26</v>
      </c>
      <c r="G1100" s="10" t="str">
        <f t="shared" si="88"/>
        <v/>
      </c>
      <c r="J1100" s="18" t="s">
        <v>3455</v>
      </c>
      <c r="K1100" s="18">
        <v>26</v>
      </c>
      <c r="L1100" s="18">
        <v>26</v>
      </c>
      <c r="M1100" s="18" t="s">
        <v>756</v>
      </c>
      <c r="N1100" s="18" t="s">
        <v>755</v>
      </c>
      <c r="O1100" s="18" t="str">
        <f t="shared" si="89"/>
        <v>22205</v>
      </c>
    </row>
    <row r="1101" spans="1:15" x14ac:dyDescent="0.2">
      <c r="A1101" s="21">
        <v>1099</v>
      </c>
      <c r="B1101" s="27">
        <v>22206</v>
      </c>
      <c r="C1101" s="23" t="str">
        <f>VLOOKUP(B1101,Sheet1!A:B,2,FALSE)</f>
        <v>TC và quy phạm trong CN nhiệt lạnh</v>
      </c>
      <c r="D1101" s="24" t="str">
        <f t="shared" si="85"/>
        <v>N01</v>
      </c>
      <c r="E1101" s="24">
        <f t="shared" si="86"/>
        <v>27</v>
      </c>
      <c r="F1101" s="24">
        <f t="shared" si="87"/>
        <v>27</v>
      </c>
      <c r="G1101" s="10" t="str">
        <f t="shared" si="88"/>
        <v/>
      </c>
      <c r="J1101" s="18" t="s">
        <v>3456</v>
      </c>
      <c r="K1101" s="18">
        <v>27</v>
      </c>
      <c r="L1101" s="18">
        <v>27</v>
      </c>
      <c r="M1101" s="18" t="s">
        <v>761</v>
      </c>
      <c r="N1101" s="18" t="s">
        <v>755</v>
      </c>
      <c r="O1101" s="18" t="str">
        <f t="shared" si="89"/>
        <v>22206</v>
      </c>
    </row>
    <row r="1102" spans="1:15" x14ac:dyDescent="0.2">
      <c r="A1102" s="21">
        <v>1100</v>
      </c>
      <c r="B1102" s="27">
        <v>22208</v>
      </c>
      <c r="C1102" s="23" t="str">
        <f>VLOOKUP(B1102,Sheet1!A:B,2,FALSE)</f>
        <v>Hệ thống đường ống</v>
      </c>
      <c r="D1102" s="24" t="str">
        <f t="shared" si="85"/>
        <v>N01</v>
      </c>
      <c r="E1102" s="24">
        <f t="shared" si="86"/>
        <v>27</v>
      </c>
      <c r="F1102" s="24">
        <f t="shared" si="87"/>
        <v>27</v>
      </c>
      <c r="G1102" s="10" t="str">
        <f t="shared" si="88"/>
        <v/>
      </c>
      <c r="J1102" s="18" t="s">
        <v>3457</v>
      </c>
      <c r="K1102" s="18">
        <v>27</v>
      </c>
      <c r="L1102" s="18">
        <v>27</v>
      </c>
      <c r="M1102" s="18" t="s">
        <v>756</v>
      </c>
      <c r="N1102" s="18" t="s">
        <v>755</v>
      </c>
      <c r="O1102" s="18" t="str">
        <f t="shared" si="89"/>
        <v>22208</v>
      </c>
    </row>
    <row r="1103" spans="1:15" x14ac:dyDescent="0.2">
      <c r="A1103" s="21">
        <v>1101</v>
      </c>
      <c r="B1103" s="27">
        <v>22209</v>
      </c>
      <c r="C1103" s="23" t="str">
        <f>VLOOKUP(B1103,Sheet1!A:B,2,FALSE)</f>
        <v>Hệ thống điều hòa không khí</v>
      </c>
      <c r="D1103" s="24" t="str">
        <f t="shared" si="85"/>
        <v>N01</v>
      </c>
      <c r="E1103" s="24">
        <f t="shared" si="86"/>
        <v>25</v>
      </c>
      <c r="F1103" s="24">
        <f t="shared" si="87"/>
        <v>25</v>
      </c>
      <c r="G1103" s="10" t="str">
        <f t="shared" si="88"/>
        <v/>
      </c>
      <c r="J1103" s="18" t="s">
        <v>3458</v>
      </c>
      <c r="K1103" s="18">
        <v>25</v>
      </c>
      <c r="L1103" s="18">
        <v>25</v>
      </c>
      <c r="M1103" s="18" t="s">
        <v>756</v>
      </c>
      <c r="N1103" s="18" t="s">
        <v>755</v>
      </c>
      <c r="O1103" s="18" t="str">
        <f t="shared" si="89"/>
        <v>22209</v>
      </c>
    </row>
    <row r="1104" spans="1:15" x14ac:dyDescent="0.2">
      <c r="A1104" s="21">
        <v>1102</v>
      </c>
      <c r="B1104" s="27">
        <v>22211</v>
      </c>
      <c r="C1104" s="23" t="str">
        <f>VLOOKUP(B1104,Sheet1!A:B,2,FALSE)</f>
        <v>Tự động điều khiển các quá trình NL</v>
      </c>
      <c r="D1104" s="24" t="str">
        <f t="shared" si="85"/>
        <v>N01</v>
      </c>
      <c r="E1104" s="24">
        <f t="shared" si="86"/>
        <v>27</v>
      </c>
      <c r="F1104" s="24">
        <f t="shared" si="87"/>
        <v>26</v>
      </c>
      <c r="G1104" s="10" t="str">
        <f t="shared" si="88"/>
        <v/>
      </c>
      <c r="J1104" s="18" t="s">
        <v>3459</v>
      </c>
      <c r="K1104" s="18">
        <v>27</v>
      </c>
      <c r="L1104" s="18">
        <v>26</v>
      </c>
      <c r="M1104" s="18" t="s">
        <v>761</v>
      </c>
      <c r="N1104" s="18" t="s">
        <v>755</v>
      </c>
      <c r="O1104" s="18" t="str">
        <f t="shared" si="89"/>
        <v>22211</v>
      </c>
    </row>
    <row r="1105" spans="1:15" x14ac:dyDescent="0.2">
      <c r="A1105" s="21">
        <v>1103</v>
      </c>
      <c r="B1105" s="27">
        <v>22212</v>
      </c>
      <c r="C1105" s="23" t="str">
        <f>VLOOKUP(B1105,Sheet1!A:B,2,FALSE)</f>
        <v>Kỹ thuật lạnh ứng dụng</v>
      </c>
      <c r="D1105" s="24" t="str">
        <f t="shared" si="85"/>
        <v>N01</v>
      </c>
      <c r="E1105" s="24">
        <f t="shared" si="86"/>
        <v>27</v>
      </c>
      <c r="F1105" s="24">
        <f t="shared" si="87"/>
        <v>27</v>
      </c>
      <c r="G1105" s="10" t="str">
        <f t="shared" si="88"/>
        <v/>
      </c>
      <c r="J1105" s="18" t="s">
        <v>3460</v>
      </c>
      <c r="K1105" s="18">
        <v>27</v>
      </c>
      <c r="L1105" s="18">
        <v>27</v>
      </c>
      <c r="M1105" s="18" t="s">
        <v>761</v>
      </c>
      <c r="N1105" s="18" t="s">
        <v>755</v>
      </c>
      <c r="O1105" s="18" t="str">
        <f t="shared" si="89"/>
        <v>22212</v>
      </c>
    </row>
    <row r="1106" spans="1:15" x14ac:dyDescent="0.2">
      <c r="A1106" s="21">
        <v>1104</v>
      </c>
      <c r="B1106" s="27">
        <v>22214</v>
      </c>
      <c r="C1106" s="23" t="str">
        <f>VLOOKUP(B1106,Sheet1!A:B,2,FALSE)</f>
        <v>Tự động hóa trong thiết kế hệ thống NL</v>
      </c>
      <c r="D1106" s="24" t="str">
        <f t="shared" si="85"/>
        <v>N01</v>
      </c>
      <c r="E1106" s="24">
        <f t="shared" si="86"/>
        <v>27</v>
      </c>
      <c r="F1106" s="24">
        <f t="shared" si="87"/>
        <v>27</v>
      </c>
      <c r="G1106" s="10" t="str">
        <f t="shared" si="88"/>
        <v/>
      </c>
      <c r="J1106" s="18" t="s">
        <v>3461</v>
      </c>
      <c r="K1106" s="18">
        <v>27</v>
      </c>
      <c r="L1106" s="18">
        <v>27</v>
      </c>
      <c r="M1106" s="18" t="s">
        <v>761</v>
      </c>
      <c r="N1106" s="18" t="s">
        <v>755</v>
      </c>
      <c r="O1106" s="18" t="str">
        <f t="shared" si="89"/>
        <v>22214</v>
      </c>
    </row>
    <row r="1107" spans="1:15" x14ac:dyDescent="0.2">
      <c r="A1107" s="21">
        <v>1105</v>
      </c>
      <c r="B1107" s="27">
        <v>22215</v>
      </c>
      <c r="C1107" s="23" t="str">
        <f>VLOOKUP(B1107,Sheet1!A:B,2,FALSE)</f>
        <v>Bảo dưỡng và sửa chữa hệ thống NL</v>
      </c>
      <c r="D1107" s="24" t="str">
        <f t="shared" si="85"/>
        <v>N01</v>
      </c>
      <c r="E1107" s="24">
        <f t="shared" si="86"/>
        <v>27</v>
      </c>
      <c r="F1107" s="24">
        <f t="shared" si="87"/>
        <v>27</v>
      </c>
      <c r="G1107" s="10" t="str">
        <f t="shared" si="88"/>
        <v/>
      </c>
      <c r="J1107" s="18" t="s">
        <v>3462</v>
      </c>
      <c r="K1107" s="18">
        <v>27</v>
      </c>
      <c r="L1107" s="18">
        <v>27</v>
      </c>
      <c r="M1107" s="18" t="s">
        <v>761</v>
      </c>
      <c r="N1107" s="18" t="s">
        <v>755</v>
      </c>
      <c r="O1107" s="18" t="str">
        <f t="shared" si="89"/>
        <v>22215</v>
      </c>
    </row>
    <row r="1108" spans="1:15" x14ac:dyDescent="0.2">
      <c r="A1108" s="21">
        <v>1106</v>
      </c>
      <c r="B1108" s="27">
        <v>22222</v>
      </c>
      <c r="C1108" s="23" t="str">
        <f>VLOOKUP(B1108,Sheet1!A:B,2,FALSE)</f>
        <v>Đồ án tốt nghiệp KNL</v>
      </c>
      <c r="D1108" s="24" t="str">
        <f t="shared" si="85"/>
        <v>N01</v>
      </c>
      <c r="E1108" s="24">
        <f t="shared" si="86"/>
        <v>8</v>
      </c>
      <c r="F1108" s="24">
        <f t="shared" si="87"/>
        <v>8</v>
      </c>
      <c r="G1108" s="10" t="str">
        <f t="shared" si="88"/>
        <v/>
      </c>
      <c r="J1108" s="18" t="s">
        <v>1067</v>
      </c>
      <c r="K1108" s="18">
        <v>8</v>
      </c>
      <c r="L1108" s="18">
        <v>8</v>
      </c>
      <c r="M1108" s="18" t="s">
        <v>764</v>
      </c>
      <c r="N1108" s="18" t="s">
        <v>755</v>
      </c>
      <c r="O1108" s="18" t="str">
        <f t="shared" si="89"/>
        <v>22222</v>
      </c>
    </row>
    <row r="1109" spans="1:15" x14ac:dyDescent="0.2">
      <c r="A1109" s="21">
        <v>1107</v>
      </c>
      <c r="B1109" s="27">
        <v>22240</v>
      </c>
      <c r="C1109" s="23" t="str">
        <f>VLOOKUP(B1109,Sheet1!A:B,2,FALSE)</f>
        <v>Hệ thống điều hòa không khí ô tô</v>
      </c>
      <c r="D1109" s="24" t="str">
        <f t="shared" si="85"/>
        <v>N01</v>
      </c>
      <c r="E1109" s="24">
        <f t="shared" si="86"/>
        <v>46</v>
      </c>
      <c r="F1109" s="24">
        <f t="shared" si="87"/>
        <v>46</v>
      </c>
      <c r="G1109" s="10" t="str">
        <f t="shared" si="88"/>
        <v/>
      </c>
      <c r="J1109" s="18" t="s">
        <v>3463</v>
      </c>
      <c r="K1109" s="18">
        <v>46</v>
      </c>
      <c r="L1109" s="18">
        <v>46</v>
      </c>
      <c r="M1109" s="18" t="s">
        <v>756</v>
      </c>
      <c r="N1109" s="18" t="s">
        <v>755</v>
      </c>
      <c r="O1109" s="18" t="str">
        <f t="shared" si="89"/>
        <v>22240</v>
      </c>
    </row>
    <row r="1110" spans="1:15" x14ac:dyDescent="0.2">
      <c r="A1110" s="21">
        <v>1108</v>
      </c>
      <c r="B1110" s="27">
        <v>22301</v>
      </c>
      <c r="C1110" s="23" t="str">
        <f>VLOOKUP(B1110,Sheet1!A:B,2,FALSE)</f>
        <v>Cơ kết cấu cơ khí</v>
      </c>
      <c r="D1110" s="24" t="str">
        <f t="shared" si="85"/>
        <v>N01</v>
      </c>
      <c r="E1110" s="24">
        <f t="shared" si="86"/>
        <v>40</v>
      </c>
      <c r="F1110" s="24">
        <f t="shared" si="87"/>
        <v>39</v>
      </c>
      <c r="G1110" s="10" t="str">
        <f t="shared" si="88"/>
        <v/>
      </c>
      <c r="J1110" s="18" t="s">
        <v>841</v>
      </c>
      <c r="K1110" s="18">
        <v>40</v>
      </c>
      <c r="L1110" s="18">
        <v>39</v>
      </c>
      <c r="M1110" s="18" t="s">
        <v>756</v>
      </c>
      <c r="N1110" s="18" t="s">
        <v>755</v>
      </c>
      <c r="O1110" s="18" t="str">
        <f t="shared" si="89"/>
        <v>22301</v>
      </c>
    </row>
    <row r="1111" spans="1:15" x14ac:dyDescent="0.2">
      <c r="A1111" s="21">
        <v>1109</v>
      </c>
      <c r="B1111" s="27">
        <v>22301</v>
      </c>
      <c r="C1111" s="23" t="str">
        <f>VLOOKUP(B1111,Sheet1!A:B,2,FALSE)</f>
        <v>Cơ kết cấu cơ khí</v>
      </c>
      <c r="D1111" s="24" t="str">
        <f t="shared" si="85"/>
        <v>N02</v>
      </c>
      <c r="E1111" s="24">
        <f t="shared" si="86"/>
        <v>32</v>
      </c>
      <c r="F1111" s="24">
        <f t="shared" si="87"/>
        <v>31</v>
      </c>
      <c r="G1111" s="10" t="str">
        <f t="shared" si="88"/>
        <v/>
      </c>
      <c r="J1111" s="18" t="s">
        <v>3464</v>
      </c>
      <c r="K1111" s="18">
        <v>32</v>
      </c>
      <c r="L1111" s="18">
        <v>31</v>
      </c>
      <c r="M1111" s="18" t="s">
        <v>756</v>
      </c>
      <c r="N1111" s="18" t="s">
        <v>755</v>
      </c>
      <c r="O1111" s="18" t="str">
        <f t="shared" si="89"/>
        <v>22301</v>
      </c>
    </row>
    <row r="1112" spans="1:15" x14ac:dyDescent="0.2">
      <c r="A1112" s="21">
        <v>1110</v>
      </c>
      <c r="B1112" s="27">
        <v>22305</v>
      </c>
      <c r="C1112" s="23" t="str">
        <f>VLOOKUP(B1112,Sheet1!A:B,2,FALSE)</f>
        <v>Truyền động thuỷ khí</v>
      </c>
      <c r="D1112" s="24" t="str">
        <f t="shared" si="85"/>
        <v>N01</v>
      </c>
      <c r="E1112" s="24">
        <f t="shared" si="86"/>
        <v>16</v>
      </c>
      <c r="F1112" s="24">
        <f t="shared" si="87"/>
        <v>15</v>
      </c>
      <c r="G1112" s="10" t="str">
        <f t="shared" si="88"/>
        <v/>
      </c>
      <c r="J1112" s="18" t="s">
        <v>1068</v>
      </c>
      <c r="K1112" s="18">
        <v>16</v>
      </c>
      <c r="L1112" s="18">
        <v>15</v>
      </c>
      <c r="M1112" s="18" t="s">
        <v>756</v>
      </c>
      <c r="N1112" s="18" t="s">
        <v>755</v>
      </c>
      <c r="O1112" s="18" t="str">
        <f t="shared" si="89"/>
        <v>22305</v>
      </c>
    </row>
    <row r="1113" spans="1:15" x14ac:dyDescent="0.2">
      <c r="A1113" s="21">
        <v>1111</v>
      </c>
      <c r="B1113" s="27">
        <v>22308</v>
      </c>
      <c r="C1113" s="23" t="str">
        <f>VLOOKUP(B1113,Sheet1!A:B,2,FALSE)</f>
        <v>Tiêu chuẩn và quy phạm MNC</v>
      </c>
      <c r="D1113" s="24" t="str">
        <f t="shared" si="85"/>
        <v>N01</v>
      </c>
      <c r="E1113" s="24">
        <f t="shared" si="86"/>
        <v>24</v>
      </c>
      <c r="F1113" s="24">
        <f t="shared" si="87"/>
        <v>24</v>
      </c>
      <c r="G1113" s="10" t="str">
        <f t="shared" si="88"/>
        <v/>
      </c>
      <c r="J1113" s="18" t="s">
        <v>3465</v>
      </c>
      <c r="K1113" s="18">
        <v>24</v>
      </c>
      <c r="L1113" s="18">
        <v>24</v>
      </c>
      <c r="M1113" s="18" t="s">
        <v>756</v>
      </c>
      <c r="N1113" s="18" t="s">
        <v>755</v>
      </c>
      <c r="O1113" s="18" t="str">
        <f t="shared" si="89"/>
        <v>22308</v>
      </c>
    </row>
    <row r="1114" spans="1:15" x14ac:dyDescent="0.2">
      <c r="A1114" s="21">
        <v>1112</v>
      </c>
      <c r="B1114" s="27">
        <v>22310</v>
      </c>
      <c r="C1114" s="23" t="str">
        <f>VLOOKUP(B1114,Sheet1!A:B,2,FALSE)</f>
        <v>Công nghệ chế tạo máy nâng chuyển</v>
      </c>
      <c r="D1114" s="24" t="str">
        <f t="shared" si="85"/>
        <v>N01</v>
      </c>
      <c r="E1114" s="24">
        <f t="shared" si="86"/>
        <v>20</v>
      </c>
      <c r="F1114" s="24">
        <f t="shared" si="87"/>
        <v>18</v>
      </c>
      <c r="G1114" s="10" t="str">
        <f t="shared" si="88"/>
        <v/>
      </c>
      <c r="J1114" s="18" t="s">
        <v>3466</v>
      </c>
      <c r="K1114" s="18">
        <v>20</v>
      </c>
      <c r="L1114" s="18">
        <v>18</v>
      </c>
      <c r="M1114" s="18" t="s">
        <v>756</v>
      </c>
      <c r="N1114" s="18" t="s">
        <v>755</v>
      </c>
      <c r="O1114" s="18" t="str">
        <f t="shared" si="89"/>
        <v>22310</v>
      </c>
    </row>
    <row r="1115" spans="1:15" x14ac:dyDescent="0.2">
      <c r="A1115" s="21">
        <v>1113</v>
      </c>
      <c r="B1115" s="27">
        <v>22316</v>
      </c>
      <c r="C1115" s="23" t="str">
        <f>VLOOKUP(B1115,Sheet1!A:B,2,FALSE)</f>
        <v>Tổ chức &amp; QLSX trong xn máy nâng</v>
      </c>
      <c r="D1115" s="24" t="str">
        <f t="shared" si="85"/>
        <v>N01</v>
      </c>
      <c r="E1115" s="24">
        <f t="shared" si="86"/>
        <v>29</v>
      </c>
      <c r="F1115" s="24">
        <f t="shared" si="87"/>
        <v>29</v>
      </c>
      <c r="G1115" s="10" t="str">
        <f t="shared" si="88"/>
        <v/>
      </c>
      <c r="J1115" s="18" t="s">
        <v>1069</v>
      </c>
      <c r="K1115" s="18">
        <v>29</v>
      </c>
      <c r="L1115" s="18">
        <v>29</v>
      </c>
      <c r="M1115" s="18" t="s">
        <v>761</v>
      </c>
      <c r="N1115" s="18" t="s">
        <v>755</v>
      </c>
      <c r="O1115" s="18" t="str">
        <f t="shared" si="89"/>
        <v>22316</v>
      </c>
    </row>
    <row r="1116" spans="1:15" x14ac:dyDescent="0.2">
      <c r="A1116" s="21">
        <v>1114</v>
      </c>
      <c r="B1116" s="27">
        <v>22317</v>
      </c>
      <c r="C1116" s="23" t="str">
        <f>VLOOKUP(B1116,Sheet1!A:B,2,FALSE)</f>
        <v>Điều khiển tự động máy nâng chuyển</v>
      </c>
      <c r="D1116" s="24" t="str">
        <f t="shared" si="85"/>
        <v>N01</v>
      </c>
      <c r="E1116" s="24">
        <f t="shared" si="86"/>
        <v>24</v>
      </c>
      <c r="F1116" s="24">
        <f t="shared" si="87"/>
        <v>21</v>
      </c>
      <c r="G1116" s="10" t="str">
        <f t="shared" si="88"/>
        <v/>
      </c>
      <c r="J1116" s="18" t="s">
        <v>3467</v>
      </c>
      <c r="K1116" s="18">
        <v>24</v>
      </c>
      <c r="L1116" s="18">
        <v>21</v>
      </c>
      <c r="M1116" s="18" t="s">
        <v>761</v>
      </c>
      <c r="N1116" s="18" t="s">
        <v>755</v>
      </c>
      <c r="O1116" s="18" t="str">
        <f t="shared" si="89"/>
        <v>22317</v>
      </c>
    </row>
    <row r="1117" spans="1:15" x14ac:dyDescent="0.2">
      <c r="A1117" s="21">
        <v>1115</v>
      </c>
      <c r="B1117" s="27">
        <v>22321</v>
      </c>
      <c r="C1117" s="23" t="str">
        <f>VLOOKUP(B1117,Sheet1!A:B,2,FALSE)</f>
        <v>Máy xây dựng</v>
      </c>
      <c r="D1117" s="24" t="str">
        <f t="shared" si="85"/>
        <v>N01</v>
      </c>
      <c r="E1117" s="24">
        <f t="shared" si="86"/>
        <v>28</v>
      </c>
      <c r="F1117" s="24">
        <f t="shared" si="87"/>
        <v>27</v>
      </c>
      <c r="G1117" s="10" t="str">
        <f t="shared" si="88"/>
        <v/>
      </c>
      <c r="J1117" s="18" t="s">
        <v>1070</v>
      </c>
      <c r="K1117" s="18">
        <v>28</v>
      </c>
      <c r="L1117" s="18">
        <v>27</v>
      </c>
      <c r="M1117" s="18" t="s">
        <v>756</v>
      </c>
      <c r="N1117" s="18" t="s">
        <v>755</v>
      </c>
      <c r="O1117" s="18" t="str">
        <f t="shared" si="89"/>
        <v>22321</v>
      </c>
    </row>
    <row r="1118" spans="1:15" x14ac:dyDescent="0.2">
      <c r="A1118" s="21">
        <v>1116</v>
      </c>
      <c r="B1118" s="27">
        <v>22327</v>
      </c>
      <c r="C1118" s="23" t="str">
        <f>VLOOKUP(B1118,Sheet1!A:B,2,FALSE)</f>
        <v>Đồ án tốt nghiệp MXD</v>
      </c>
      <c r="D1118" s="24" t="str">
        <f t="shared" si="85"/>
        <v>N01</v>
      </c>
      <c r="E1118" s="24">
        <f t="shared" si="86"/>
        <v>1</v>
      </c>
      <c r="F1118" s="24">
        <f t="shared" si="87"/>
        <v>1</v>
      </c>
      <c r="G1118" s="10" t="str">
        <f t="shared" si="88"/>
        <v/>
      </c>
      <c r="J1118" s="18" t="s">
        <v>1071</v>
      </c>
      <c r="K1118" s="18">
        <v>1</v>
      </c>
      <c r="L1118" s="18">
        <v>1</v>
      </c>
      <c r="M1118" s="18" t="s">
        <v>764</v>
      </c>
      <c r="N1118" s="18" t="s">
        <v>755</v>
      </c>
      <c r="O1118" s="18" t="str">
        <f t="shared" si="89"/>
        <v>22327</v>
      </c>
    </row>
    <row r="1119" spans="1:15" x14ac:dyDescent="0.2">
      <c r="A1119" s="21">
        <v>1117</v>
      </c>
      <c r="B1119" s="27">
        <v>22332</v>
      </c>
      <c r="C1119" s="23" t="str">
        <f>VLOOKUP(B1119,Sheet1!A:B,2,FALSE)</f>
        <v>An toàn công nghiệp</v>
      </c>
      <c r="D1119" s="24" t="str">
        <f t="shared" si="85"/>
        <v>N01</v>
      </c>
      <c r="E1119" s="24">
        <f t="shared" si="86"/>
        <v>21</v>
      </c>
      <c r="F1119" s="24">
        <f t="shared" si="87"/>
        <v>21</v>
      </c>
      <c r="G1119" s="10" t="str">
        <f t="shared" si="88"/>
        <v/>
      </c>
      <c r="J1119" s="18" t="s">
        <v>1072</v>
      </c>
      <c r="K1119" s="18">
        <v>21</v>
      </c>
      <c r="L1119" s="18">
        <v>21</v>
      </c>
      <c r="M1119" s="18" t="s">
        <v>761</v>
      </c>
      <c r="N1119" s="18" t="s">
        <v>755</v>
      </c>
      <c r="O1119" s="18" t="str">
        <f t="shared" si="89"/>
        <v>22332</v>
      </c>
    </row>
    <row r="1120" spans="1:15" x14ac:dyDescent="0.2">
      <c r="A1120" s="21">
        <v>1118</v>
      </c>
      <c r="B1120" s="27">
        <v>22332</v>
      </c>
      <c r="C1120" s="23" t="str">
        <f>VLOOKUP(B1120,Sheet1!A:B,2,FALSE)</f>
        <v>An toàn công nghiệp</v>
      </c>
      <c r="D1120" s="24" t="str">
        <f t="shared" si="85"/>
        <v>N02</v>
      </c>
      <c r="E1120" s="24">
        <f t="shared" si="86"/>
        <v>45</v>
      </c>
      <c r="F1120" s="24">
        <f t="shared" si="87"/>
        <v>45</v>
      </c>
      <c r="G1120" s="10" t="str">
        <f t="shared" si="88"/>
        <v/>
      </c>
      <c r="J1120" s="18" t="s">
        <v>3468</v>
      </c>
      <c r="K1120" s="18">
        <v>45</v>
      </c>
      <c r="L1120" s="18">
        <v>45</v>
      </c>
      <c r="M1120" s="18" t="s">
        <v>761</v>
      </c>
      <c r="N1120" s="18" t="s">
        <v>755</v>
      </c>
      <c r="O1120" s="18" t="str">
        <f t="shared" si="89"/>
        <v>22332</v>
      </c>
    </row>
    <row r="1121" spans="1:15" x14ac:dyDescent="0.2">
      <c r="A1121" s="21">
        <v>1119</v>
      </c>
      <c r="B1121" s="27">
        <v>22332</v>
      </c>
      <c r="C1121" s="23" t="str">
        <f>VLOOKUP(B1121,Sheet1!A:B,2,FALSE)</f>
        <v>An toàn công nghiệp</v>
      </c>
      <c r="D1121" s="24" t="str">
        <f t="shared" si="85"/>
        <v>N03</v>
      </c>
      <c r="E1121" s="24">
        <f t="shared" si="86"/>
        <v>20</v>
      </c>
      <c r="F1121" s="24">
        <f t="shared" si="87"/>
        <v>20</v>
      </c>
      <c r="G1121" s="10" t="str">
        <f t="shared" si="88"/>
        <v/>
      </c>
      <c r="J1121" s="18" t="s">
        <v>3469</v>
      </c>
      <c r="K1121" s="18">
        <v>20</v>
      </c>
      <c r="L1121" s="18">
        <v>20</v>
      </c>
      <c r="M1121" s="18" t="s">
        <v>761</v>
      </c>
      <c r="N1121" s="18" t="s">
        <v>755</v>
      </c>
      <c r="O1121" s="18" t="str">
        <f t="shared" si="89"/>
        <v>22332</v>
      </c>
    </row>
    <row r="1122" spans="1:15" x14ac:dyDescent="0.2">
      <c r="A1122" s="21">
        <v>1120</v>
      </c>
      <c r="B1122" s="27">
        <v>22332</v>
      </c>
      <c r="C1122" s="23" t="str">
        <f>VLOOKUP(B1122,Sheet1!A:B,2,FALSE)</f>
        <v>An toàn công nghiệp</v>
      </c>
      <c r="D1122" s="24" t="str">
        <f t="shared" si="85"/>
        <v>N04</v>
      </c>
      <c r="E1122" s="24">
        <f t="shared" si="86"/>
        <v>47</v>
      </c>
      <c r="F1122" s="24">
        <f t="shared" si="87"/>
        <v>47</v>
      </c>
      <c r="G1122" s="10" t="str">
        <f t="shared" si="88"/>
        <v/>
      </c>
      <c r="J1122" s="18" t="s">
        <v>3470</v>
      </c>
      <c r="K1122" s="18">
        <v>47</v>
      </c>
      <c r="L1122" s="18">
        <v>47</v>
      </c>
      <c r="M1122" s="18" t="s">
        <v>761</v>
      </c>
      <c r="N1122" s="18" t="s">
        <v>755</v>
      </c>
      <c r="O1122" s="18" t="str">
        <f t="shared" si="89"/>
        <v>22332</v>
      </c>
    </row>
    <row r="1123" spans="1:15" x14ac:dyDescent="0.2">
      <c r="A1123" s="21">
        <v>1121</v>
      </c>
      <c r="B1123" s="27">
        <v>22334</v>
      </c>
      <c r="C1123" s="23" t="str">
        <f>VLOOKUP(B1123,Sheet1!A:B,2,FALSE)</f>
        <v>Tính toán, thiết kế MNC</v>
      </c>
      <c r="D1123" s="24" t="str">
        <f t="shared" si="85"/>
        <v>N01</v>
      </c>
      <c r="E1123" s="24">
        <f t="shared" si="86"/>
        <v>4</v>
      </c>
      <c r="F1123" s="24">
        <f t="shared" si="87"/>
        <v>4</v>
      </c>
      <c r="G1123" s="10" t="str">
        <f t="shared" si="88"/>
        <v>Hủy lớp</v>
      </c>
      <c r="J1123" s="18" t="s">
        <v>1073</v>
      </c>
      <c r="K1123" s="18">
        <v>4</v>
      </c>
      <c r="L1123" s="18">
        <v>4</v>
      </c>
      <c r="M1123" s="18" t="s">
        <v>764</v>
      </c>
      <c r="N1123" s="18" t="s">
        <v>757</v>
      </c>
      <c r="O1123" s="18" t="str">
        <f t="shared" si="89"/>
        <v>22334</v>
      </c>
    </row>
    <row r="1124" spans="1:15" x14ac:dyDescent="0.2">
      <c r="A1124" s="21">
        <v>1122</v>
      </c>
      <c r="B1124" s="27">
        <v>22335</v>
      </c>
      <c r="C1124" s="23" t="str">
        <f>VLOOKUP(B1124,Sheet1!A:B,2,FALSE)</f>
        <v>Chế tạo, sữa chữa, lắp ráp MNC</v>
      </c>
      <c r="D1124" s="24" t="str">
        <f t="shared" si="85"/>
        <v>N01</v>
      </c>
      <c r="E1124" s="24">
        <f t="shared" si="86"/>
        <v>3</v>
      </c>
      <c r="F1124" s="24">
        <f t="shared" si="87"/>
        <v>3</v>
      </c>
      <c r="G1124" s="10" t="str">
        <f t="shared" si="88"/>
        <v>Hủy lớp</v>
      </c>
      <c r="J1124" s="18" t="s">
        <v>1074</v>
      </c>
      <c r="K1124" s="18">
        <v>3</v>
      </c>
      <c r="L1124" s="18">
        <v>3</v>
      </c>
      <c r="M1124" s="18" t="s">
        <v>764</v>
      </c>
      <c r="N1124" s="18" t="s">
        <v>757</v>
      </c>
      <c r="O1124" s="18" t="str">
        <f t="shared" si="89"/>
        <v>22335</v>
      </c>
    </row>
    <row r="1125" spans="1:15" x14ac:dyDescent="0.2">
      <c r="A1125" s="21">
        <v>1123</v>
      </c>
      <c r="B1125" s="27">
        <v>22336</v>
      </c>
      <c r="C1125" s="23" t="str">
        <f>VLOOKUP(B1125,Sheet1!A:B,2,FALSE)</f>
        <v>Hướng dẫn thử tải, đăng kiểm MNC</v>
      </c>
      <c r="D1125" s="24" t="str">
        <f t="shared" si="85"/>
        <v>N01</v>
      </c>
      <c r="E1125" s="24">
        <f t="shared" si="86"/>
        <v>4</v>
      </c>
      <c r="F1125" s="24">
        <f t="shared" si="87"/>
        <v>4</v>
      </c>
      <c r="G1125" s="10" t="str">
        <f t="shared" si="88"/>
        <v>Hủy lớp</v>
      </c>
      <c r="J1125" s="18" t="s">
        <v>1075</v>
      </c>
      <c r="K1125" s="18">
        <v>4</v>
      </c>
      <c r="L1125" s="18">
        <v>4</v>
      </c>
      <c r="M1125" s="18" t="s">
        <v>764</v>
      </c>
      <c r="N1125" s="18" t="s">
        <v>757</v>
      </c>
      <c r="O1125" s="18" t="str">
        <f t="shared" si="89"/>
        <v>22336</v>
      </c>
    </row>
    <row r="1126" spans="1:15" x14ac:dyDescent="0.2">
      <c r="A1126" s="21">
        <v>1124</v>
      </c>
      <c r="B1126" s="27">
        <v>22340</v>
      </c>
      <c r="C1126" s="23" t="str">
        <f>VLOOKUP(B1126,Sheet1!A:B,2,FALSE)</f>
        <v>Kết cấu thép máy nâng chuyển</v>
      </c>
      <c r="D1126" s="24" t="str">
        <f t="shared" si="85"/>
        <v>N01</v>
      </c>
      <c r="E1126" s="24">
        <f t="shared" si="86"/>
        <v>22</v>
      </c>
      <c r="F1126" s="24">
        <f t="shared" si="87"/>
        <v>20</v>
      </c>
      <c r="G1126" s="10" t="str">
        <f t="shared" si="88"/>
        <v/>
      </c>
      <c r="J1126" s="18" t="s">
        <v>3471</v>
      </c>
      <c r="K1126" s="18">
        <v>22</v>
      </c>
      <c r="L1126" s="18">
        <v>20</v>
      </c>
      <c r="M1126" s="18" t="s">
        <v>756</v>
      </c>
      <c r="N1126" s="18" t="s">
        <v>755</v>
      </c>
      <c r="O1126" s="18" t="str">
        <f t="shared" si="89"/>
        <v>22340</v>
      </c>
    </row>
    <row r="1127" spans="1:15" x14ac:dyDescent="0.2">
      <c r="A1127" s="21">
        <v>1125</v>
      </c>
      <c r="B1127" s="27">
        <v>22341</v>
      </c>
      <c r="C1127" s="23" t="str">
        <f>VLOOKUP(B1127,Sheet1!A:B,2,FALSE)</f>
        <v>Máy trục</v>
      </c>
      <c r="D1127" s="24" t="str">
        <f t="shared" si="85"/>
        <v>N01</v>
      </c>
      <c r="E1127" s="24">
        <f t="shared" si="86"/>
        <v>14</v>
      </c>
      <c r="F1127" s="24">
        <f t="shared" si="87"/>
        <v>14</v>
      </c>
      <c r="G1127" s="10" t="str">
        <f t="shared" si="88"/>
        <v/>
      </c>
      <c r="J1127" s="18" t="s">
        <v>3472</v>
      </c>
      <c r="K1127" s="18">
        <v>14</v>
      </c>
      <c r="L1127" s="18">
        <v>14</v>
      </c>
      <c r="M1127" s="18" t="s">
        <v>756</v>
      </c>
      <c r="N1127" s="18" t="s">
        <v>755</v>
      </c>
      <c r="O1127" s="18" t="str">
        <f t="shared" si="89"/>
        <v>22341</v>
      </c>
    </row>
    <row r="1128" spans="1:15" x14ac:dyDescent="0.2">
      <c r="A1128" s="21">
        <v>1126</v>
      </c>
      <c r="B1128" s="27">
        <v>22344</v>
      </c>
      <c r="C1128" s="23" t="str">
        <f>VLOOKUP(B1128,Sheet1!A:B,2,FALSE)</f>
        <v>Công nghệ SC&amp; lắp dựng máy nâng chuyển</v>
      </c>
      <c r="D1128" s="24" t="str">
        <f t="shared" si="85"/>
        <v>N01</v>
      </c>
      <c r="E1128" s="24">
        <f t="shared" si="86"/>
        <v>21</v>
      </c>
      <c r="F1128" s="24">
        <f t="shared" si="87"/>
        <v>21</v>
      </c>
      <c r="G1128" s="10" t="str">
        <f t="shared" si="88"/>
        <v/>
      </c>
      <c r="J1128" s="18" t="s">
        <v>3473</v>
      </c>
      <c r="K1128" s="18">
        <v>21</v>
      </c>
      <c r="L1128" s="18">
        <v>21</v>
      </c>
      <c r="M1128" s="18" t="s">
        <v>761</v>
      </c>
      <c r="N1128" s="18" t="s">
        <v>755</v>
      </c>
      <c r="O1128" s="18" t="str">
        <f t="shared" si="89"/>
        <v>22344</v>
      </c>
    </row>
    <row r="1129" spans="1:15" x14ac:dyDescent="0.2">
      <c r="A1129" s="21">
        <v>1127</v>
      </c>
      <c r="B1129" s="27">
        <v>22347</v>
      </c>
      <c r="C1129" s="23" t="str">
        <f>VLOOKUP(B1129,Sheet1!A:B,2,FALSE)</f>
        <v>Máy nâng chuyển</v>
      </c>
      <c r="D1129" s="24" t="str">
        <f t="shared" si="85"/>
        <v>N02</v>
      </c>
      <c r="E1129" s="24">
        <f t="shared" si="86"/>
        <v>2</v>
      </c>
      <c r="F1129" s="24">
        <f t="shared" si="87"/>
        <v>2</v>
      </c>
      <c r="G1129" s="10" t="str">
        <f t="shared" si="88"/>
        <v>Hủy lớp</v>
      </c>
      <c r="J1129" s="18" t="s">
        <v>3474</v>
      </c>
      <c r="K1129" s="18">
        <v>2</v>
      </c>
      <c r="L1129" s="18">
        <v>2</v>
      </c>
      <c r="M1129" s="18" t="s">
        <v>756</v>
      </c>
      <c r="N1129" s="18" t="s">
        <v>757</v>
      </c>
      <c r="O1129" s="18" t="str">
        <f t="shared" si="89"/>
        <v>22347</v>
      </c>
    </row>
    <row r="1130" spans="1:15" x14ac:dyDescent="0.2">
      <c r="A1130" s="21">
        <v>1128</v>
      </c>
      <c r="B1130" s="27">
        <v>22501</v>
      </c>
      <c r="C1130" s="23" t="str">
        <f>VLOOKUP(B1130,Sheet1!A:B,2,FALSE)</f>
        <v>Vật liệu kỹ thuật</v>
      </c>
      <c r="D1130" s="24" t="str">
        <f t="shared" si="85"/>
        <v>N01</v>
      </c>
      <c r="E1130" s="24">
        <f t="shared" si="86"/>
        <v>46</v>
      </c>
      <c r="F1130" s="24">
        <f t="shared" si="87"/>
        <v>46</v>
      </c>
      <c r="G1130" s="10" t="str">
        <f t="shared" si="88"/>
        <v/>
      </c>
      <c r="J1130" s="18" t="s">
        <v>3475</v>
      </c>
      <c r="K1130" s="18">
        <v>46</v>
      </c>
      <c r="L1130" s="18">
        <v>46</v>
      </c>
      <c r="M1130" s="18" t="s">
        <v>758</v>
      </c>
      <c r="N1130" s="18" t="s">
        <v>755</v>
      </c>
      <c r="O1130" s="18" t="str">
        <f t="shared" si="89"/>
        <v>22501</v>
      </c>
    </row>
    <row r="1131" spans="1:15" x14ac:dyDescent="0.2">
      <c r="A1131" s="21">
        <v>1129</v>
      </c>
      <c r="B1131" s="27">
        <v>22501</v>
      </c>
      <c r="C1131" s="23" t="str">
        <f>VLOOKUP(B1131,Sheet1!A:B,2,FALSE)</f>
        <v>Vật liệu kỹ thuật</v>
      </c>
      <c r="D1131" s="24" t="str">
        <f t="shared" si="85"/>
        <v>N02</v>
      </c>
      <c r="E1131" s="24">
        <f t="shared" si="86"/>
        <v>31</v>
      </c>
      <c r="F1131" s="24">
        <f t="shared" si="87"/>
        <v>31</v>
      </c>
      <c r="G1131" s="10" t="str">
        <f t="shared" si="88"/>
        <v/>
      </c>
      <c r="J1131" s="18" t="s">
        <v>3476</v>
      </c>
      <c r="K1131" s="18">
        <v>31</v>
      </c>
      <c r="L1131" s="18">
        <v>31</v>
      </c>
      <c r="M1131" s="18" t="s">
        <v>758</v>
      </c>
      <c r="N1131" s="18" t="s">
        <v>755</v>
      </c>
      <c r="O1131" s="18" t="str">
        <f t="shared" si="89"/>
        <v>22501</v>
      </c>
    </row>
    <row r="1132" spans="1:15" x14ac:dyDescent="0.2">
      <c r="A1132" s="21">
        <v>1130</v>
      </c>
      <c r="B1132" s="27">
        <v>22501</v>
      </c>
      <c r="C1132" s="23" t="str">
        <f>VLOOKUP(B1132,Sheet1!A:B,2,FALSE)</f>
        <v>Vật liệu kỹ thuật</v>
      </c>
      <c r="D1132" s="24" t="str">
        <f t="shared" si="85"/>
        <v>N03</v>
      </c>
      <c r="E1132" s="24">
        <f t="shared" si="86"/>
        <v>47</v>
      </c>
      <c r="F1132" s="24">
        <f t="shared" si="87"/>
        <v>47</v>
      </c>
      <c r="G1132" s="10" t="str">
        <f t="shared" si="88"/>
        <v/>
      </c>
      <c r="J1132" s="18" t="s">
        <v>3477</v>
      </c>
      <c r="K1132" s="18">
        <v>47</v>
      </c>
      <c r="L1132" s="18">
        <v>47</v>
      </c>
      <c r="M1132" s="18" t="s">
        <v>758</v>
      </c>
      <c r="N1132" s="18" t="s">
        <v>755</v>
      </c>
      <c r="O1132" s="18" t="str">
        <f t="shared" si="89"/>
        <v>22501</v>
      </c>
    </row>
    <row r="1133" spans="1:15" x14ac:dyDescent="0.2">
      <c r="A1133" s="21">
        <v>1131</v>
      </c>
      <c r="B1133" s="27">
        <v>22501</v>
      </c>
      <c r="C1133" s="23" t="str">
        <f>VLOOKUP(B1133,Sheet1!A:B,2,FALSE)</f>
        <v>Vật liệu kỹ thuật</v>
      </c>
      <c r="D1133" s="24" t="str">
        <f t="shared" si="85"/>
        <v>N04</v>
      </c>
      <c r="E1133" s="24">
        <f t="shared" si="86"/>
        <v>40</v>
      </c>
      <c r="F1133" s="24">
        <f t="shared" si="87"/>
        <v>40</v>
      </c>
      <c r="G1133" s="10" t="str">
        <f t="shared" si="88"/>
        <v/>
      </c>
      <c r="J1133" s="18" t="s">
        <v>3478</v>
      </c>
      <c r="K1133" s="18">
        <v>40</v>
      </c>
      <c r="L1133" s="18">
        <v>40</v>
      </c>
      <c r="M1133" s="18" t="s">
        <v>758</v>
      </c>
      <c r="N1133" s="18" t="s">
        <v>755</v>
      </c>
      <c r="O1133" s="18" t="str">
        <f t="shared" si="89"/>
        <v>22501</v>
      </c>
    </row>
    <row r="1134" spans="1:15" x14ac:dyDescent="0.2">
      <c r="A1134" s="21">
        <v>1132</v>
      </c>
      <c r="B1134" s="27">
        <v>22501</v>
      </c>
      <c r="C1134" s="23" t="str">
        <f>VLOOKUP(B1134,Sheet1!A:B,2,FALSE)</f>
        <v>Vật liệu kỹ thuật</v>
      </c>
      <c r="D1134" s="24" t="str">
        <f t="shared" si="85"/>
        <v>N05</v>
      </c>
      <c r="E1134" s="24">
        <f t="shared" si="86"/>
        <v>38</v>
      </c>
      <c r="F1134" s="24">
        <f t="shared" si="87"/>
        <v>38</v>
      </c>
      <c r="G1134" s="10" t="str">
        <f t="shared" si="88"/>
        <v/>
      </c>
      <c r="J1134" s="18" t="s">
        <v>3479</v>
      </c>
      <c r="K1134" s="18">
        <v>38</v>
      </c>
      <c r="L1134" s="18">
        <v>38</v>
      </c>
      <c r="M1134" s="18" t="s">
        <v>758</v>
      </c>
      <c r="N1134" s="18" t="s">
        <v>755</v>
      </c>
      <c r="O1134" s="18" t="str">
        <f t="shared" si="89"/>
        <v>22501</v>
      </c>
    </row>
    <row r="1135" spans="1:15" x14ac:dyDescent="0.2">
      <c r="A1135" s="21">
        <v>1133</v>
      </c>
      <c r="B1135" s="27">
        <v>22501</v>
      </c>
      <c r="C1135" s="23" t="str">
        <f>VLOOKUP(B1135,Sheet1!A:B,2,FALSE)</f>
        <v>Vật liệu kỹ thuật</v>
      </c>
      <c r="D1135" s="24" t="str">
        <f t="shared" si="85"/>
        <v>N06</v>
      </c>
      <c r="E1135" s="24">
        <f t="shared" si="86"/>
        <v>35</v>
      </c>
      <c r="F1135" s="24">
        <f t="shared" si="87"/>
        <v>35</v>
      </c>
      <c r="G1135" s="10" t="str">
        <f t="shared" si="88"/>
        <v/>
      </c>
      <c r="J1135" s="18" t="s">
        <v>3480</v>
      </c>
      <c r="K1135" s="18">
        <v>35</v>
      </c>
      <c r="L1135" s="18">
        <v>35</v>
      </c>
      <c r="M1135" s="18" t="s">
        <v>758</v>
      </c>
      <c r="N1135" s="18" t="s">
        <v>755</v>
      </c>
      <c r="O1135" s="18" t="str">
        <f t="shared" si="89"/>
        <v>22501</v>
      </c>
    </row>
    <row r="1136" spans="1:15" x14ac:dyDescent="0.2">
      <c r="A1136" s="21">
        <v>1134</v>
      </c>
      <c r="B1136" s="27">
        <v>22501</v>
      </c>
      <c r="C1136" s="23" t="str">
        <f>VLOOKUP(B1136,Sheet1!A:B,2,FALSE)</f>
        <v>Vật liệu kỹ thuật</v>
      </c>
      <c r="D1136" s="24" t="str">
        <f t="shared" si="85"/>
        <v>N07</v>
      </c>
      <c r="E1136" s="24">
        <f t="shared" si="86"/>
        <v>46</v>
      </c>
      <c r="F1136" s="24">
        <f t="shared" si="87"/>
        <v>46</v>
      </c>
      <c r="G1136" s="10" t="str">
        <f t="shared" si="88"/>
        <v/>
      </c>
      <c r="J1136" s="18" t="s">
        <v>3481</v>
      </c>
      <c r="K1136" s="18">
        <v>46</v>
      </c>
      <c r="L1136" s="18">
        <v>46</v>
      </c>
      <c r="M1136" s="18" t="s">
        <v>758</v>
      </c>
      <c r="N1136" s="18" t="s">
        <v>755</v>
      </c>
      <c r="O1136" s="18" t="str">
        <f t="shared" si="89"/>
        <v>22501</v>
      </c>
    </row>
    <row r="1137" spans="1:15" x14ac:dyDescent="0.2">
      <c r="A1137" s="21">
        <v>1135</v>
      </c>
      <c r="B1137" s="27">
        <v>22501</v>
      </c>
      <c r="C1137" s="23" t="str">
        <f>VLOOKUP(B1137,Sheet1!A:B,2,FALSE)</f>
        <v>Vật liệu kỹ thuật</v>
      </c>
      <c r="D1137" s="24" t="str">
        <f t="shared" si="85"/>
        <v>N08</v>
      </c>
      <c r="E1137" s="24">
        <f t="shared" si="86"/>
        <v>45</v>
      </c>
      <c r="F1137" s="24">
        <f t="shared" si="87"/>
        <v>45</v>
      </c>
      <c r="G1137" s="10" t="str">
        <f t="shared" si="88"/>
        <v/>
      </c>
      <c r="J1137" s="18" t="s">
        <v>3482</v>
      </c>
      <c r="K1137" s="18">
        <v>45</v>
      </c>
      <c r="L1137" s="18">
        <v>45</v>
      </c>
      <c r="M1137" s="18" t="s">
        <v>2582</v>
      </c>
      <c r="N1137" s="18" t="s">
        <v>755</v>
      </c>
      <c r="O1137" s="18" t="str">
        <f t="shared" si="89"/>
        <v>22501</v>
      </c>
    </row>
    <row r="1138" spans="1:15" x14ac:dyDescent="0.2">
      <c r="A1138" s="21">
        <v>1136</v>
      </c>
      <c r="B1138" s="27">
        <v>22501</v>
      </c>
      <c r="C1138" s="23" t="str">
        <f>VLOOKUP(B1138,Sheet1!A:B,2,FALSE)</f>
        <v>Vật liệu kỹ thuật</v>
      </c>
      <c r="D1138" s="24" t="str">
        <f t="shared" si="85"/>
        <v>N09</v>
      </c>
      <c r="E1138" s="24">
        <f t="shared" si="86"/>
        <v>50</v>
      </c>
      <c r="F1138" s="24">
        <f t="shared" si="87"/>
        <v>50</v>
      </c>
      <c r="G1138" s="10" t="str">
        <f t="shared" si="88"/>
        <v/>
      </c>
      <c r="J1138" s="18" t="s">
        <v>3483</v>
      </c>
      <c r="K1138" s="18">
        <v>50</v>
      </c>
      <c r="L1138" s="18">
        <v>50</v>
      </c>
      <c r="M1138" s="18" t="s">
        <v>2582</v>
      </c>
      <c r="N1138" s="18" t="s">
        <v>755</v>
      </c>
      <c r="O1138" s="18" t="str">
        <f t="shared" si="89"/>
        <v>22501</v>
      </c>
    </row>
    <row r="1139" spans="1:15" x14ac:dyDescent="0.2">
      <c r="A1139" s="21">
        <v>1137</v>
      </c>
      <c r="B1139" s="27">
        <v>22501</v>
      </c>
      <c r="C1139" s="23" t="str">
        <f>VLOOKUP(B1139,Sheet1!A:B,2,FALSE)</f>
        <v>Vật liệu kỹ thuật</v>
      </c>
      <c r="D1139" s="24" t="str">
        <f t="shared" si="85"/>
        <v>N10</v>
      </c>
      <c r="E1139" s="24">
        <f t="shared" si="86"/>
        <v>47</v>
      </c>
      <c r="F1139" s="24">
        <f t="shared" si="87"/>
        <v>47</v>
      </c>
      <c r="G1139" s="10" t="str">
        <f t="shared" si="88"/>
        <v/>
      </c>
      <c r="J1139" s="18" t="s">
        <v>3484</v>
      </c>
      <c r="K1139" s="18">
        <v>47</v>
      </c>
      <c r="L1139" s="18">
        <v>47</v>
      </c>
      <c r="M1139" s="18" t="s">
        <v>2582</v>
      </c>
      <c r="N1139" s="18" t="s">
        <v>755</v>
      </c>
      <c r="O1139" s="18" t="str">
        <f t="shared" si="89"/>
        <v>22501</v>
      </c>
    </row>
    <row r="1140" spans="1:15" x14ac:dyDescent="0.2">
      <c r="A1140" s="21">
        <v>1138</v>
      </c>
      <c r="B1140" s="27">
        <v>22502</v>
      </c>
      <c r="C1140" s="23" t="str">
        <f>VLOOKUP(B1140,Sheet1!A:B,2,FALSE)</f>
        <v>Kỹ thuật gia công cơ khí</v>
      </c>
      <c r="D1140" s="24" t="str">
        <f t="shared" si="85"/>
        <v>N01</v>
      </c>
      <c r="E1140" s="24">
        <f t="shared" si="86"/>
        <v>20</v>
      </c>
      <c r="F1140" s="24">
        <f t="shared" si="87"/>
        <v>20</v>
      </c>
      <c r="G1140" s="10" t="str">
        <f t="shared" si="88"/>
        <v/>
      </c>
      <c r="J1140" s="18" t="s">
        <v>842</v>
      </c>
      <c r="K1140" s="18">
        <v>20</v>
      </c>
      <c r="L1140" s="18">
        <v>20</v>
      </c>
      <c r="M1140" s="18" t="s">
        <v>756</v>
      </c>
      <c r="N1140" s="18" t="s">
        <v>755</v>
      </c>
      <c r="O1140" s="18" t="str">
        <f t="shared" si="89"/>
        <v>22502</v>
      </c>
    </row>
    <row r="1141" spans="1:15" x14ac:dyDescent="0.2">
      <c r="A1141" s="21">
        <v>1139</v>
      </c>
      <c r="B1141" s="27">
        <v>22502</v>
      </c>
      <c r="C1141" s="23" t="str">
        <f>VLOOKUP(B1141,Sheet1!A:B,2,FALSE)</f>
        <v>Kỹ thuật gia công cơ khí</v>
      </c>
      <c r="D1141" s="24" t="str">
        <f t="shared" si="85"/>
        <v>N02</v>
      </c>
      <c r="E1141" s="24">
        <f t="shared" si="86"/>
        <v>38</v>
      </c>
      <c r="F1141" s="24">
        <f t="shared" si="87"/>
        <v>37</v>
      </c>
      <c r="G1141" s="10" t="str">
        <f t="shared" si="88"/>
        <v/>
      </c>
      <c r="J1141" s="18" t="s">
        <v>843</v>
      </c>
      <c r="K1141" s="18">
        <v>38</v>
      </c>
      <c r="L1141" s="18">
        <v>37</v>
      </c>
      <c r="M1141" s="18" t="s">
        <v>756</v>
      </c>
      <c r="N1141" s="18" t="s">
        <v>755</v>
      </c>
      <c r="O1141" s="18" t="str">
        <f t="shared" si="89"/>
        <v>22502</v>
      </c>
    </row>
    <row r="1142" spans="1:15" x14ac:dyDescent="0.2">
      <c r="A1142" s="21">
        <v>1140</v>
      </c>
      <c r="B1142" s="27">
        <v>22502</v>
      </c>
      <c r="C1142" s="23" t="str">
        <f>VLOOKUP(B1142,Sheet1!A:B,2,FALSE)</f>
        <v>Kỹ thuật gia công cơ khí</v>
      </c>
      <c r="D1142" s="24" t="str">
        <f t="shared" si="85"/>
        <v>N03</v>
      </c>
      <c r="E1142" s="24">
        <f t="shared" si="86"/>
        <v>55</v>
      </c>
      <c r="F1142" s="24">
        <f t="shared" si="87"/>
        <v>54</v>
      </c>
      <c r="G1142" s="10" t="str">
        <f t="shared" si="88"/>
        <v/>
      </c>
      <c r="J1142" s="18" t="s">
        <v>844</v>
      </c>
      <c r="K1142" s="18">
        <v>55</v>
      </c>
      <c r="L1142" s="18">
        <v>54</v>
      </c>
      <c r="M1142" s="18" t="s">
        <v>756</v>
      </c>
      <c r="N1142" s="18" t="s">
        <v>755</v>
      </c>
      <c r="O1142" s="18" t="str">
        <f t="shared" si="89"/>
        <v>22502</v>
      </c>
    </row>
    <row r="1143" spans="1:15" x14ac:dyDescent="0.2">
      <c r="A1143" s="21">
        <v>1141</v>
      </c>
      <c r="B1143" s="27">
        <v>22502</v>
      </c>
      <c r="C1143" s="23" t="str">
        <f>VLOOKUP(B1143,Sheet1!A:B,2,FALSE)</f>
        <v>Kỹ thuật gia công cơ khí</v>
      </c>
      <c r="D1143" s="24" t="str">
        <f t="shared" si="85"/>
        <v>N04</v>
      </c>
      <c r="E1143" s="24">
        <f t="shared" si="86"/>
        <v>43</v>
      </c>
      <c r="F1143" s="24">
        <f t="shared" si="87"/>
        <v>42</v>
      </c>
      <c r="G1143" s="10" t="str">
        <f t="shared" si="88"/>
        <v/>
      </c>
      <c r="J1143" s="18" t="s">
        <v>1076</v>
      </c>
      <c r="K1143" s="18">
        <v>43</v>
      </c>
      <c r="L1143" s="18">
        <v>42</v>
      </c>
      <c r="M1143" s="18" t="s">
        <v>756</v>
      </c>
      <c r="N1143" s="18" t="s">
        <v>755</v>
      </c>
      <c r="O1143" s="18" t="str">
        <f t="shared" si="89"/>
        <v>22502</v>
      </c>
    </row>
    <row r="1144" spans="1:15" x14ac:dyDescent="0.2">
      <c r="A1144" s="21">
        <v>1142</v>
      </c>
      <c r="B1144" s="27">
        <v>22502</v>
      </c>
      <c r="C1144" s="23" t="str">
        <f>VLOOKUP(B1144,Sheet1!A:B,2,FALSE)</f>
        <v>Kỹ thuật gia công cơ khí</v>
      </c>
      <c r="D1144" s="24" t="str">
        <f t="shared" si="85"/>
        <v>N05</v>
      </c>
      <c r="E1144" s="24">
        <f t="shared" si="86"/>
        <v>31</v>
      </c>
      <c r="F1144" s="24">
        <f t="shared" si="87"/>
        <v>31</v>
      </c>
      <c r="G1144" s="10" t="str">
        <f t="shared" si="88"/>
        <v/>
      </c>
      <c r="J1144" s="18" t="s">
        <v>1077</v>
      </c>
      <c r="K1144" s="18">
        <v>31</v>
      </c>
      <c r="L1144" s="18">
        <v>31</v>
      </c>
      <c r="M1144" s="18" t="s">
        <v>756</v>
      </c>
      <c r="N1144" s="18" t="s">
        <v>755</v>
      </c>
      <c r="O1144" s="18" t="str">
        <f t="shared" si="89"/>
        <v>22502</v>
      </c>
    </row>
    <row r="1145" spans="1:15" x14ac:dyDescent="0.2">
      <c r="A1145" s="21">
        <v>1143</v>
      </c>
      <c r="B1145" s="27">
        <v>22503</v>
      </c>
      <c r="C1145" s="23" t="str">
        <f>VLOOKUP(B1145,Sheet1!A:B,2,FALSE)</f>
        <v>Công nghệ chế tạo cơ khí</v>
      </c>
      <c r="D1145" s="24" t="str">
        <f t="shared" si="85"/>
        <v>N01</v>
      </c>
      <c r="E1145" s="24">
        <f t="shared" si="86"/>
        <v>25</v>
      </c>
      <c r="F1145" s="24">
        <f t="shared" si="87"/>
        <v>25</v>
      </c>
      <c r="G1145" s="10" t="str">
        <f t="shared" si="88"/>
        <v/>
      </c>
      <c r="J1145" s="18" t="s">
        <v>3485</v>
      </c>
      <c r="K1145" s="18">
        <v>25</v>
      </c>
      <c r="L1145" s="18">
        <v>25</v>
      </c>
      <c r="M1145" s="18" t="s">
        <v>761</v>
      </c>
      <c r="N1145" s="18" t="s">
        <v>755</v>
      </c>
      <c r="O1145" s="18" t="str">
        <f t="shared" si="89"/>
        <v>22503</v>
      </c>
    </row>
    <row r="1146" spans="1:15" x14ac:dyDescent="0.2">
      <c r="A1146" s="21">
        <v>1144</v>
      </c>
      <c r="B1146" s="27">
        <v>22503</v>
      </c>
      <c r="C1146" s="23" t="str">
        <f>VLOOKUP(B1146,Sheet1!A:B,2,FALSE)</f>
        <v>Công nghệ chế tạo cơ khí</v>
      </c>
      <c r="D1146" s="24" t="str">
        <f t="shared" si="85"/>
        <v>N02</v>
      </c>
      <c r="E1146" s="24">
        <f t="shared" si="86"/>
        <v>40</v>
      </c>
      <c r="F1146" s="24">
        <f t="shared" si="87"/>
        <v>40</v>
      </c>
      <c r="G1146" s="10" t="str">
        <f t="shared" si="88"/>
        <v/>
      </c>
      <c r="J1146" s="18" t="s">
        <v>3486</v>
      </c>
      <c r="K1146" s="18">
        <v>40</v>
      </c>
      <c r="L1146" s="18">
        <v>40</v>
      </c>
      <c r="M1146" s="18" t="s">
        <v>761</v>
      </c>
      <c r="N1146" s="18" t="s">
        <v>755</v>
      </c>
      <c r="O1146" s="18" t="str">
        <f t="shared" si="89"/>
        <v>22503</v>
      </c>
    </row>
    <row r="1147" spans="1:15" x14ac:dyDescent="0.2">
      <c r="A1147" s="21">
        <v>1145</v>
      </c>
      <c r="B1147" s="27">
        <v>22504</v>
      </c>
      <c r="C1147" s="23" t="str">
        <f>VLOOKUP(B1147,Sheet1!A:B,2,FALSE)</f>
        <v>CAD/CAM và CNC</v>
      </c>
      <c r="D1147" s="24" t="str">
        <f t="shared" si="85"/>
        <v>N01</v>
      </c>
      <c r="E1147" s="24">
        <f t="shared" si="86"/>
        <v>42</v>
      </c>
      <c r="F1147" s="24">
        <f t="shared" si="87"/>
        <v>42</v>
      </c>
      <c r="G1147" s="10" t="str">
        <f t="shared" si="88"/>
        <v/>
      </c>
      <c r="J1147" s="18" t="s">
        <v>3487</v>
      </c>
      <c r="K1147" s="18">
        <v>42</v>
      </c>
      <c r="L1147" s="18">
        <v>42</v>
      </c>
      <c r="M1147" s="18" t="s">
        <v>761</v>
      </c>
      <c r="N1147" s="18" t="s">
        <v>755</v>
      </c>
      <c r="O1147" s="18" t="str">
        <f t="shared" si="89"/>
        <v>22504</v>
      </c>
    </row>
    <row r="1148" spans="1:15" x14ac:dyDescent="0.2">
      <c r="A1148" s="21">
        <v>1146</v>
      </c>
      <c r="B1148" s="27">
        <v>22504</v>
      </c>
      <c r="C1148" s="23" t="str">
        <f>VLOOKUP(B1148,Sheet1!A:B,2,FALSE)</f>
        <v>CAD/CAM và CNC</v>
      </c>
      <c r="D1148" s="24" t="str">
        <f t="shared" si="85"/>
        <v>N02</v>
      </c>
      <c r="E1148" s="24">
        <f t="shared" si="86"/>
        <v>15</v>
      </c>
      <c r="F1148" s="24">
        <f t="shared" si="87"/>
        <v>15</v>
      </c>
      <c r="G1148" s="10" t="str">
        <f t="shared" si="88"/>
        <v/>
      </c>
      <c r="J1148" s="18" t="s">
        <v>3488</v>
      </c>
      <c r="K1148" s="18">
        <v>15</v>
      </c>
      <c r="L1148" s="18">
        <v>15</v>
      </c>
      <c r="M1148" s="18" t="s">
        <v>761</v>
      </c>
      <c r="N1148" s="18" t="s">
        <v>755</v>
      </c>
      <c r="O1148" s="18" t="str">
        <f t="shared" si="89"/>
        <v>22504</v>
      </c>
    </row>
    <row r="1149" spans="1:15" x14ac:dyDescent="0.2">
      <c r="A1149" s="21">
        <v>1147</v>
      </c>
      <c r="B1149" s="27">
        <v>22504</v>
      </c>
      <c r="C1149" s="23" t="str">
        <f>VLOOKUP(B1149,Sheet1!A:B,2,FALSE)</f>
        <v>CAD/CAM và CNC</v>
      </c>
      <c r="D1149" s="24" t="str">
        <f t="shared" si="85"/>
        <v>N03</v>
      </c>
      <c r="E1149" s="24">
        <f t="shared" si="86"/>
        <v>44</v>
      </c>
      <c r="F1149" s="24">
        <f t="shared" si="87"/>
        <v>44</v>
      </c>
      <c r="G1149" s="10" t="str">
        <f t="shared" si="88"/>
        <v/>
      </c>
      <c r="J1149" s="18" t="s">
        <v>3489</v>
      </c>
      <c r="K1149" s="18">
        <v>44</v>
      </c>
      <c r="L1149" s="18">
        <v>44</v>
      </c>
      <c r="M1149" s="18" t="s">
        <v>761</v>
      </c>
      <c r="N1149" s="18" t="s">
        <v>755</v>
      </c>
      <c r="O1149" s="18" t="str">
        <f t="shared" si="89"/>
        <v>22504</v>
      </c>
    </row>
    <row r="1150" spans="1:15" x14ac:dyDescent="0.2">
      <c r="A1150" s="21">
        <v>1148</v>
      </c>
      <c r="B1150" s="27">
        <v>22507</v>
      </c>
      <c r="C1150" s="23" t="str">
        <f>VLOOKUP(B1150,Sheet1!A:B,2,FALSE)</f>
        <v>Gia công kỹ thuật số</v>
      </c>
      <c r="D1150" s="24" t="str">
        <f t="shared" si="85"/>
        <v>N01</v>
      </c>
      <c r="E1150" s="24">
        <f t="shared" si="86"/>
        <v>36</v>
      </c>
      <c r="F1150" s="24">
        <f t="shared" si="87"/>
        <v>31</v>
      </c>
      <c r="G1150" s="10" t="str">
        <f t="shared" si="88"/>
        <v/>
      </c>
      <c r="J1150" s="18" t="s">
        <v>3490</v>
      </c>
      <c r="K1150" s="18">
        <v>36</v>
      </c>
      <c r="L1150" s="18">
        <v>31</v>
      </c>
      <c r="M1150" s="18" t="s">
        <v>756</v>
      </c>
      <c r="N1150" s="18" t="s">
        <v>755</v>
      </c>
      <c r="O1150" s="18" t="str">
        <f t="shared" si="89"/>
        <v>22507</v>
      </c>
    </row>
    <row r="1151" spans="1:15" x14ac:dyDescent="0.2">
      <c r="A1151" s="21">
        <v>1149</v>
      </c>
      <c r="B1151" s="27">
        <v>22511</v>
      </c>
      <c r="C1151" s="23" t="str">
        <f>VLOOKUP(B1151,Sheet1!A:B,2,FALSE)</f>
        <v>Công nghệ chế tạo</v>
      </c>
      <c r="D1151" s="24" t="str">
        <f t="shared" si="85"/>
        <v>N01</v>
      </c>
      <c r="E1151" s="24">
        <f t="shared" si="86"/>
        <v>31</v>
      </c>
      <c r="F1151" s="24">
        <f t="shared" si="87"/>
        <v>24</v>
      </c>
      <c r="G1151" s="10" t="str">
        <f t="shared" si="88"/>
        <v/>
      </c>
      <c r="J1151" s="18" t="s">
        <v>845</v>
      </c>
      <c r="K1151" s="18">
        <v>31</v>
      </c>
      <c r="L1151" s="18">
        <v>24</v>
      </c>
      <c r="M1151" s="18" t="s">
        <v>756</v>
      </c>
      <c r="N1151" s="18" t="s">
        <v>755</v>
      </c>
      <c r="O1151" s="18" t="str">
        <f t="shared" si="89"/>
        <v>22511</v>
      </c>
    </row>
    <row r="1152" spans="1:15" x14ac:dyDescent="0.2">
      <c r="A1152" s="21">
        <v>1150</v>
      </c>
      <c r="B1152" s="27">
        <v>22602</v>
      </c>
      <c r="C1152" s="23" t="str">
        <f>VLOOKUP(B1152,Sheet1!A:B,2,FALSE)</f>
        <v>Kỹ thuật đo</v>
      </c>
      <c r="D1152" s="24" t="str">
        <f t="shared" ref="D1152:D1215" si="90">RIGHT(J1152,3)</f>
        <v>N01</v>
      </c>
      <c r="E1152" s="24">
        <f t="shared" ref="E1152:E1215" si="91">K1152</f>
        <v>41</v>
      </c>
      <c r="F1152" s="24">
        <f t="shared" ref="F1152:F1215" si="92">L1152</f>
        <v>41</v>
      </c>
      <c r="G1152" s="10" t="str">
        <f t="shared" si="88"/>
        <v/>
      </c>
      <c r="J1152" s="18" t="s">
        <v>3491</v>
      </c>
      <c r="K1152" s="18">
        <v>41</v>
      </c>
      <c r="L1152" s="18">
        <v>41</v>
      </c>
      <c r="M1152" s="18" t="s">
        <v>756</v>
      </c>
      <c r="N1152" s="18" t="s">
        <v>755</v>
      </c>
      <c r="O1152" s="18" t="str">
        <f t="shared" si="89"/>
        <v>22602</v>
      </c>
    </row>
    <row r="1153" spans="1:15" x14ac:dyDescent="0.2">
      <c r="A1153" s="21">
        <v>1151</v>
      </c>
      <c r="B1153" s="27">
        <v>22602</v>
      </c>
      <c r="C1153" s="23" t="str">
        <f>VLOOKUP(B1153,Sheet1!A:B,2,FALSE)</f>
        <v>Kỹ thuật đo</v>
      </c>
      <c r="D1153" s="24" t="str">
        <f t="shared" si="90"/>
        <v>N02</v>
      </c>
      <c r="E1153" s="24">
        <f t="shared" si="91"/>
        <v>21</v>
      </c>
      <c r="F1153" s="24">
        <f t="shared" si="92"/>
        <v>21</v>
      </c>
      <c r="G1153" s="10" t="str">
        <f t="shared" si="88"/>
        <v/>
      </c>
      <c r="J1153" s="18" t="s">
        <v>3492</v>
      </c>
      <c r="K1153" s="18">
        <v>21</v>
      </c>
      <c r="L1153" s="18">
        <v>21</v>
      </c>
      <c r="M1153" s="18" t="s">
        <v>756</v>
      </c>
      <c r="N1153" s="18" t="s">
        <v>755</v>
      </c>
      <c r="O1153" s="18" t="str">
        <f t="shared" si="89"/>
        <v>22602</v>
      </c>
    </row>
    <row r="1154" spans="1:15" x14ac:dyDescent="0.2">
      <c r="A1154" s="21">
        <v>1152</v>
      </c>
      <c r="B1154" s="27">
        <v>22603</v>
      </c>
      <c r="C1154" s="23" t="str">
        <f>VLOOKUP(B1154,Sheet1!A:B,2,FALSE)</f>
        <v>Dung sai kỹ thuật đo</v>
      </c>
      <c r="D1154" s="24" t="str">
        <f t="shared" si="90"/>
        <v>N01</v>
      </c>
      <c r="E1154" s="24">
        <f t="shared" si="91"/>
        <v>38</v>
      </c>
      <c r="F1154" s="24">
        <f t="shared" si="92"/>
        <v>34</v>
      </c>
      <c r="G1154" s="10" t="str">
        <f t="shared" si="88"/>
        <v/>
      </c>
      <c r="J1154" s="18" t="s">
        <v>846</v>
      </c>
      <c r="K1154" s="18">
        <v>38</v>
      </c>
      <c r="L1154" s="18">
        <v>34</v>
      </c>
      <c r="M1154" s="18" t="s">
        <v>756</v>
      </c>
      <c r="N1154" s="18" t="s">
        <v>755</v>
      </c>
      <c r="O1154" s="18" t="str">
        <f t="shared" si="89"/>
        <v>22603</v>
      </c>
    </row>
    <row r="1155" spans="1:15" x14ac:dyDescent="0.2">
      <c r="A1155" s="21">
        <v>1153</v>
      </c>
      <c r="B1155" s="27">
        <v>22605</v>
      </c>
      <c r="C1155" s="23" t="str">
        <f>VLOOKUP(B1155,Sheet1!A:B,2,FALSE)</f>
        <v>Phương pháp và tiến trình thiết kế</v>
      </c>
      <c r="D1155" s="24" t="str">
        <f t="shared" si="90"/>
        <v>N01</v>
      </c>
      <c r="E1155" s="24">
        <f t="shared" si="91"/>
        <v>39</v>
      </c>
      <c r="F1155" s="24">
        <f t="shared" si="92"/>
        <v>39</v>
      </c>
      <c r="G1155" s="10" t="str">
        <f t="shared" si="88"/>
        <v/>
      </c>
      <c r="J1155" s="18" t="s">
        <v>3493</v>
      </c>
      <c r="K1155" s="18">
        <v>39</v>
      </c>
      <c r="L1155" s="18">
        <v>39</v>
      </c>
      <c r="M1155" s="18" t="s">
        <v>756</v>
      </c>
      <c r="N1155" s="18" t="s">
        <v>755</v>
      </c>
      <c r="O1155" s="18" t="str">
        <f t="shared" si="89"/>
        <v>22605</v>
      </c>
    </row>
    <row r="1156" spans="1:15" x14ac:dyDescent="0.2">
      <c r="A1156" s="21">
        <v>1154</v>
      </c>
      <c r="B1156" s="27">
        <v>22605</v>
      </c>
      <c r="C1156" s="23" t="str">
        <f>VLOOKUP(B1156,Sheet1!A:B,2,FALSE)</f>
        <v>Phương pháp và tiến trình thiết kế</v>
      </c>
      <c r="D1156" s="24" t="str">
        <f t="shared" si="90"/>
        <v>N02</v>
      </c>
      <c r="E1156" s="24">
        <f t="shared" si="91"/>
        <v>35</v>
      </c>
      <c r="F1156" s="24">
        <f t="shared" si="92"/>
        <v>35</v>
      </c>
      <c r="G1156" s="10" t="str">
        <f t="shared" ref="G1156:G1219" si="93">IF(N1156="X","Hủy lớp","")</f>
        <v/>
      </c>
      <c r="J1156" s="18" t="s">
        <v>3494</v>
      </c>
      <c r="K1156" s="18">
        <v>35</v>
      </c>
      <c r="L1156" s="18">
        <v>35</v>
      </c>
      <c r="M1156" s="18" t="s">
        <v>756</v>
      </c>
      <c r="N1156" s="18" t="s">
        <v>755</v>
      </c>
      <c r="O1156" s="18" t="str">
        <f t="shared" ref="O1156:O1219" si="94">LEFT(J1156,FIND("N",J1156)-1)</f>
        <v>22605</v>
      </c>
    </row>
    <row r="1157" spans="1:15" x14ac:dyDescent="0.2">
      <c r="A1157" s="21">
        <v>1155</v>
      </c>
      <c r="B1157" s="27">
        <v>22606</v>
      </c>
      <c r="C1157" s="23" t="str">
        <f>VLOOKUP(B1157,Sheet1!A:B,2,FALSE)</f>
        <v>Phương pháp phần tử hữu hạn</v>
      </c>
      <c r="D1157" s="24" t="str">
        <f t="shared" si="90"/>
        <v>N01</v>
      </c>
      <c r="E1157" s="24">
        <f t="shared" si="91"/>
        <v>39</v>
      </c>
      <c r="F1157" s="24">
        <f t="shared" si="92"/>
        <v>37</v>
      </c>
      <c r="G1157" s="10" t="str">
        <f t="shared" si="93"/>
        <v/>
      </c>
      <c r="J1157" s="18" t="s">
        <v>3495</v>
      </c>
      <c r="K1157" s="18">
        <v>39</v>
      </c>
      <c r="L1157" s="18">
        <v>37</v>
      </c>
      <c r="M1157" s="18" t="s">
        <v>756</v>
      </c>
      <c r="N1157" s="18" t="s">
        <v>755</v>
      </c>
      <c r="O1157" s="18" t="str">
        <f t="shared" si="94"/>
        <v>22606</v>
      </c>
    </row>
    <row r="1158" spans="1:15" x14ac:dyDescent="0.2">
      <c r="A1158" s="21">
        <v>1156</v>
      </c>
      <c r="B1158" s="27">
        <v>22606</v>
      </c>
      <c r="C1158" s="23" t="str">
        <f>VLOOKUP(B1158,Sheet1!A:B,2,FALSE)</f>
        <v>Phương pháp phần tử hữu hạn</v>
      </c>
      <c r="D1158" s="24" t="str">
        <f t="shared" si="90"/>
        <v>N02</v>
      </c>
      <c r="E1158" s="24">
        <f t="shared" si="91"/>
        <v>34</v>
      </c>
      <c r="F1158" s="24">
        <f t="shared" si="92"/>
        <v>32</v>
      </c>
      <c r="G1158" s="10" t="str">
        <f t="shared" si="93"/>
        <v/>
      </c>
      <c r="J1158" s="18" t="s">
        <v>3496</v>
      </c>
      <c r="K1158" s="18">
        <v>34</v>
      </c>
      <c r="L1158" s="18">
        <v>32</v>
      </c>
      <c r="M1158" s="18" t="s">
        <v>756</v>
      </c>
      <c r="N1158" s="18" t="s">
        <v>755</v>
      </c>
      <c r="O1158" s="18" t="str">
        <f t="shared" si="94"/>
        <v>22606</v>
      </c>
    </row>
    <row r="1159" spans="1:15" x14ac:dyDescent="0.2">
      <c r="A1159" s="21">
        <v>1157</v>
      </c>
      <c r="B1159" s="27">
        <v>22607</v>
      </c>
      <c r="C1159" s="23" t="str">
        <f>VLOOKUP(B1159,Sheet1!A:B,2,FALSE)</f>
        <v>Thiết kế và qui hoạch công trình cơ khí</v>
      </c>
      <c r="D1159" s="24" t="str">
        <f t="shared" si="90"/>
        <v>N01</v>
      </c>
      <c r="E1159" s="24">
        <f t="shared" si="91"/>
        <v>32</v>
      </c>
      <c r="F1159" s="24">
        <f t="shared" si="92"/>
        <v>32</v>
      </c>
      <c r="G1159" s="10" t="str">
        <f t="shared" si="93"/>
        <v/>
      </c>
      <c r="J1159" s="18" t="s">
        <v>3497</v>
      </c>
      <c r="K1159" s="18">
        <v>32</v>
      </c>
      <c r="L1159" s="18">
        <v>32</v>
      </c>
      <c r="M1159" s="18" t="s">
        <v>756</v>
      </c>
      <c r="N1159" s="18" t="s">
        <v>755</v>
      </c>
      <c r="O1159" s="18" t="str">
        <f t="shared" si="94"/>
        <v>22607</v>
      </c>
    </row>
    <row r="1160" spans="1:15" x14ac:dyDescent="0.2">
      <c r="A1160" s="21">
        <v>1158</v>
      </c>
      <c r="B1160" s="27">
        <v>22607</v>
      </c>
      <c r="C1160" s="23" t="str">
        <f>VLOOKUP(B1160,Sheet1!A:B,2,FALSE)</f>
        <v>Thiết kế và qui hoạch công trình cơ khí</v>
      </c>
      <c r="D1160" s="24" t="str">
        <f t="shared" si="90"/>
        <v>N02</v>
      </c>
      <c r="E1160" s="24">
        <f t="shared" si="91"/>
        <v>37</v>
      </c>
      <c r="F1160" s="24">
        <f t="shared" si="92"/>
        <v>37</v>
      </c>
      <c r="G1160" s="10" t="str">
        <f t="shared" si="93"/>
        <v/>
      </c>
      <c r="J1160" s="18" t="s">
        <v>3498</v>
      </c>
      <c r="K1160" s="18">
        <v>37</v>
      </c>
      <c r="L1160" s="18">
        <v>37</v>
      </c>
      <c r="M1160" s="18" t="s">
        <v>756</v>
      </c>
      <c r="N1160" s="18" t="s">
        <v>755</v>
      </c>
      <c r="O1160" s="18" t="str">
        <f t="shared" si="94"/>
        <v>22607</v>
      </c>
    </row>
    <row r="1161" spans="1:15" x14ac:dyDescent="0.2">
      <c r="A1161" s="21">
        <v>1159</v>
      </c>
      <c r="B1161" s="27">
        <v>22608</v>
      </c>
      <c r="C1161" s="23" t="str">
        <f>VLOOKUP(B1161,Sheet1!A:B,2,FALSE)</f>
        <v>HT truyền động thủy lực và khí nén</v>
      </c>
      <c r="D1161" s="24" t="str">
        <f t="shared" si="90"/>
        <v>N01</v>
      </c>
      <c r="E1161" s="24">
        <f t="shared" si="91"/>
        <v>41</v>
      </c>
      <c r="F1161" s="24">
        <f t="shared" si="92"/>
        <v>41</v>
      </c>
      <c r="G1161" s="10" t="str">
        <f t="shared" si="93"/>
        <v/>
      </c>
      <c r="J1161" s="18" t="s">
        <v>1078</v>
      </c>
      <c r="K1161" s="18">
        <v>41</v>
      </c>
      <c r="L1161" s="18">
        <v>41</v>
      </c>
      <c r="M1161" s="18" t="s">
        <v>756</v>
      </c>
      <c r="N1161" s="18" t="s">
        <v>755</v>
      </c>
      <c r="O1161" s="18" t="str">
        <f t="shared" si="94"/>
        <v>22608</v>
      </c>
    </row>
    <row r="1162" spans="1:15" x14ac:dyDescent="0.2">
      <c r="A1162" s="21">
        <v>1160</v>
      </c>
      <c r="B1162" s="27">
        <v>22611</v>
      </c>
      <c r="C1162" s="23" t="str">
        <f>VLOOKUP(B1162,Sheet1!A:B,2,FALSE)</f>
        <v>Thiết kế sản phẩm với CAD</v>
      </c>
      <c r="D1162" s="24" t="str">
        <f t="shared" si="90"/>
        <v>N01</v>
      </c>
      <c r="E1162" s="24">
        <f t="shared" si="91"/>
        <v>42</v>
      </c>
      <c r="F1162" s="24">
        <f t="shared" si="92"/>
        <v>42</v>
      </c>
      <c r="G1162" s="10" t="str">
        <f t="shared" si="93"/>
        <v/>
      </c>
      <c r="J1162" s="18" t="s">
        <v>3499</v>
      </c>
      <c r="K1162" s="18">
        <v>42</v>
      </c>
      <c r="L1162" s="18">
        <v>42</v>
      </c>
      <c r="M1162" s="18" t="s">
        <v>761</v>
      </c>
      <c r="N1162" s="18" t="s">
        <v>755</v>
      </c>
      <c r="O1162" s="18" t="str">
        <f t="shared" si="94"/>
        <v>22611</v>
      </c>
    </row>
    <row r="1163" spans="1:15" x14ac:dyDescent="0.2">
      <c r="A1163" s="21">
        <v>1161</v>
      </c>
      <c r="B1163" s="27">
        <v>22611</v>
      </c>
      <c r="C1163" s="23" t="str">
        <f>VLOOKUP(B1163,Sheet1!A:B,2,FALSE)</f>
        <v>Thiết kế sản phẩm với CAD</v>
      </c>
      <c r="D1163" s="24" t="str">
        <f t="shared" si="90"/>
        <v>N02</v>
      </c>
      <c r="E1163" s="24">
        <f t="shared" si="91"/>
        <v>23</v>
      </c>
      <c r="F1163" s="24">
        <f t="shared" si="92"/>
        <v>23</v>
      </c>
      <c r="G1163" s="10" t="str">
        <f t="shared" si="93"/>
        <v/>
      </c>
      <c r="J1163" s="18" t="s">
        <v>3500</v>
      </c>
      <c r="K1163" s="18">
        <v>23</v>
      </c>
      <c r="L1163" s="18">
        <v>23</v>
      </c>
      <c r="M1163" s="18" t="s">
        <v>761</v>
      </c>
      <c r="N1163" s="18" t="s">
        <v>755</v>
      </c>
      <c r="O1163" s="18" t="str">
        <f t="shared" si="94"/>
        <v>22611</v>
      </c>
    </row>
    <row r="1164" spans="1:15" x14ac:dyDescent="0.2">
      <c r="A1164" s="21">
        <v>1162</v>
      </c>
      <c r="B1164" s="27">
        <v>22613</v>
      </c>
      <c r="C1164" s="23" t="str">
        <f>VLOOKUP(B1164,Sheet1!A:B,2,FALSE)</f>
        <v>Tin học ứng dụng trong kỹ thuật cơ khí</v>
      </c>
      <c r="D1164" s="24" t="str">
        <f t="shared" si="90"/>
        <v>N01</v>
      </c>
      <c r="E1164" s="24">
        <f t="shared" si="91"/>
        <v>4</v>
      </c>
      <c r="F1164" s="24">
        <f t="shared" si="92"/>
        <v>4</v>
      </c>
      <c r="G1164" s="10" t="str">
        <f t="shared" si="93"/>
        <v>Hủy lớp</v>
      </c>
      <c r="J1164" s="18" t="s">
        <v>3501</v>
      </c>
      <c r="K1164" s="18">
        <v>4</v>
      </c>
      <c r="L1164" s="18">
        <v>4</v>
      </c>
      <c r="M1164" s="18" t="s">
        <v>761</v>
      </c>
      <c r="N1164" s="18" t="s">
        <v>757</v>
      </c>
      <c r="O1164" s="18" t="str">
        <f t="shared" si="94"/>
        <v>22613</v>
      </c>
    </row>
    <row r="1165" spans="1:15" x14ac:dyDescent="0.2">
      <c r="A1165" s="21">
        <v>1163</v>
      </c>
      <c r="B1165" s="27">
        <v>22613</v>
      </c>
      <c r="C1165" s="23" t="str">
        <f>VLOOKUP(B1165,Sheet1!A:B,2,FALSE)</f>
        <v>Tin học ứng dụng trong kỹ thuật cơ khí</v>
      </c>
      <c r="D1165" s="24" t="str">
        <f t="shared" si="90"/>
        <v>N02</v>
      </c>
      <c r="E1165" s="24">
        <f t="shared" si="91"/>
        <v>2</v>
      </c>
      <c r="F1165" s="24">
        <f t="shared" si="92"/>
        <v>2</v>
      </c>
      <c r="G1165" s="10" t="str">
        <f t="shared" si="93"/>
        <v>Hủy lớp</v>
      </c>
      <c r="J1165" s="18" t="s">
        <v>3502</v>
      </c>
      <c r="K1165" s="18">
        <v>2</v>
      </c>
      <c r="L1165" s="18">
        <v>2</v>
      </c>
      <c r="M1165" s="18" t="s">
        <v>761</v>
      </c>
      <c r="N1165" s="18" t="s">
        <v>757</v>
      </c>
      <c r="O1165" s="18" t="str">
        <f t="shared" si="94"/>
        <v>22613</v>
      </c>
    </row>
    <row r="1166" spans="1:15" x14ac:dyDescent="0.2">
      <c r="A1166" s="21">
        <v>1164</v>
      </c>
      <c r="B1166" s="27">
        <v>22615</v>
      </c>
      <c r="C1166" s="23" t="str">
        <f>VLOOKUP(B1166,Sheet1!A:B,2,FALSE)</f>
        <v>Hệ thống điều khiển bằng khí nén</v>
      </c>
      <c r="D1166" s="24" t="str">
        <f t="shared" si="90"/>
        <v>N01</v>
      </c>
      <c r="E1166" s="24">
        <f t="shared" si="91"/>
        <v>59</v>
      </c>
      <c r="F1166" s="24">
        <f t="shared" si="92"/>
        <v>59</v>
      </c>
      <c r="G1166" s="10" t="str">
        <f t="shared" si="93"/>
        <v/>
      </c>
      <c r="J1166" s="18" t="s">
        <v>3503</v>
      </c>
      <c r="K1166" s="18">
        <v>59</v>
      </c>
      <c r="L1166" s="18">
        <v>59</v>
      </c>
      <c r="M1166" s="18" t="s">
        <v>761</v>
      </c>
      <c r="N1166" s="18" t="s">
        <v>755</v>
      </c>
      <c r="O1166" s="18" t="str">
        <f t="shared" si="94"/>
        <v>22615</v>
      </c>
    </row>
    <row r="1167" spans="1:15" x14ac:dyDescent="0.2">
      <c r="A1167" s="21">
        <v>1165</v>
      </c>
      <c r="B1167" s="27">
        <v>22615</v>
      </c>
      <c r="C1167" s="23" t="str">
        <f>VLOOKUP(B1167,Sheet1!A:B,2,FALSE)</f>
        <v>Hệ thống điều khiển bằng khí nén</v>
      </c>
      <c r="D1167" s="24" t="str">
        <f t="shared" si="90"/>
        <v>N02</v>
      </c>
      <c r="E1167" s="24">
        <f t="shared" si="91"/>
        <v>31</v>
      </c>
      <c r="F1167" s="24">
        <f t="shared" si="92"/>
        <v>31</v>
      </c>
      <c r="G1167" s="10" t="str">
        <f t="shared" si="93"/>
        <v/>
      </c>
      <c r="J1167" s="18" t="s">
        <v>3504</v>
      </c>
      <c r="K1167" s="18">
        <v>31</v>
      </c>
      <c r="L1167" s="18">
        <v>31</v>
      </c>
      <c r="M1167" s="18" t="s">
        <v>756</v>
      </c>
      <c r="N1167" s="18" t="s">
        <v>755</v>
      </c>
      <c r="O1167" s="18" t="str">
        <f t="shared" si="94"/>
        <v>22615</v>
      </c>
    </row>
    <row r="1168" spans="1:15" x14ac:dyDescent="0.2">
      <c r="A1168" s="21">
        <v>1166</v>
      </c>
      <c r="B1168" s="27">
        <v>22617</v>
      </c>
      <c r="C1168" s="23" t="str">
        <f>VLOOKUP(B1168,Sheet1!A:B,2,FALSE)</f>
        <v>Đồ án tốt nghiệp KCK</v>
      </c>
      <c r="D1168" s="24" t="str">
        <f t="shared" si="90"/>
        <v>N01</v>
      </c>
      <c r="E1168" s="24">
        <f t="shared" si="91"/>
        <v>1</v>
      </c>
      <c r="F1168" s="24">
        <f t="shared" si="92"/>
        <v>1</v>
      </c>
      <c r="G1168" s="10" t="str">
        <f t="shared" si="93"/>
        <v/>
      </c>
      <c r="J1168" s="18" t="s">
        <v>1079</v>
      </c>
      <c r="K1168" s="18">
        <v>1</v>
      </c>
      <c r="L1168" s="18">
        <v>1</v>
      </c>
      <c r="M1168" s="18" t="s">
        <v>764</v>
      </c>
      <c r="N1168" s="18" t="s">
        <v>755</v>
      </c>
      <c r="O1168" s="18" t="str">
        <f t="shared" si="94"/>
        <v>22617</v>
      </c>
    </row>
    <row r="1169" spans="1:15" x14ac:dyDescent="0.2">
      <c r="A1169" s="21">
        <v>1167</v>
      </c>
      <c r="B1169" s="27">
        <v>22618</v>
      </c>
      <c r="C1169" s="23" t="str">
        <f>VLOOKUP(B1169,Sheet1!A:B,2,FALSE)</f>
        <v>Các ứng dụng của CAD</v>
      </c>
      <c r="D1169" s="24" t="str">
        <f t="shared" si="90"/>
        <v>N01</v>
      </c>
      <c r="E1169" s="24">
        <f t="shared" si="91"/>
        <v>9</v>
      </c>
      <c r="F1169" s="24">
        <f t="shared" si="92"/>
        <v>8</v>
      </c>
      <c r="G1169" s="10" t="str">
        <f t="shared" si="93"/>
        <v/>
      </c>
      <c r="J1169" s="18" t="s">
        <v>1080</v>
      </c>
      <c r="K1169" s="18">
        <v>9</v>
      </c>
      <c r="L1169" s="18">
        <v>8</v>
      </c>
      <c r="M1169" s="18" t="s">
        <v>764</v>
      </c>
      <c r="N1169" s="18" t="s">
        <v>755</v>
      </c>
      <c r="O1169" s="18" t="str">
        <f t="shared" si="94"/>
        <v>22618</v>
      </c>
    </row>
    <row r="1170" spans="1:15" x14ac:dyDescent="0.2">
      <c r="A1170" s="21">
        <v>1168</v>
      </c>
      <c r="B1170" s="27">
        <v>22619</v>
      </c>
      <c r="C1170" s="23" t="str">
        <f>VLOOKUP(B1170,Sheet1!A:B,2,FALSE)</f>
        <v>Xây dựng đề án kỹ thuật</v>
      </c>
      <c r="D1170" s="24" t="str">
        <f t="shared" si="90"/>
        <v>N01</v>
      </c>
      <c r="E1170" s="24">
        <f t="shared" si="91"/>
        <v>9</v>
      </c>
      <c r="F1170" s="24">
        <f t="shared" si="92"/>
        <v>8</v>
      </c>
      <c r="G1170" s="10" t="str">
        <f t="shared" si="93"/>
        <v/>
      </c>
      <c r="J1170" s="18" t="s">
        <v>1081</v>
      </c>
      <c r="K1170" s="18">
        <v>9</v>
      </c>
      <c r="L1170" s="18">
        <v>8</v>
      </c>
      <c r="M1170" s="18" t="s">
        <v>764</v>
      </c>
      <c r="N1170" s="18" t="s">
        <v>755</v>
      </c>
      <c r="O1170" s="18" t="str">
        <f t="shared" si="94"/>
        <v>22619</v>
      </c>
    </row>
    <row r="1171" spans="1:15" x14ac:dyDescent="0.2">
      <c r="A1171" s="21">
        <v>1169</v>
      </c>
      <c r="B1171" s="27">
        <v>22623</v>
      </c>
      <c r="C1171" s="23" t="str">
        <f>VLOOKUP(B1171,Sheet1!A:B,2,FALSE)</f>
        <v>Cơ sở thiết kế máy</v>
      </c>
      <c r="D1171" s="24" t="str">
        <f t="shared" si="90"/>
        <v>N01</v>
      </c>
      <c r="E1171" s="24">
        <f t="shared" si="91"/>
        <v>22</v>
      </c>
      <c r="F1171" s="24">
        <f t="shared" si="92"/>
        <v>22</v>
      </c>
      <c r="G1171" s="10" t="str">
        <f t="shared" si="93"/>
        <v/>
      </c>
      <c r="J1171" s="18" t="s">
        <v>847</v>
      </c>
      <c r="K1171" s="18">
        <v>22</v>
      </c>
      <c r="L1171" s="18">
        <v>22</v>
      </c>
      <c r="M1171" s="18" t="s">
        <v>758</v>
      </c>
      <c r="N1171" s="18" t="s">
        <v>755</v>
      </c>
      <c r="O1171" s="18" t="str">
        <f t="shared" si="94"/>
        <v>22623</v>
      </c>
    </row>
    <row r="1172" spans="1:15" x14ac:dyDescent="0.2">
      <c r="A1172" s="21">
        <v>1170</v>
      </c>
      <c r="B1172" s="27">
        <v>22623</v>
      </c>
      <c r="C1172" s="23" t="str">
        <f>VLOOKUP(B1172,Sheet1!A:B,2,FALSE)</f>
        <v>Cơ sở thiết kế máy</v>
      </c>
      <c r="D1172" s="24" t="str">
        <f t="shared" si="90"/>
        <v>N02</v>
      </c>
      <c r="E1172" s="24">
        <f t="shared" si="91"/>
        <v>5</v>
      </c>
      <c r="F1172" s="24">
        <f t="shared" si="92"/>
        <v>5</v>
      </c>
      <c r="G1172" s="10" t="str">
        <f t="shared" si="93"/>
        <v>Hủy lớp</v>
      </c>
      <c r="J1172" s="18" t="s">
        <v>1082</v>
      </c>
      <c r="K1172" s="18">
        <v>5</v>
      </c>
      <c r="L1172" s="18">
        <v>5</v>
      </c>
      <c r="M1172" s="18" t="s">
        <v>758</v>
      </c>
      <c r="N1172" s="18" t="s">
        <v>757</v>
      </c>
      <c r="O1172" s="18" t="str">
        <f t="shared" si="94"/>
        <v>22623</v>
      </c>
    </row>
    <row r="1173" spans="1:15" x14ac:dyDescent="0.2">
      <c r="A1173" s="21">
        <v>1171</v>
      </c>
      <c r="B1173" s="27">
        <v>22623</v>
      </c>
      <c r="C1173" s="23" t="str">
        <f>VLOOKUP(B1173,Sheet1!A:B,2,FALSE)</f>
        <v>Cơ sở thiết kế máy</v>
      </c>
      <c r="D1173" s="24" t="str">
        <f t="shared" si="90"/>
        <v>N03</v>
      </c>
      <c r="E1173" s="24">
        <f t="shared" si="91"/>
        <v>49</v>
      </c>
      <c r="F1173" s="24">
        <f t="shared" si="92"/>
        <v>48</v>
      </c>
      <c r="G1173" s="10" t="str">
        <f t="shared" si="93"/>
        <v/>
      </c>
      <c r="J1173" s="18" t="s">
        <v>1083</v>
      </c>
      <c r="K1173" s="18">
        <v>49</v>
      </c>
      <c r="L1173" s="18">
        <v>48</v>
      </c>
      <c r="M1173" s="18" t="s">
        <v>758</v>
      </c>
      <c r="N1173" s="18" t="s">
        <v>755</v>
      </c>
      <c r="O1173" s="18" t="str">
        <f t="shared" si="94"/>
        <v>22623</v>
      </c>
    </row>
    <row r="1174" spans="1:15" x14ac:dyDescent="0.2">
      <c r="A1174" s="21">
        <v>1172</v>
      </c>
      <c r="B1174" s="27">
        <v>22623</v>
      </c>
      <c r="C1174" s="23" t="str">
        <f>VLOOKUP(B1174,Sheet1!A:B,2,FALSE)</f>
        <v>Cơ sở thiết kế máy</v>
      </c>
      <c r="D1174" s="24" t="str">
        <f t="shared" si="90"/>
        <v>N04</v>
      </c>
      <c r="E1174" s="24">
        <f t="shared" si="91"/>
        <v>8</v>
      </c>
      <c r="F1174" s="24">
        <f t="shared" si="92"/>
        <v>8</v>
      </c>
      <c r="G1174" s="10" t="str">
        <f t="shared" si="93"/>
        <v>Hủy lớp</v>
      </c>
      <c r="J1174" s="18" t="s">
        <v>3505</v>
      </c>
      <c r="K1174" s="18">
        <v>8</v>
      </c>
      <c r="L1174" s="18">
        <v>8</v>
      </c>
      <c r="M1174" s="18" t="s">
        <v>758</v>
      </c>
      <c r="N1174" s="18" t="s">
        <v>757</v>
      </c>
      <c r="O1174" s="18" t="str">
        <f t="shared" si="94"/>
        <v>22623</v>
      </c>
    </row>
    <row r="1175" spans="1:15" x14ac:dyDescent="0.2">
      <c r="A1175" s="21">
        <v>1173</v>
      </c>
      <c r="B1175" s="27">
        <v>22623</v>
      </c>
      <c r="C1175" s="23" t="str">
        <f>VLOOKUP(B1175,Sheet1!A:B,2,FALSE)</f>
        <v>Cơ sở thiết kế máy</v>
      </c>
      <c r="D1175" s="24" t="str">
        <f t="shared" si="90"/>
        <v>N05</v>
      </c>
      <c r="E1175" s="24">
        <f t="shared" si="91"/>
        <v>47</v>
      </c>
      <c r="F1175" s="24">
        <f t="shared" si="92"/>
        <v>46</v>
      </c>
      <c r="G1175" s="10" t="str">
        <f t="shared" si="93"/>
        <v/>
      </c>
      <c r="J1175" s="18" t="s">
        <v>1084</v>
      </c>
      <c r="K1175" s="18">
        <v>47</v>
      </c>
      <c r="L1175" s="18">
        <v>46</v>
      </c>
      <c r="M1175" s="18" t="s">
        <v>758</v>
      </c>
      <c r="N1175" s="18" t="s">
        <v>755</v>
      </c>
      <c r="O1175" s="18" t="str">
        <f t="shared" si="94"/>
        <v>22623</v>
      </c>
    </row>
    <row r="1176" spans="1:15" x14ac:dyDescent="0.2">
      <c r="A1176" s="21">
        <v>1174</v>
      </c>
      <c r="B1176" s="27">
        <v>22623</v>
      </c>
      <c r="C1176" s="23" t="str">
        <f>VLOOKUP(B1176,Sheet1!A:B,2,FALSE)</f>
        <v>Cơ sở thiết kế máy</v>
      </c>
      <c r="D1176" s="24" t="str">
        <f t="shared" si="90"/>
        <v>N06</v>
      </c>
      <c r="E1176" s="24">
        <f t="shared" si="91"/>
        <v>28</v>
      </c>
      <c r="F1176" s="24">
        <f t="shared" si="92"/>
        <v>27</v>
      </c>
      <c r="G1176" s="10" t="str">
        <f t="shared" si="93"/>
        <v/>
      </c>
      <c r="J1176" s="18" t="s">
        <v>1085</v>
      </c>
      <c r="K1176" s="18">
        <v>28</v>
      </c>
      <c r="L1176" s="18">
        <v>27</v>
      </c>
      <c r="M1176" s="18" t="s">
        <v>758</v>
      </c>
      <c r="N1176" s="18" t="s">
        <v>755</v>
      </c>
      <c r="O1176" s="18" t="str">
        <f t="shared" si="94"/>
        <v>22623</v>
      </c>
    </row>
    <row r="1177" spans="1:15" x14ac:dyDescent="0.2">
      <c r="A1177" s="21">
        <v>1175</v>
      </c>
      <c r="B1177" s="27">
        <v>22623</v>
      </c>
      <c r="C1177" s="23" t="str">
        <f>VLOOKUP(B1177,Sheet1!A:B,2,FALSE)</f>
        <v>Cơ sở thiết kế máy</v>
      </c>
      <c r="D1177" s="24" t="str">
        <f t="shared" si="90"/>
        <v>N07</v>
      </c>
      <c r="E1177" s="24">
        <f t="shared" si="91"/>
        <v>39</v>
      </c>
      <c r="F1177" s="24">
        <f t="shared" si="92"/>
        <v>33</v>
      </c>
      <c r="G1177" s="10" t="str">
        <f t="shared" si="93"/>
        <v/>
      </c>
      <c r="J1177" s="18" t="s">
        <v>1086</v>
      </c>
      <c r="K1177" s="18">
        <v>39</v>
      </c>
      <c r="L1177" s="18">
        <v>33</v>
      </c>
      <c r="M1177" s="18" t="s">
        <v>758</v>
      </c>
      <c r="N1177" s="18" t="s">
        <v>755</v>
      </c>
      <c r="O1177" s="18" t="str">
        <f t="shared" si="94"/>
        <v>22623</v>
      </c>
    </row>
    <row r="1178" spans="1:15" x14ac:dyDescent="0.2">
      <c r="A1178" s="21">
        <v>1176</v>
      </c>
      <c r="B1178" s="27">
        <v>22625</v>
      </c>
      <c r="C1178" s="23" t="str">
        <f>VLOOKUP(B1178,Sheet1!A:B,2,FALSE)</f>
        <v>HT truyền động thủy khí</v>
      </c>
      <c r="D1178" s="24" t="str">
        <f t="shared" si="90"/>
        <v>N01</v>
      </c>
      <c r="E1178" s="24">
        <f t="shared" si="91"/>
        <v>53</v>
      </c>
      <c r="F1178" s="24">
        <f t="shared" si="92"/>
        <v>53</v>
      </c>
      <c r="G1178" s="10" t="str">
        <f t="shared" si="93"/>
        <v/>
      </c>
      <c r="J1178" s="18" t="s">
        <v>3506</v>
      </c>
      <c r="K1178" s="18">
        <v>53</v>
      </c>
      <c r="L1178" s="18">
        <v>53</v>
      </c>
      <c r="M1178" s="18" t="s">
        <v>756</v>
      </c>
      <c r="N1178" s="18" t="s">
        <v>755</v>
      </c>
      <c r="O1178" s="18" t="str">
        <f t="shared" si="94"/>
        <v>22625</v>
      </c>
    </row>
    <row r="1179" spans="1:15" x14ac:dyDescent="0.2">
      <c r="A1179" s="21">
        <v>1177</v>
      </c>
      <c r="B1179" s="27">
        <v>22628</v>
      </c>
      <c r="C1179" s="23" t="str">
        <f>VLOOKUP(B1179,Sheet1!A:B,2,FALSE)</f>
        <v>Nguyên lý máy</v>
      </c>
      <c r="D1179" s="24" t="str">
        <f t="shared" si="90"/>
        <v>N01</v>
      </c>
      <c r="E1179" s="24">
        <f t="shared" si="91"/>
        <v>30</v>
      </c>
      <c r="F1179" s="24">
        <f t="shared" si="92"/>
        <v>25</v>
      </c>
      <c r="G1179" s="10" t="str">
        <f t="shared" si="93"/>
        <v/>
      </c>
      <c r="J1179" s="18" t="s">
        <v>1087</v>
      </c>
      <c r="K1179" s="18">
        <v>30</v>
      </c>
      <c r="L1179" s="18">
        <v>25</v>
      </c>
      <c r="M1179" s="18" t="s">
        <v>758</v>
      </c>
      <c r="N1179" s="18" t="s">
        <v>755</v>
      </c>
      <c r="O1179" s="18" t="str">
        <f t="shared" si="94"/>
        <v>22628</v>
      </c>
    </row>
    <row r="1180" spans="1:15" x14ac:dyDescent="0.2">
      <c r="A1180" s="21">
        <v>1178</v>
      </c>
      <c r="B1180" s="27">
        <v>22628</v>
      </c>
      <c r="C1180" s="23" t="str">
        <f>VLOOKUP(B1180,Sheet1!A:B,2,FALSE)</f>
        <v>Nguyên lý máy</v>
      </c>
      <c r="D1180" s="24" t="str">
        <f t="shared" si="90"/>
        <v>N02</v>
      </c>
      <c r="E1180" s="24">
        <f t="shared" si="91"/>
        <v>4</v>
      </c>
      <c r="F1180" s="24">
        <f t="shared" si="92"/>
        <v>3</v>
      </c>
      <c r="G1180" s="10" t="str">
        <f t="shared" si="93"/>
        <v>Hủy lớp</v>
      </c>
      <c r="J1180" s="18" t="s">
        <v>1088</v>
      </c>
      <c r="K1180" s="18">
        <v>4</v>
      </c>
      <c r="L1180" s="18">
        <v>3</v>
      </c>
      <c r="M1180" s="18" t="s">
        <v>758</v>
      </c>
      <c r="N1180" s="18" t="s">
        <v>757</v>
      </c>
      <c r="O1180" s="18" t="str">
        <f t="shared" si="94"/>
        <v>22628</v>
      </c>
    </row>
    <row r="1181" spans="1:15" x14ac:dyDescent="0.2">
      <c r="A1181" s="21">
        <v>1179</v>
      </c>
      <c r="B1181" s="27">
        <v>22629</v>
      </c>
      <c r="C1181" s="23" t="str">
        <f>VLOOKUP(B1181,Sheet1!A:B,2,FALSE)</f>
        <v>Dung sai và kỹ thuật đo</v>
      </c>
      <c r="D1181" s="24" t="str">
        <f t="shared" si="90"/>
        <v>N01</v>
      </c>
      <c r="E1181" s="24">
        <f t="shared" si="91"/>
        <v>45</v>
      </c>
      <c r="F1181" s="24">
        <f t="shared" si="92"/>
        <v>45</v>
      </c>
      <c r="G1181" s="10" t="str">
        <f t="shared" si="93"/>
        <v/>
      </c>
      <c r="J1181" s="18" t="s">
        <v>3507</v>
      </c>
      <c r="K1181" s="18">
        <v>45</v>
      </c>
      <c r="L1181" s="18">
        <v>45</v>
      </c>
      <c r="M1181" s="18" t="s">
        <v>758</v>
      </c>
      <c r="N1181" s="18" t="s">
        <v>755</v>
      </c>
      <c r="O1181" s="18" t="str">
        <f t="shared" si="94"/>
        <v>22629</v>
      </c>
    </row>
    <row r="1182" spans="1:15" x14ac:dyDescent="0.2">
      <c r="A1182" s="21">
        <v>1180</v>
      </c>
      <c r="B1182" s="27">
        <v>22629</v>
      </c>
      <c r="C1182" s="23" t="str">
        <f>VLOOKUP(B1182,Sheet1!A:B,2,FALSE)</f>
        <v>Dung sai và kỹ thuật đo</v>
      </c>
      <c r="D1182" s="24" t="str">
        <f t="shared" si="90"/>
        <v>N02</v>
      </c>
      <c r="E1182" s="24">
        <f t="shared" si="91"/>
        <v>25</v>
      </c>
      <c r="F1182" s="24">
        <f t="shared" si="92"/>
        <v>24</v>
      </c>
      <c r="G1182" s="10" t="str">
        <f t="shared" si="93"/>
        <v/>
      </c>
      <c r="J1182" s="18" t="s">
        <v>3508</v>
      </c>
      <c r="K1182" s="18">
        <v>25</v>
      </c>
      <c r="L1182" s="18">
        <v>24</v>
      </c>
      <c r="M1182" s="18" t="s">
        <v>758</v>
      </c>
      <c r="N1182" s="18" t="s">
        <v>755</v>
      </c>
      <c r="O1182" s="18" t="str">
        <f t="shared" si="94"/>
        <v>22629</v>
      </c>
    </row>
    <row r="1183" spans="1:15" x14ac:dyDescent="0.2">
      <c r="A1183" s="21">
        <v>1181</v>
      </c>
      <c r="B1183" s="27">
        <v>22629</v>
      </c>
      <c r="C1183" s="23" t="str">
        <f>VLOOKUP(B1183,Sheet1!A:B,2,FALSE)</f>
        <v>Dung sai và kỹ thuật đo</v>
      </c>
      <c r="D1183" s="24" t="str">
        <f t="shared" si="90"/>
        <v>N03</v>
      </c>
      <c r="E1183" s="24">
        <f t="shared" si="91"/>
        <v>41</v>
      </c>
      <c r="F1183" s="24">
        <f t="shared" si="92"/>
        <v>40</v>
      </c>
      <c r="G1183" s="10" t="str">
        <f t="shared" si="93"/>
        <v/>
      </c>
      <c r="J1183" s="18" t="s">
        <v>3509</v>
      </c>
      <c r="K1183" s="18">
        <v>41</v>
      </c>
      <c r="L1183" s="18">
        <v>40</v>
      </c>
      <c r="M1183" s="18" t="s">
        <v>758</v>
      </c>
      <c r="N1183" s="18" t="s">
        <v>755</v>
      </c>
      <c r="O1183" s="18" t="str">
        <f t="shared" si="94"/>
        <v>22629</v>
      </c>
    </row>
    <row r="1184" spans="1:15" x14ac:dyDescent="0.2">
      <c r="A1184" s="21">
        <v>1182</v>
      </c>
      <c r="B1184" s="27">
        <v>22629</v>
      </c>
      <c r="C1184" s="23" t="str">
        <f>VLOOKUP(B1184,Sheet1!A:B,2,FALSE)</f>
        <v>Dung sai và kỹ thuật đo</v>
      </c>
      <c r="D1184" s="24" t="str">
        <f t="shared" si="90"/>
        <v>N04</v>
      </c>
      <c r="E1184" s="24">
        <f t="shared" si="91"/>
        <v>1</v>
      </c>
      <c r="F1184" s="24">
        <f t="shared" si="92"/>
        <v>1</v>
      </c>
      <c r="G1184" s="10" t="str">
        <f t="shared" si="93"/>
        <v>Hủy lớp</v>
      </c>
      <c r="J1184" s="18" t="s">
        <v>3510</v>
      </c>
      <c r="K1184" s="18">
        <v>1</v>
      </c>
      <c r="L1184" s="18">
        <v>1</v>
      </c>
      <c r="M1184" s="18" t="s">
        <v>758</v>
      </c>
      <c r="N1184" s="18" t="s">
        <v>757</v>
      </c>
      <c r="O1184" s="18" t="str">
        <f t="shared" si="94"/>
        <v>22629</v>
      </c>
    </row>
    <row r="1185" spans="1:15" x14ac:dyDescent="0.2">
      <c r="A1185" s="21">
        <v>1183</v>
      </c>
      <c r="B1185" s="27">
        <v>22629</v>
      </c>
      <c r="C1185" s="23" t="str">
        <f>VLOOKUP(B1185,Sheet1!A:B,2,FALSE)</f>
        <v>Dung sai và kỹ thuật đo</v>
      </c>
      <c r="D1185" s="24" t="str">
        <f t="shared" si="90"/>
        <v>N05</v>
      </c>
      <c r="E1185" s="24">
        <f t="shared" si="91"/>
        <v>35</v>
      </c>
      <c r="F1185" s="24">
        <f t="shared" si="92"/>
        <v>31</v>
      </c>
      <c r="G1185" s="10" t="str">
        <f t="shared" si="93"/>
        <v/>
      </c>
      <c r="J1185" s="18" t="s">
        <v>3511</v>
      </c>
      <c r="K1185" s="18">
        <v>35</v>
      </c>
      <c r="L1185" s="18">
        <v>31</v>
      </c>
      <c r="M1185" s="18" t="s">
        <v>758</v>
      </c>
      <c r="N1185" s="18" t="s">
        <v>755</v>
      </c>
      <c r="O1185" s="18" t="str">
        <f t="shared" si="94"/>
        <v>22629</v>
      </c>
    </row>
    <row r="1186" spans="1:15" x14ac:dyDescent="0.2">
      <c r="A1186" s="21">
        <v>1184</v>
      </c>
      <c r="B1186" s="27">
        <v>22629</v>
      </c>
      <c r="C1186" s="23" t="str">
        <f>VLOOKUP(B1186,Sheet1!A:B,2,FALSE)</f>
        <v>Dung sai và kỹ thuật đo</v>
      </c>
      <c r="D1186" s="24" t="str">
        <f t="shared" si="90"/>
        <v>N06</v>
      </c>
      <c r="E1186" s="24">
        <f t="shared" si="91"/>
        <v>42</v>
      </c>
      <c r="F1186" s="24">
        <f t="shared" si="92"/>
        <v>38</v>
      </c>
      <c r="G1186" s="10" t="str">
        <f t="shared" si="93"/>
        <v/>
      </c>
      <c r="J1186" s="18" t="s">
        <v>3512</v>
      </c>
      <c r="K1186" s="18">
        <v>42</v>
      </c>
      <c r="L1186" s="18">
        <v>38</v>
      </c>
      <c r="M1186" s="18" t="s">
        <v>758</v>
      </c>
      <c r="N1186" s="18" t="s">
        <v>755</v>
      </c>
      <c r="O1186" s="18" t="str">
        <f t="shared" si="94"/>
        <v>22629</v>
      </c>
    </row>
    <row r="1187" spans="1:15" x14ac:dyDescent="0.2">
      <c r="A1187" s="21">
        <v>1185</v>
      </c>
      <c r="B1187" s="27">
        <v>22702</v>
      </c>
      <c r="C1187" s="23" t="str">
        <f>VLOOKUP(B1187,Sheet1!A:B,2,FALSE)</f>
        <v>Kỹ thuật điều khiển tự động</v>
      </c>
      <c r="D1187" s="24" t="str">
        <f t="shared" si="90"/>
        <v>N01</v>
      </c>
      <c r="E1187" s="24">
        <f t="shared" si="91"/>
        <v>13</v>
      </c>
      <c r="F1187" s="24">
        <f t="shared" si="92"/>
        <v>13</v>
      </c>
      <c r="G1187" s="10" t="str">
        <f t="shared" si="93"/>
        <v/>
      </c>
      <c r="J1187" s="18" t="s">
        <v>1089</v>
      </c>
      <c r="K1187" s="18">
        <v>13</v>
      </c>
      <c r="L1187" s="18">
        <v>13</v>
      </c>
      <c r="M1187" s="18" t="s">
        <v>756</v>
      </c>
      <c r="N1187" s="18" t="s">
        <v>755</v>
      </c>
      <c r="O1187" s="18" t="str">
        <f t="shared" si="94"/>
        <v>22702</v>
      </c>
    </row>
    <row r="1188" spans="1:15" x14ac:dyDescent="0.2">
      <c r="A1188" s="21">
        <v>1186</v>
      </c>
      <c r="B1188" s="27">
        <v>22702</v>
      </c>
      <c r="C1188" s="23" t="str">
        <f>VLOOKUP(B1188,Sheet1!A:B,2,FALSE)</f>
        <v>Kỹ thuật điều khiển tự động</v>
      </c>
      <c r="D1188" s="24" t="str">
        <f t="shared" si="90"/>
        <v>N02</v>
      </c>
      <c r="E1188" s="24">
        <f t="shared" si="91"/>
        <v>46</v>
      </c>
      <c r="F1188" s="24">
        <f t="shared" si="92"/>
        <v>46</v>
      </c>
      <c r="G1188" s="10" t="str">
        <f t="shared" si="93"/>
        <v/>
      </c>
      <c r="J1188" s="18" t="s">
        <v>3513</v>
      </c>
      <c r="K1188" s="18">
        <v>46</v>
      </c>
      <c r="L1188" s="18">
        <v>46</v>
      </c>
      <c r="M1188" s="18" t="s">
        <v>756</v>
      </c>
      <c r="N1188" s="18" t="s">
        <v>755</v>
      </c>
      <c r="O1188" s="18" t="str">
        <f t="shared" si="94"/>
        <v>22702</v>
      </c>
    </row>
    <row r="1189" spans="1:15" x14ac:dyDescent="0.2">
      <c r="A1189" s="21">
        <v>1187</v>
      </c>
      <c r="B1189" s="27">
        <v>22702</v>
      </c>
      <c r="C1189" s="23" t="str">
        <f>VLOOKUP(B1189,Sheet1!A:B,2,FALSE)</f>
        <v>Kỹ thuật điều khiển tự động</v>
      </c>
      <c r="D1189" s="24" t="str">
        <f t="shared" si="90"/>
        <v>N03</v>
      </c>
      <c r="E1189" s="24">
        <f t="shared" si="91"/>
        <v>56</v>
      </c>
      <c r="F1189" s="24">
        <f t="shared" si="92"/>
        <v>56</v>
      </c>
      <c r="G1189" s="10" t="str">
        <f t="shared" si="93"/>
        <v/>
      </c>
      <c r="J1189" s="18" t="s">
        <v>3514</v>
      </c>
      <c r="K1189" s="18">
        <v>56</v>
      </c>
      <c r="L1189" s="18">
        <v>56</v>
      </c>
      <c r="M1189" s="18" t="s">
        <v>756</v>
      </c>
      <c r="N1189" s="18" t="s">
        <v>755</v>
      </c>
      <c r="O1189" s="18" t="str">
        <f t="shared" si="94"/>
        <v>22702</v>
      </c>
    </row>
    <row r="1190" spans="1:15" x14ac:dyDescent="0.2">
      <c r="A1190" s="21">
        <v>1188</v>
      </c>
      <c r="B1190" s="27">
        <v>22702</v>
      </c>
      <c r="C1190" s="23" t="str">
        <f>VLOOKUP(B1190,Sheet1!A:B,2,FALSE)</f>
        <v>Kỹ thuật điều khiển tự động</v>
      </c>
      <c r="D1190" s="24" t="str">
        <f t="shared" si="90"/>
        <v>N04</v>
      </c>
      <c r="E1190" s="24">
        <f t="shared" si="91"/>
        <v>41</v>
      </c>
      <c r="F1190" s="24">
        <f t="shared" si="92"/>
        <v>41</v>
      </c>
      <c r="G1190" s="10" t="str">
        <f t="shared" si="93"/>
        <v/>
      </c>
      <c r="J1190" s="18" t="s">
        <v>3515</v>
      </c>
      <c r="K1190" s="18">
        <v>41</v>
      </c>
      <c r="L1190" s="18">
        <v>41</v>
      </c>
      <c r="M1190" s="18" t="s">
        <v>756</v>
      </c>
      <c r="N1190" s="18" t="s">
        <v>755</v>
      </c>
      <c r="O1190" s="18" t="str">
        <f t="shared" si="94"/>
        <v>22702</v>
      </c>
    </row>
    <row r="1191" spans="1:15" x14ac:dyDescent="0.2">
      <c r="A1191" s="21">
        <v>1189</v>
      </c>
      <c r="B1191" s="27">
        <v>22702</v>
      </c>
      <c r="C1191" s="23" t="str">
        <f>VLOOKUP(B1191,Sheet1!A:B,2,FALSE)</f>
        <v>Kỹ thuật điều khiển tự động</v>
      </c>
      <c r="D1191" s="24" t="str">
        <f t="shared" si="90"/>
        <v>N05</v>
      </c>
      <c r="E1191" s="24">
        <f t="shared" si="91"/>
        <v>46</v>
      </c>
      <c r="F1191" s="24">
        <f t="shared" si="92"/>
        <v>43</v>
      </c>
      <c r="G1191" s="10" t="str">
        <f t="shared" si="93"/>
        <v/>
      </c>
      <c r="J1191" s="18" t="s">
        <v>3516</v>
      </c>
      <c r="K1191" s="18">
        <v>46</v>
      </c>
      <c r="L1191" s="18">
        <v>43</v>
      </c>
      <c r="M1191" s="18" t="s">
        <v>758</v>
      </c>
      <c r="N1191" s="18" t="s">
        <v>755</v>
      </c>
      <c r="O1191" s="18" t="str">
        <f t="shared" si="94"/>
        <v>22702</v>
      </c>
    </row>
    <row r="1192" spans="1:15" x14ac:dyDescent="0.2">
      <c r="A1192" s="21">
        <v>1190</v>
      </c>
      <c r="B1192" s="27">
        <v>22702</v>
      </c>
      <c r="C1192" s="23" t="str">
        <f>VLOOKUP(B1192,Sheet1!A:B,2,FALSE)</f>
        <v>Kỹ thuật điều khiển tự động</v>
      </c>
      <c r="D1192" s="24" t="str">
        <f t="shared" si="90"/>
        <v>N06</v>
      </c>
      <c r="E1192" s="24">
        <f t="shared" si="91"/>
        <v>22</v>
      </c>
      <c r="F1192" s="24">
        <f t="shared" si="92"/>
        <v>21</v>
      </c>
      <c r="G1192" s="10" t="str">
        <f t="shared" si="93"/>
        <v/>
      </c>
      <c r="J1192" s="18" t="s">
        <v>3517</v>
      </c>
      <c r="K1192" s="18">
        <v>22</v>
      </c>
      <c r="L1192" s="18">
        <v>21</v>
      </c>
      <c r="M1192" s="18" t="s">
        <v>758</v>
      </c>
      <c r="N1192" s="18" t="s">
        <v>755</v>
      </c>
      <c r="O1192" s="18" t="str">
        <f t="shared" si="94"/>
        <v>22702</v>
      </c>
    </row>
    <row r="1193" spans="1:15" x14ac:dyDescent="0.2">
      <c r="A1193" s="21">
        <v>1191</v>
      </c>
      <c r="B1193" s="27">
        <v>22702</v>
      </c>
      <c r="C1193" s="23" t="str">
        <f>VLOOKUP(B1193,Sheet1!A:B,2,FALSE)</f>
        <v>Kỹ thuật điều khiển tự động</v>
      </c>
      <c r="D1193" s="24" t="str">
        <f t="shared" si="90"/>
        <v>N07</v>
      </c>
      <c r="E1193" s="24">
        <f t="shared" si="91"/>
        <v>50</v>
      </c>
      <c r="F1193" s="24">
        <f t="shared" si="92"/>
        <v>47</v>
      </c>
      <c r="G1193" s="10" t="str">
        <f t="shared" si="93"/>
        <v/>
      </c>
      <c r="J1193" s="18" t="s">
        <v>3518</v>
      </c>
      <c r="K1193" s="18">
        <v>50</v>
      </c>
      <c r="L1193" s="18">
        <v>47</v>
      </c>
      <c r="M1193" s="18" t="s">
        <v>758</v>
      </c>
      <c r="N1193" s="18" t="s">
        <v>755</v>
      </c>
      <c r="O1193" s="18" t="str">
        <f t="shared" si="94"/>
        <v>22702</v>
      </c>
    </row>
    <row r="1194" spans="1:15" x14ac:dyDescent="0.2">
      <c r="A1194" s="21">
        <v>1192</v>
      </c>
      <c r="B1194" s="27">
        <v>22702</v>
      </c>
      <c r="C1194" s="23" t="str">
        <f>VLOOKUP(B1194,Sheet1!A:B,2,FALSE)</f>
        <v>Kỹ thuật điều khiển tự động</v>
      </c>
      <c r="D1194" s="24" t="str">
        <f t="shared" si="90"/>
        <v>N08</v>
      </c>
      <c r="E1194" s="24">
        <f t="shared" si="91"/>
        <v>47</v>
      </c>
      <c r="F1194" s="24">
        <f t="shared" si="92"/>
        <v>45</v>
      </c>
      <c r="G1194" s="10" t="str">
        <f t="shared" si="93"/>
        <v/>
      </c>
      <c r="J1194" s="18" t="s">
        <v>3519</v>
      </c>
      <c r="K1194" s="18">
        <v>47</v>
      </c>
      <c r="L1194" s="18">
        <v>45</v>
      </c>
      <c r="M1194" s="18" t="s">
        <v>758</v>
      </c>
      <c r="N1194" s="18" t="s">
        <v>755</v>
      </c>
      <c r="O1194" s="18" t="str">
        <f t="shared" si="94"/>
        <v>22702</v>
      </c>
    </row>
    <row r="1195" spans="1:15" x14ac:dyDescent="0.2">
      <c r="A1195" s="21">
        <v>1193</v>
      </c>
      <c r="B1195" s="27">
        <v>22702</v>
      </c>
      <c r="C1195" s="23" t="str">
        <f>VLOOKUP(B1195,Sheet1!A:B,2,FALSE)</f>
        <v>Kỹ thuật điều khiển tự động</v>
      </c>
      <c r="D1195" s="24" t="str">
        <f t="shared" si="90"/>
        <v>N09</v>
      </c>
      <c r="E1195" s="24">
        <f t="shared" si="91"/>
        <v>52</v>
      </c>
      <c r="F1195" s="24">
        <f t="shared" si="92"/>
        <v>52</v>
      </c>
      <c r="G1195" s="10" t="str">
        <f t="shared" si="93"/>
        <v/>
      </c>
      <c r="J1195" s="18" t="s">
        <v>3520</v>
      </c>
      <c r="K1195" s="18">
        <v>52</v>
      </c>
      <c r="L1195" s="18">
        <v>52</v>
      </c>
      <c r="M1195" s="18" t="s">
        <v>758</v>
      </c>
      <c r="N1195" s="18" t="s">
        <v>755</v>
      </c>
      <c r="O1195" s="18" t="str">
        <f t="shared" si="94"/>
        <v>22702</v>
      </c>
    </row>
    <row r="1196" spans="1:15" x14ac:dyDescent="0.2">
      <c r="A1196" s="21">
        <v>1194</v>
      </c>
      <c r="B1196" s="27">
        <v>22702</v>
      </c>
      <c r="C1196" s="23" t="str">
        <f>VLOOKUP(B1196,Sheet1!A:B,2,FALSE)</f>
        <v>Kỹ thuật điều khiển tự động</v>
      </c>
      <c r="D1196" s="24" t="str">
        <f t="shared" si="90"/>
        <v>N10</v>
      </c>
      <c r="E1196" s="24">
        <f t="shared" si="91"/>
        <v>6</v>
      </c>
      <c r="F1196" s="24">
        <f t="shared" si="92"/>
        <v>6</v>
      </c>
      <c r="G1196" s="10" t="str">
        <f t="shared" si="93"/>
        <v>Hủy lớp</v>
      </c>
      <c r="J1196" s="18" t="s">
        <v>3521</v>
      </c>
      <c r="K1196" s="18">
        <v>6</v>
      </c>
      <c r="L1196" s="18">
        <v>6</v>
      </c>
      <c r="M1196" s="18" t="s">
        <v>758</v>
      </c>
      <c r="N1196" s="18" t="s">
        <v>757</v>
      </c>
      <c r="O1196" s="18" t="str">
        <f t="shared" si="94"/>
        <v>22702</v>
      </c>
    </row>
    <row r="1197" spans="1:15" x14ac:dyDescent="0.2">
      <c r="A1197" s="21">
        <v>1195</v>
      </c>
      <c r="B1197" s="27">
        <v>22705</v>
      </c>
      <c r="C1197" s="23" t="str">
        <f>VLOOKUP(B1197,Sheet1!A:B,2,FALSE)</f>
        <v>Kỹ thuật Rôbốt</v>
      </c>
      <c r="D1197" s="24" t="str">
        <f t="shared" si="90"/>
        <v>N01</v>
      </c>
      <c r="E1197" s="24">
        <f t="shared" si="91"/>
        <v>38</v>
      </c>
      <c r="F1197" s="24">
        <f t="shared" si="92"/>
        <v>38</v>
      </c>
      <c r="G1197" s="10" t="str">
        <f t="shared" si="93"/>
        <v/>
      </c>
      <c r="J1197" s="18" t="s">
        <v>3522</v>
      </c>
      <c r="K1197" s="18">
        <v>38</v>
      </c>
      <c r="L1197" s="18">
        <v>38</v>
      </c>
      <c r="M1197" s="18" t="s">
        <v>761</v>
      </c>
      <c r="N1197" s="18" t="s">
        <v>755</v>
      </c>
      <c r="O1197" s="18" t="str">
        <f t="shared" si="94"/>
        <v>22705</v>
      </c>
    </row>
    <row r="1198" spans="1:15" x14ac:dyDescent="0.2">
      <c r="A1198" s="21">
        <v>1196</v>
      </c>
      <c r="B1198" s="27">
        <v>22706</v>
      </c>
      <c r="C1198" s="23" t="str">
        <f>VLOOKUP(B1198,Sheet1!A:B,2,FALSE)</f>
        <v>Hệ thống cơ điện tử</v>
      </c>
      <c r="D1198" s="24" t="str">
        <f t="shared" si="90"/>
        <v>N01</v>
      </c>
      <c r="E1198" s="24">
        <f t="shared" si="91"/>
        <v>38</v>
      </c>
      <c r="F1198" s="24">
        <f t="shared" si="92"/>
        <v>38</v>
      </c>
      <c r="G1198" s="10" t="str">
        <f t="shared" si="93"/>
        <v/>
      </c>
      <c r="J1198" s="18" t="s">
        <v>3523</v>
      </c>
      <c r="K1198" s="18">
        <v>38</v>
      </c>
      <c r="L1198" s="18">
        <v>38</v>
      </c>
      <c r="M1198" s="18" t="s">
        <v>761</v>
      </c>
      <c r="N1198" s="18" t="s">
        <v>755</v>
      </c>
      <c r="O1198" s="18" t="str">
        <f t="shared" si="94"/>
        <v>22706</v>
      </c>
    </row>
    <row r="1199" spans="1:15" x14ac:dyDescent="0.2">
      <c r="A1199" s="21">
        <v>1197</v>
      </c>
      <c r="B1199" s="27">
        <v>22708</v>
      </c>
      <c r="C1199" s="23" t="str">
        <f>VLOOKUP(B1199,Sheet1!A:B,2,FALSE)</f>
        <v>Kỹ thuật lập trình PLC và ứng dụng</v>
      </c>
      <c r="D1199" s="24" t="str">
        <f t="shared" si="90"/>
        <v>N01</v>
      </c>
      <c r="E1199" s="24">
        <f t="shared" si="91"/>
        <v>16</v>
      </c>
      <c r="F1199" s="24">
        <f t="shared" si="92"/>
        <v>16</v>
      </c>
      <c r="G1199" s="10" t="str">
        <f t="shared" si="93"/>
        <v/>
      </c>
      <c r="J1199" s="18" t="s">
        <v>3524</v>
      </c>
      <c r="K1199" s="18">
        <v>16</v>
      </c>
      <c r="L1199" s="18">
        <v>16</v>
      </c>
      <c r="M1199" s="18" t="s">
        <v>761</v>
      </c>
      <c r="N1199" s="18" t="s">
        <v>755</v>
      </c>
      <c r="O1199" s="18" t="str">
        <f t="shared" si="94"/>
        <v>22708</v>
      </c>
    </row>
    <row r="1200" spans="1:15" x14ac:dyDescent="0.2">
      <c r="A1200" s="21">
        <v>1198</v>
      </c>
      <c r="B1200" s="27">
        <v>22708</v>
      </c>
      <c r="C1200" s="23" t="str">
        <f>VLOOKUP(B1200,Sheet1!A:B,2,FALSE)</f>
        <v>Kỹ thuật lập trình PLC và ứng dụng</v>
      </c>
      <c r="D1200" s="24" t="str">
        <f t="shared" si="90"/>
        <v>N02</v>
      </c>
      <c r="E1200" s="24">
        <f t="shared" si="91"/>
        <v>39</v>
      </c>
      <c r="F1200" s="24">
        <f t="shared" si="92"/>
        <v>38</v>
      </c>
      <c r="G1200" s="10" t="str">
        <f t="shared" si="93"/>
        <v/>
      </c>
      <c r="J1200" s="18" t="s">
        <v>3525</v>
      </c>
      <c r="K1200" s="18">
        <v>39</v>
      </c>
      <c r="L1200" s="18">
        <v>38</v>
      </c>
      <c r="M1200" s="18" t="s">
        <v>761</v>
      </c>
      <c r="N1200" s="18" t="s">
        <v>755</v>
      </c>
      <c r="O1200" s="18" t="str">
        <f t="shared" si="94"/>
        <v>22708</v>
      </c>
    </row>
    <row r="1201" spans="1:15" x14ac:dyDescent="0.2">
      <c r="A1201" s="21">
        <v>1199</v>
      </c>
      <c r="B1201" s="27">
        <v>22708</v>
      </c>
      <c r="C1201" s="23" t="str">
        <f>VLOOKUP(B1201,Sheet1!A:B,2,FALSE)</f>
        <v>Kỹ thuật lập trình PLC và ứng dụng</v>
      </c>
      <c r="D1201" s="24" t="str">
        <f t="shared" si="90"/>
        <v>N03</v>
      </c>
      <c r="E1201" s="24">
        <f t="shared" si="91"/>
        <v>40</v>
      </c>
      <c r="F1201" s="24">
        <f t="shared" si="92"/>
        <v>39</v>
      </c>
      <c r="G1201" s="10" t="str">
        <f t="shared" si="93"/>
        <v/>
      </c>
      <c r="J1201" s="18" t="s">
        <v>3526</v>
      </c>
      <c r="K1201" s="18">
        <v>40</v>
      </c>
      <c r="L1201" s="18">
        <v>39</v>
      </c>
      <c r="M1201" s="18" t="s">
        <v>761</v>
      </c>
      <c r="N1201" s="18" t="s">
        <v>755</v>
      </c>
      <c r="O1201" s="18" t="str">
        <f t="shared" si="94"/>
        <v>22708</v>
      </c>
    </row>
    <row r="1202" spans="1:15" x14ac:dyDescent="0.2">
      <c r="A1202" s="21">
        <v>1200</v>
      </c>
      <c r="B1202" s="27">
        <v>22713</v>
      </c>
      <c r="C1202" s="23" t="str">
        <f>VLOOKUP(B1202,Sheet1!A:B,2,FALSE)</f>
        <v>Matlab ứng dụng</v>
      </c>
      <c r="D1202" s="24" t="str">
        <f t="shared" si="90"/>
        <v>N01</v>
      </c>
      <c r="E1202" s="24">
        <f t="shared" si="91"/>
        <v>38</v>
      </c>
      <c r="F1202" s="24">
        <f t="shared" si="92"/>
        <v>38</v>
      </c>
      <c r="G1202" s="10" t="str">
        <f t="shared" si="93"/>
        <v/>
      </c>
      <c r="J1202" s="18" t="s">
        <v>3527</v>
      </c>
      <c r="K1202" s="18">
        <v>38</v>
      </c>
      <c r="L1202" s="18">
        <v>38</v>
      </c>
      <c r="M1202" s="18" t="s">
        <v>756</v>
      </c>
      <c r="N1202" s="18" t="s">
        <v>755</v>
      </c>
      <c r="O1202" s="18" t="str">
        <f t="shared" si="94"/>
        <v>22713</v>
      </c>
    </row>
    <row r="1203" spans="1:15" x14ac:dyDescent="0.2">
      <c r="A1203" s="21">
        <v>1201</v>
      </c>
      <c r="B1203" s="27">
        <v>22714</v>
      </c>
      <c r="C1203" s="23" t="str">
        <f>VLOOKUP(B1203,Sheet1!A:B,2,FALSE)</f>
        <v>Cơ cấu chấp hành</v>
      </c>
      <c r="D1203" s="24" t="str">
        <f t="shared" si="90"/>
        <v>N01</v>
      </c>
      <c r="E1203" s="24">
        <f t="shared" si="91"/>
        <v>39</v>
      </c>
      <c r="F1203" s="24">
        <f t="shared" si="92"/>
        <v>38</v>
      </c>
      <c r="G1203" s="10" t="str">
        <f t="shared" si="93"/>
        <v/>
      </c>
      <c r="J1203" s="18" t="s">
        <v>3528</v>
      </c>
      <c r="K1203" s="18">
        <v>39</v>
      </c>
      <c r="L1203" s="18">
        <v>38</v>
      </c>
      <c r="M1203" s="18" t="s">
        <v>756</v>
      </c>
      <c r="N1203" s="18" t="s">
        <v>755</v>
      </c>
      <c r="O1203" s="18" t="str">
        <f t="shared" si="94"/>
        <v>22714</v>
      </c>
    </row>
    <row r="1204" spans="1:15" x14ac:dyDescent="0.2">
      <c r="A1204" s="21">
        <v>1202</v>
      </c>
      <c r="B1204" s="27">
        <v>22720</v>
      </c>
      <c r="C1204" s="23" t="str">
        <f>VLOOKUP(B1204,Sheet1!A:B,2,FALSE)</f>
        <v>Đồ án tốt nghiệp CĐT</v>
      </c>
      <c r="D1204" s="24" t="str">
        <f t="shared" si="90"/>
        <v>N01</v>
      </c>
      <c r="E1204" s="24">
        <f t="shared" si="91"/>
        <v>4</v>
      </c>
      <c r="F1204" s="24">
        <f t="shared" si="92"/>
        <v>3</v>
      </c>
      <c r="G1204" s="10" t="str">
        <f t="shared" si="93"/>
        <v/>
      </c>
      <c r="J1204" s="18" t="s">
        <v>3529</v>
      </c>
      <c r="K1204" s="18">
        <v>4</v>
      </c>
      <c r="L1204" s="18">
        <v>3</v>
      </c>
      <c r="M1204" s="18" t="s">
        <v>764</v>
      </c>
      <c r="N1204" s="18" t="s">
        <v>755</v>
      </c>
      <c r="O1204" s="18" t="str">
        <f t="shared" si="94"/>
        <v>22720</v>
      </c>
    </row>
    <row r="1205" spans="1:15" x14ac:dyDescent="0.2">
      <c r="A1205" s="21">
        <v>1203</v>
      </c>
      <c r="B1205" s="27">
        <v>23103</v>
      </c>
      <c r="C1205" s="23" t="str">
        <f>VLOOKUP(B1205,Sheet1!A:B,2,FALSE)</f>
        <v>Tĩnh học tàu thủy</v>
      </c>
      <c r="D1205" s="24" t="str">
        <f t="shared" si="90"/>
        <v>N01</v>
      </c>
      <c r="E1205" s="24">
        <f t="shared" si="91"/>
        <v>28</v>
      </c>
      <c r="F1205" s="24">
        <f t="shared" si="92"/>
        <v>28</v>
      </c>
      <c r="G1205" s="10" t="str">
        <f t="shared" si="93"/>
        <v/>
      </c>
      <c r="J1205" s="18" t="s">
        <v>1090</v>
      </c>
      <c r="K1205" s="18">
        <v>28</v>
      </c>
      <c r="L1205" s="18">
        <v>28</v>
      </c>
      <c r="M1205" s="18" t="s">
        <v>756</v>
      </c>
      <c r="N1205" s="18" t="s">
        <v>755</v>
      </c>
      <c r="O1205" s="18" t="str">
        <f t="shared" si="94"/>
        <v>23103</v>
      </c>
    </row>
    <row r="1206" spans="1:15" x14ac:dyDescent="0.2">
      <c r="A1206" s="21">
        <v>1204</v>
      </c>
      <c r="B1206" s="27">
        <v>23103</v>
      </c>
      <c r="C1206" s="23" t="str">
        <f>VLOOKUP(B1206,Sheet1!A:B,2,FALSE)</f>
        <v>Tĩnh học tàu thủy</v>
      </c>
      <c r="D1206" s="24" t="str">
        <f t="shared" si="90"/>
        <v>N02</v>
      </c>
      <c r="E1206" s="24">
        <f t="shared" si="91"/>
        <v>25</v>
      </c>
      <c r="F1206" s="24">
        <f t="shared" si="92"/>
        <v>25</v>
      </c>
      <c r="G1206" s="10" t="str">
        <f t="shared" si="93"/>
        <v/>
      </c>
      <c r="J1206" s="18" t="s">
        <v>3530</v>
      </c>
      <c r="K1206" s="18">
        <v>25</v>
      </c>
      <c r="L1206" s="18">
        <v>25</v>
      </c>
      <c r="M1206" s="18" t="s">
        <v>756</v>
      </c>
      <c r="N1206" s="18" t="s">
        <v>755</v>
      </c>
      <c r="O1206" s="18" t="str">
        <f t="shared" si="94"/>
        <v>23103</v>
      </c>
    </row>
    <row r="1207" spans="1:15" x14ac:dyDescent="0.2">
      <c r="A1207" s="21">
        <v>1205</v>
      </c>
      <c r="B1207" s="27">
        <v>23106</v>
      </c>
      <c r="C1207" s="23" t="str">
        <f>VLOOKUP(B1207,Sheet1!A:B,2,FALSE)</f>
        <v>Chòng chành và tính điều khiển TT</v>
      </c>
      <c r="D1207" s="24" t="str">
        <f t="shared" si="90"/>
        <v>N01</v>
      </c>
      <c r="E1207" s="24">
        <f t="shared" si="91"/>
        <v>18</v>
      </c>
      <c r="F1207" s="24">
        <f t="shared" si="92"/>
        <v>18</v>
      </c>
      <c r="G1207" s="10" t="str">
        <f t="shared" si="93"/>
        <v/>
      </c>
      <c r="J1207" s="18" t="s">
        <v>3531</v>
      </c>
      <c r="K1207" s="18">
        <v>18</v>
      </c>
      <c r="L1207" s="18">
        <v>18</v>
      </c>
      <c r="M1207" s="18" t="s">
        <v>761</v>
      </c>
      <c r="N1207" s="18" t="s">
        <v>755</v>
      </c>
      <c r="O1207" s="18" t="str">
        <f t="shared" si="94"/>
        <v>23106</v>
      </c>
    </row>
    <row r="1208" spans="1:15" x14ac:dyDescent="0.2">
      <c r="A1208" s="21">
        <v>1206</v>
      </c>
      <c r="B1208" s="27">
        <v>23110</v>
      </c>
      <c r="C1208" s="23" t="str">
        <f>VLOOKUP(B1208,Sheet1!A:B,2,FALSE)</f>
        <v>Hệ thống tàu thủy</v>
      </c>
      <c r="D1208" s="24" t="str">
        <f t="shared" si="90"/>
        <v>N01</v>
      </c>
      <c r="E1208" s="24">
        <f t="shared" si="91"/>
        <v>1</v>
      </c>
      <c r="F1208" s="24">
        <f t="shared" si="92"/>
        <v>1</v>
      </c>
      <c r="G1208" s="10" t="str">
        <f t="shared" si="93"/>
        <v>Hủy lớp</v>
      </c>
      <c r="J1208" s="18" t="s">
        <v>848</v>
      </c>
      <c r="K1208" s="18">
        <v>1</v>
      </c>
      <c r="L1208" s="18">
        <v>1</v>
      </c>
      <c r="M1208" s="18" t="s">
        <v>761</v>
      </c>
      <c r="N1208" s="18" t="s">
        <v>757</v>
      </c>
      <c r="O1208" s="18" t="str">
        <f t="shared" si="94"/>
        <v>23110</v>
      </c>
    </row>
    <row r="1209" spans="1:15" x14ac:dyDescent="0.2">
      <c r="A1209" s="21">
        <v>1207</v>
      </c>
      <c r="B1209" s="27">
        <v>23110</v>
      </c>
      <c r="C1209" s="23" t="str">
        <f>VLOOKUP(B1209,Sheet1!A:B,2,FALSE)</f>
        <v>Hệ thống tàu thủy</v>
      </c>
      <c r="D1209" s="24" t="str">
        <f t="shared" si="90"/>
        <v>N02</v>
      </c>
      <c r="E1209" s="24">
        <f t="shared" si="91"/>
        <v>23</v>
      </c>
      <c r="F1209" s="24">
        <f t="shared" si="92"/>
        <v>23</v>
      </c>
      <c r="G1209" s="10" t="str">
        <f t="shared" si="93"/>
        <v/>
      </c>
      <c r="J1209" s="18" t="s">
        <v>3532</v>
      </c>
      <c r="K1209" s="18">
        <v>23</v>
      </c>
      <c r="L1209" s="18">
        <v>23</v>
      </c>
      <c r="M1209" s="18" t="s">
        <v>758</v>
      </c>
      <c r="N1209" s="18" t="s">
        <v>755</v>
      </c>
      <c r="O1209" s="18" t="str">
        <f t="shared" si="94"/>
        <v>23110</v>
      </c>
    </row>
    <row r="1210" spans="1:15" x14ac:dyDescent="0.2">
      <c r="A1210" s="21">
        <v>1208</v>
      </c>
      <c r="B1210" s="27">
        <v>23116</v>
      </c>
      <c r="C1210" s="23" t="str">
        <f>VLOOKUP(B1210,Sheet1!A:B,2,FALSE)</f>
        <v>Bố trí chung và kiến trúc tàu thủy</v>
      </c>
      <c r="D1210" s="24" t="str">
        <f t="shared" si="90"/>
        <v>N01</v>
      </c>
      <c r="E1210" s="24">
        <f t="shared" si="91"/>
        <v>38</v>
      </c>
      <c r="F1210" s="24">
        <f t="shared" si="92"/>
        <v>38</v>
      </c>
      <c r="G1210" s="10" t="str">
        <f t="shared" si="93"/>
        <v/>
      </c>
      <c r="J1210" s="18" t="s">
        <v>849</v>
      </c>
      <c r="K1210" s="18">
        <v>38</v>
      </c>
      <c r="L1210" s="18">
        <v>38</v>
      </c>
      <c r="M1210" s="18" t="s">
        <v>756</v>
      </c>
      <c r="N1210" s="18" t="s">
        <v>755</v>
      </c>
      <c r="O1210" s="18" t="str">
        <f t="shared" si="94"/>
        <v>23116</v>
      </c>
    </row>
    <row r="1211" spans="1:15" x14ac:dyDescent="0.2">
      <c r="A1211" s="21">
        <v>1209</v>
      </c>
      <c r="B1211" s="27">
        <v>23116</v>
      </c>
      <c r="C1211" s="23" t="str">
        <f>VLOOKUP(B1211,Sheet1!A:B,2,FALSE)</f>
        <v>Bố trí chung và kiến trúc tàu thủy</v>
      </c>
      <c r="D1211" s="24" t="str">
        <f t="shared" si="90"/>
        <v>N02</v>
      </c>
      <c r="E1211" s="24">
        <f t="shared" si="91"/>
        <v>2</v>
      </c>
      <c r="F1211" s="24">
        <f t="shared" si="92"/>
        <v>2</v>
      </c>
      <c r="G1211" s="10" t="str">
        <f t="shared" si="93"/>
        <v>Hủy lớp</v>
      </c>
      <c r="J1211" s="18" t="s">
        <v>3533</v>
      </c>
      <c r="K1211" s="18">
        <v>2</v>
      </c>
      <c r="L1211" s="18">
        <v>2</v>
      </c>
      <c r="M1211" s="18" t="s">
        <v>756</v>
      </c>
      <c r="N1211" s="18" t="s">
        <v>757</v>
      </c>
      <c r="O1211" s="18" t="str">
        <f t="shared" si="94"/>
        <v>23116</v>
      </c>
    </row>
    <row r="1212" spans="1:15" x14ac:dyDescent="0.2">
      <c r="A1212" s="21">
        <v>1210</v>
      </c>
      <c r="B1212" s="27">
        <v>23116</v>
      </c>
      <c r="C1212" s="23" t="str">
        <f>VLOOKUP(B1212,Sheet1!A:B,2,FALSE)</f>
        <v>Bố trí chung và kiến trúc tàu thủy</v>
      </c>
      <c r="D1212" s="24" t="str">
        <f t="shared" si="90"/>
        <v>N03</v>
      </c>
      <c r="E1212" s="24">
        <f t="shared" si="91"/>
        <v>25</v>
      </c>
      <c r="F1212" s="24">
        <f t="shared" si="92"/>
        <v>25</v>
      </c>
      <c r="G1212" s="10" t="str">
        <f t="shared" si="93"/>
        <v/>
      </c>
      <c r="J1212" s="18" t="s">
        <v>3534</v>
      </c>
      <c r="K1212" s="18">
        <v>25</v>
      </c>
      <c r="L1212" s="18">
        <v>25</v>
      </c>
      <c r="M1212" s="18" t="s">
        <v>758</v>
      </c>
      <c r="N1212" s="18" t="s">
        <v>755</v>
      </c>
      <c r="O1212" s="18" t="str">
        <f t="shared" si="94"/>
        <v>23116</v>
      </c>
    </row>
    <row r="1213" spans="1:15" x14ac:dyDescent="0.2">
      <c r="A1213" s="21">
        <v>1211</v>
      </c>
      <c r="B1213" s="27">
        <v>23117</v>
      </c>
      <c r="C1213" s="23" t="str">
        <f>VLOOKUP(B1213,Sheet1!A:B,2,FALSE)</f>
        <v>Thiết kế tàu và CTBDĐ</v>
      </c>
      <c r="D1213" s="24" t="str">
        <f t="shared" si="90"/>
        <v>N01</v>
      </c>
      <c r="E1213" s="24">
        <f t="shared" si="91"/>
        <v>18</v>
      </c>
      <c r="F1213" s="24">
        <f t="shared" si="92"/>
        <v>18</v>
      </c>
      <c r="G1213" s="10" t="str">
        <f t="shared" si="93"/>
        <v/>
      </c>
      <c r="J1213" s="18" t="s">
        <v>3535</v>
      </c>
      <c r="K1213" s="18">
        <v>18</v>
      </c>
      <c r="L1213" s="18">
        <v>18</v>
      </c>
      <c r="M1213" s="18" t="s">
        <v>761</v>
      </c>
      <c r="N1213" s="18" t="s">
        <v>755</v>
      </c>
      <c r="O1213" s="18" t="str">
        <f t="shared" si="94"/>
        <v>23117</v>
      </c>
    </row>
    <row r="1214" spans="1:15" x14ac:dyDescent="0.2">
      <c r="A1214" s="21">
        <v>1212</v>
      </c>
      <c r="B1214" s="27">
        <v>23118</v>
      </c>
      <c r="C1214" s="23" t="str">
        <f>VLOOKUP(B1214,Sheet1!A:B,2,FALSE)</f>
        <v>Lực cản tàu thủy</v>
      </c>
      <c r="D1214" s="24" t="str">
        <f t="shared" si="90"/>
        <v>N01</v>
      </c>
      <c r="E1214" s="24">
        <f t="shared" si="91"/>
        <v>29</v>
      </c>
      <c r="F1214" s="24">
        <f t="shared" si="92"/>
        <v>29</v>
      </c>
      <c r="G1214" s="10" t="str">
        <f t="shared" si="93"/>
        <v/>
      </c>
      <c r="J1214" s="18" t="s">
        <v>3536</v>
      </c>
      <c r="K1214" s="18">
        <v>29</v>
      </c>
      <c r="L1214" s="18">
        <v>29</v>
      </c>
      <c r="M1214" s="18" t="s">
        <v>756</v>
      </c>
      <c r="N1214" s="18" t="s">
        <v>755</v>
      </c>
      <c r="O1214" s="18" t="str">
        <f t="shared" si="94"/>
        <v>23118</v>
      </c>
    </row>
    <row r="1215" spans="1:15" x14ac:dyDescent="0.2">
      <c r="A1215" s="21">
        <v>1213</v>
      </c>
      <c r="B1215" s="27">
        <v>23121</v>
      </c>
      <c r="C1215" s="23" t="str">
        <f>VLOOKUP(B1215,Sheet1!A:B,2,FALSE)</f>
        <v>Công ước Quốc tế trong đóng tàu</v>
      </c>
      <c r="D1215" s="24" t="str">
        <f t="shared" si="90"/>
        <v>N01</v>
      </c>
      <c r="E1215" s="24">
        <f t="shared" si="91"/>
        <v>28</v>
      </c>
      <c r="F1215" s="24">
        <f t="shared" si="92"/>
        <v>28</v>
      </c>
      <c r="G1215" s="10" t="str">
        <f t="shared" si="93"/>
        <v/>
      </c>
      <c r="J1215" s="18" t="s">
        <v>1091</v>
      </c>
      <c r="K1215" s="18">
        <v>28</v>
      </c>
      <c r="L1215" s="18">
        <v>28</v>
      </c>
      <c r="M1215" s="18" t="s">
        <v>756</v>
      </c>
      <c r="N1215" s="18" t="s">
        <v>755</v>
      </c>
      <c r="O1215" s="18" t="str">
        <f t="shared" si="94"/>
        <v>23121</v>
      </c>
    </row>
    <row r="1216" spans="1:15" x14ac:dyDescent="0.2">
      <c r="A1216" s="21">
        <v>1214</v>
      </c>
      <c r="B1216" s="27">
        <v>23122</v>
      </c>
      <c r="C1216" s="23" t="str">
        <f>VLOOKUP(B1216,Sheet1!A:B,2,FALSE)</f>
        <v>Thiết bị tàu thủy 2</v>
      </c>
      <c r="D1216" s="24" t="str">
        <f t="shared" ref="D1216:D1279" si="95">RIGHT(J1216,3)</f>
        <v>N01</v>
      </c>
      <c r="E1216" s="24">
        <f t="shared" ref="E1216:E1279" si="96">K1216</f>
        <v>21</v>
      </c>
      <c r="F1216" s="24">
        <f t="shared" ref="F1216:F1279" si="97">L1216</f>
        <v>21</v>
      </c>
      <c r="G1216" s="10" t="str">
        <f t="shared" si="93"/>
        <v/>
      </c>
      <c r="J1216" s="18" t="s">
        <v>3537</v>
      </c>
      <c r="K1216" s="18">
        <v>21</v>
      </c>
      <c r="L1216" s="18">
        <v>21</v>
      </c>
      <c r="M1216" s="18" t="s">
        <v>761</v>
      </c>
      <c r="N1216" s="18" t="s">
        <v>755</v>
      </c>
      <c r="O1216" s="18" t="str">
        <f t="shared" si="94"/>
        <v>23122</v>
      </c>
    </row>
    <row r="1217" spans="1:15" x14ac:dyDescent="0.2">
      <c r="A1217" s="21">
        <v>1215</v>
      </c>
      <c r="B1217" s="27">
        <v>23124</v>
      </c>
      <c r="C1217" s="23" t="str">
        <f>VLOOKUP(B1217,Sheet1!A:B,2,FALSE)</f>
        <v>Đặc điểm thiết kế tàu cao tốc</v>
      </c>
      <c r="D1217" s="24" t="str">
        <f t="shared" si="95"/>
        <v>N01</v>
      </c>
      <c r="E1217" s="24">
        <f t="shared" si="96"/>
        <v>13</v>
      </c>
      <c r="F1217" s="24">
        <f t="shared" si="97"/>
        <v>13</v>
      </c>
      <c r="G1217" s="10" t="str">
        <f t="shared" si="93"/>
        <v/>
      </c>
      <c r="J1217" s="18" t="s">
        <v>3538</v>
      </c>
      <c r="K1217" s="18">
        <v>13</v>
      </c>
      <c r="L1217" s="18">
        <v>13</v>
      </c>
      <c r="M1217" s="18" t="s">
        <v>761</v>
      </c>
      <c r="N1217" s="18" t="s">
        <v>755</v>
      </c>
      <c r="O1217" s="18" t="str">
        <f t="shared" si="94"/>
        <v>23124</v>
      </c>
    </row>
    <row r="1218" spans="1:15" x14ac:dyDescent="0.2">
      <c r="A1218" s="21">
        <v>1216</v>
      </c>
      <c r="B1218" s="27">
        <v>23125</v>
      </c>
      <c r="C1218" s="23" t="str">
        <f>VLOOKUP(B1218,Sheet1!A:B,2,FALSE)</f>
        <v>Đại cương về CT ngoài khơi</v>
      </c>
      <c r="D1218" s="24" t="str">
        <f t="shared" si="95"/>
        <v>N01</v>
      </c>
      <c r="E1218" s="24">
        <f t="shared" si="96"/>
        <v>1</v>
      </c>
      <c r="F1218" s="24">
        <f t="shared" si="97"/>
        <v>1</v>
      </c>
      <c r="G1218" s="10" t="str">
        <f t="shared" si="93"/>
        <v>Hủy lớp</v>
      </c>
      <c r="J1218" s="18" t="s">
        <v>3539</v>
      </c>
      <c r="K1218" s="18">
        <v>1</v>
      </c>
      <c r="L1218" s="18">
        <v>1</v>
      </c>
      <c r="M1218" s="18" t="s">
        <v>758</v>
      </c>
      <c r="N1218" s="18" t="s">
        <v>757</v>
      </c>
      <c r="O1218" s="18" t="str">
        <f t="shared" si="94"/>
        <v>23125</v>
      </c>
    </row>
    <row r="1219" spans="1:15" x14ac:dyDescent="0.2">
      <c r="A1219" s="21">
        <v>1217</v>
      </c>
      <c r="B1219" s="27">
        <v>23126</v>
      </c>
      <c r="C1219" s="23" t="str">
        <f>VLOOKUP(B1219,Sheet1!A:B,2,FALSE)</f>
        <v>Thiết kế tàu</v>
      </c>
      <c r="D1219" s="24" t="str">
        <f t="shared" si="95"/>
        <v>N01</v>
      </c>
      <c r="E1219" s="24">
        <f t="shared" si="96"/>
        <v>6</v>
      </c>
      <c r="F1219" s="24">
        <f t="shared" si="97"/>
        <v>5</v>
      </c>
      <c r="G1219" s="10" t="str">
        <f t="shared" si="93"/>
        <v>Hủy lớp</v>
      </c>
      <c r="J1219" s="18" t="s">
        <v>3540</v>
      </c>
      <c r="K1219" s="18">
        <v>6</v>
      </c>
      <c r="L1219" s="18">
        <v>5</v>
      </c>
      <c r="M1219" s="18" t="s">
        <v>761</v>
      </c>
      <c r="N1219" s="18" t="s">
        <v>757</v>
      </c>
      <c r="O1219" s="18" t="str">
        <f t="shared" si="94"/>
        <v>23126</v>
      </c>
    </row>
    <row r="1220" spans="1:15" x14ac:dyDescent="0.2">
      <c r="A1220" s="21">
        <v>1218</v>
      </c>
      <c r="B1220" s="27">
        <v>23126</v>
      </c>
      <c r="C1220" s="23" t="str">
        <f>VLOOKUP(B1220,Sheet1!A:B,2,FALSE)</f>
        <v>Thiết kế tàu</v>
      </c>
      <c r="D1220" s="24" t="str">
        <f t="shared" si="95"/>
        <v>N02</v>
      </c>
      <c r="E1220" s="24">
        <f t="shared" si="96"/>
        <v>47</v>
      </c>
      <c r="F1220" s="24">
        <f t="shared" si="97"/>
        <v>47</v>
      </c>
      <c r="G1220" s="10" t="str">
        <f t="shared" ref="G1220:G1283" si="98">IF(N1220="X","Hủy lớp","")</f>
        <v/>
      </c>
      <c r="J1220" s="18" t="s">
        <v>3541</v>
      </c>
      <c r="K1220" s="18">
        <v>47</v>
      </c>
      <c r="L1220" s="18">
        <v>47</v>
      </c>
      <c r="M1220" s="18" t="s">
        <v>2582</v>
      </c>
      <c r="N1220" s="18" t="s">
        <v>755</v>
      </c>
      <c r="O1220" s="18" t="str">
        <f t="shared" ref="O1220:O1283" si="99">LEFT(J1220,FIND("N",J1220)-1)</f>
        <v>23126</v>
      </c>
    </row>
    <row r="1221" spans="1:15" x14ac:dyDescent="0.2">
      <c r="A1221" s="21">
        <v>1219</v>
      </c>
      <c r="B1221" s="27">
        <v>23126</v>
      </c>
      <c r="C1221" s="23" t="str">
        <f>VLOOKUP(B1221,Sheet1!A:B,2,FALSE)</f>
        <v>Thiết kế tàu</v>
      </c>
      <c r="D1221" s="24" t="str">
        <f t="shared" si="95"/>
        <v>N03</v>
      </c>
      <c r="E1221" s="24">
        <f t="shared" si="96"/>
        <v>47</v>
      </c>
      <c r="F1221" s="24">
        <f t="shared" si="97"/>
        <v>47</v>
      </c>
      <c r="G1221" s="10" t="str">
        <f t="shared" si="98"/>
        <v/>
      </c>
      <c r="J1221" s="18" t="s">
        <v>3542</v>
      </c>
      <c r="K1221" s="18">
        <v>47</v>
      </c>
      <c r="L1221" s="18">
        <v>47</v>
      </c>
      <c r="M1221" s="18" t="s">
        <v>2582</v>
      </c>
      <c r="N1221" s="18" t="s">
        <v>755</v>
      </c>
      <c r="O1221" s="18" t="str">
        <f t="shared" si="99"/>
        <v>23126</v>
      </c>
    </row>
    <row r="1222" spans="1:15" x14ac:dyDescent="0.2">
      <c r="A1222" s="21">
        <v>1220</v>
      </c>
      <c r="B1222" s="27">
        <v>23126</v>
      </c>
      <c r="C1222" s="23" t="str">
        <f>VLOOKUP(B1222,Sheet1!A:B,2,FALSE)</f>
        <v>Thiết kế tàu</v>
      </c>
      <c r="D1222" s="24" t="str">
        <f t="shared" si="95"/>
        <v>N04</v>
      </c>
      <c r="E1222" s="24">
        <f t="shared" si="96"/>
        <v>47</v>
      </c>
      <c r="F1222" s="24">
        <f t="shared" si="97"/>
        <v>47</v>
      </c>
      <c r="G1222" s="10" t="str">
        <f t="shared" si="98"/>
        <v/>
      </c>
      <c r="J1222" s="18" t="s">
        <v>3543</v>
      </c>
      <c r="K1222" s="18">
        <v>47</v>
      </c>
      <c r="L1222" s="18">
        <v>47</v>
      </c>
      <c r="M1222" s="18" t="s">
        <v>2582</v>
      </c>
      <c r="N1222" s="18" t="s">
        <v>755</v>
      </c>
      <c r="O1222" s="18" t="str">
        <f t="shared" si="99"/>
        <v>23126</v>
      </c>
    </row>
    <row r="1223" spans="1:15" x14ac:dyDescent="0.2">
      <c r="A1223" s="21">
        <v>1221</v>
      </c>
      <c r="B1223" s="27">
        <v>23126</v>
      </c>
      <c r="C1223" s="23" t="str">
        <f>VLOOKUP(B1223,Sheet1!A:B,2,FALSE)</f>
        <v>Thiết kế tàu</v>
      </c>
      <c r="D1223" s="24" t="str">
        <f t="shared" si="95"/>
        <v>N05</v>
      </c>
      <c r="E1223" s="24">
        <f t="shared" si="96"/>
        <v>3</v>
      </c>
      <c r="F1223" s="24">
        <f t="shared" si="97"/>
        <v>3</v>
      </c>
      <c r="G1223" s="10" t="str">
        <f t="shared" si="98"/>
        <v>Hủy lớp</v>
      </c>
      <c r="J1223" s="18" t="s">
        <v>3544</v>
      </c>
      <c r="K1223" s="18">
        <v>3</v>
      </c>
      <c r="L1223" s="18">
        <v>3</v>
      </c>
      <c r="M1223" s="18" t="s">
        <v>2582</v>
      </c>
      <c r="N1223" s="18" t="s">
        <v>757</v>
      </c>
      <c r="O1223" s="18" t="str">
        <f t="shared" si="99"/>
        <v>23126</v>
      </c>
    </row>
    <row r="1224" spans="1:15" x14ac:dyDescent="0.2">
      <c r="A1224" s="21">
        <v>1222</v>
      </c>
      <c r="B1224" s="27">
        <v>23128</v>
      </c>
      <c r="C1224" s="23" t="str">
        <f>VLOOKUP(B1224,Sheet1!A:B,2,FALSE)</f>
        <v>KHQL và công ước quốc tế trong đóng tàu</v>
      </c>
      <c r="D1224" s="24" t="str">
        <f t="shared" si="95"/>
        <v>N01</v>
      </c>
      <c r="E1224" s="24">
        <f t="shared" si="96"/>
        <v>2</v>
      </c>
      <c r="F1224" s="24">
        <f t="shared" si="97"/>
        <v>2</v>
      </c>
      <c r="G1224" s="10" t="str">
        <f t="shared" si="98"/>
        <v>Hủy lớp</v>
      </c>
      <c r="J1224" s="18" t="s">
        <v>3545</v>
      </c>
      <c r="K1224" s="18">
        <v>2</v>
      </c>
      <c r="L1224" s="18">
        <v>2</v>
      </c>
      <c r="M1224" s="18" t="s">
        <v>761</v>
      </c>
      <c r="N1224" s="18" t="s">
        <v>757</v>
      </c>
      <c r="O1224" s="18" t="str">
        <f t="shared" si="99"/>
        <v>23128</v>
      </c>
    </row>
    <row r="1225" spans="1:15" x14ac:dyDescent="0.2">
      <c r="A1225" s="21">
        <v>1223</v>
      </c>
      <c r="B1225" s="27">
        <v>23137</v>
      </c>
      <c r="C1225" s="23" t="str">
        <f>VLOOKUP(B1225,Sheet1!A:B,2,FALSE)</f>
        <v>Đồ án tốt nghiệp VTT</v>
      </c>
      <c r="D1225" s="24" t="str">
        <f t="shared" si="95"/>
        <v>N01</v>
      </c>
      <c r="E1225" s="24">
        <f t="shared" si="96"/>
        <v>8</v>
      </c>
      <c r="F1225" s="24">
        <f t="shared" si="97"/>
        <v>7</v>
      </c>
      <c r="G1225" s="10" t="str">
        <f t="shared" si="98"/>
        <v/>
      </c>
      <c r="J1225" s="18" t="s">
        <v>1092</v>
      </c>
      <c r="K1225" s="18">
        <v>8</v>
      </c>
      <c r="L1225" s="18">
        <v>7</v>
      </c>
      <c r="M1225" s="18" t="s">
        <v>764</v>
      </c>
      <c r="N1225" s="18" t="s">
        <v>755</v>
      </c>
      <c r="O1225" s="18" t="str">
        <f t="shared" si="99"/>
        <v>23137</v>
      </c>
    </row>
    <row r="1226" spans="1:15" x14ac:dyDescent="0.2">
      <c r="A1226" s="21">
        <v>1224</v>
      </c>
      <c r="B1226" s="27">
        <v>23138</v>
      </c>
      <c r="C1226" s="23" t="str">
        <f>VLOOKUP(B1226,Sheet1!A:B,2,FALSE)</f>
        <v>CĐ về Thiết kế tàu và CT nổi</v>
      </c>
      <c r="D1226" s="24" t="str">
        <f t="shared" si="95"/>
        <v>N01</v>
      </c>
      <c r="E1226" s="24">
        <f t="shared" si="96"/>
        <v>2</v>
      </c>
      <c r="F1226" s="24">
        <f t="shared" si="97"/>
        <v>2</v>
      </c>
      <c r="G1226" s="10" t="str">
        <f t="shared" si="98"/>
        <v>Hủy lớp</v>
      </c>
      <c r="J1226" s="18" t="s">
        <v>1093</v>
      </c>
      <c r="K1226" s="18">
        <v>2</v>
      </c>
      <c r="L1226" s="18">
        <v>2</v>
      </c>
      <c r="M1226" s="18" t="s">
        <v>764</v>
      </c>
      <c r="N1226" s="18" t="s">
        <v>757</v>
      </c>
      <c r="O1226" s="18" t="str">
        <f t="shared" si="99"/>
        <v>23138</v>
      </c>
    </row>
    <row r="1227" spans="1:15" x14ac:dyDescent="0.2">
      <c r="A1227" s="21">
        <v>1225</v>
      </c>
      <c r="B1227" s="27">
        <v>23140</v>
      </c>
      <c r="C1227" s="23" t="str">
        <f>VLOOKUP(B1227,Sheet1!A:B,2,FALSE)</f>
        <v>Thiết bị đẩy và kết cấu tàu thủy</v>
      </c>
      <c r="D1227" s="24" t="str">
        <f t="shared" si="95"/>
        <v>N01</v>
      </c>
      <c r="E1227" s="24">
        <f t="shared" si="96"/>
        <v>43</v>
      </c>
      <c r="F1227" s="24">
        <f t="shared" si="97"/>
        <v>43</v>
      </c>
      <c r="G1227" s="10" t="str">
        <f t="shared" si="98"/>
        <v/>
      </c>
      <c r="J1227" s="18" t="s">
        <v>3546</v>
      </c>
      <c r="K1227" s="18">
        <v>43</v>
      </c>
      <c r="L1227" s="18">
        <v>43</v>
      </c>
      <c r="M1227" s="18" t="s">
        <v>756</v>
      </c>
      <c r="N1227" s="18" t="s">
        <v>755</v>
      </c>
      <c r="O1227" s="18" t="str">
        <f t="shared" si="99"/>
        <v>23140</v>
      </c>
    </row>
    <row r="1228" spans="1:15" x14ac:dyDescent="0.2">
      <c r="A1228" s="21">
        <v>1226</v>
      </c>
      <c r="B1228" s="27">
        <v>23140</v>
      </c>
      <c r="C1228" s="23" t="str">
        <f>VLOOKUP(B1228,Sheet1!A:B,2,FALSE)</f>
        <v>Thiết bị đẩy và kết cấu tàu thủy</v>
      </c>
      <c r="D1228" s="24" t="str">
        <f t="shared" si="95"/>
        <v>N02</v>
      </c>
      <c r="E1228" s="24">
        <f t="shared" si="96"/>
        <v>25</v>
      </c>
      <c r="F1228" s="24">
        <f t="shared" si="97"/>
        <v>25</v>
      </c>
      <c r="G1228" s="10" t="str">
        <f t="shared" si="98"/>
        <v/>
      </c>
      <c r="J1228" s="18" t="s">
        <v>3547</v>
      </c>
      <c r="K1228" s="18">
        <v>25</v>
      </c>
      <c r="L1228" s="18">
        <v>25</v>
      </c>
      <c r="M1228" s="18" t="s">
        <v>758</v>
      </c>
      <c r="N1228" s="18" t="s">
        <v>755</v>
      </c>
      <c r="O1228" s="18" t="str">
        <f t="shared" si="99"/>
        <v>23140</v>
      </c>
    </row>
    <row r="1229" spans="1:15" x14ac:dyDescent="0.2">
      <c r="A1229" s="21">
        <v>1227</v>
      </c>
      <c r="B1229" s="27">
        <v>23141</v>
      </c>
      <c r="C1229" s="23" t="str">
        <f>VLOOKUP(B1229,Sheet1!A:B,2,FALSE)</f>
        <v>Thiết bị tàu thủy 1</v>
      </c>
      <c r="D1229" s="24" t="str">
        <f t="shared" si="95"/>
        <v>N01</v>
      </c>
      <c r="E1229" s="24">
        <f t="shared" si="96"/>
        <v>17</v>
      </c>
      <c r="F1229" s="24">
        <f t="shared" si="97"/>
        <v>17</v>
      </c>
      <c r="G1229" s="10" t="str">
        <f t="shared" si="98"/>
        <v/>
      </c>
      <c r="J1229" s="18" t="s">
        <v>3548</v>
      </c>
      <c r="K1229" s="18">
        <v>17</v>
      </c>
      <c r="L1229" s="18">
        <v>17</v>
      </c>
      <c r="M1229" s="18" t="s">
        <v>761</v>
      </c>
      <c r="N1229" s="18" t="s">
        <v>755</v>
      </c>
      <c r="O1229" s="18" t="str">
        <f t="shared" si="99"/>
        <v>23141</v>
      </c>
    </row>
    <row r="1230" spans="1:15" x14ac:dyDescent="0.2">
      <c r="A1230" s="21">
        <v>1228</v>
      </c>
      <c r="B1230" s="27">
        <v>23201</v>
      </c>
      <c r="C1230" s="23" t="str">
        <f>VLOOKUP(B1230,Sheet1!A:B,2,FALSE)</f>
        <v>Cơ kết cấu tàu thủy</v>
      </c>
      <c r="D1230" s="24" t="str">
        <f t="shared" si="95"/>
        <v>N01</v>
      </c>
      <c r="E1230" s="24">
        <f t="shared" si="96"/>
        <v>14</v>
      </c>
      <c r="F1230" s="24">
        <f t="shared" si="97"/>
        <v>14</v>
      </c>
      <c r="G1230" s="10" t="str">
        <f t="shared" si="98"/>
        <v/>
      </c>
      <c r="J1230" s="18" t="s">
        <v>850</v>
      </c>
      <c r="K1230" s="18">
        <v>14</v>
      </c>
      <c r="L1230" s="18">
        <v>14</v>
      </c>
      <c r="M1230" s="18" t="s">
        <v>758</v>
      </c>
      <c r="N1230" s="18" t="s">
        <v>755</v>
      </c>
      <c r="O1230" s="18" t="str">
        <f t="shared" si="99"/>
        <v>23201</v>
      </c>
    </row>
    <row r="1231" spans="1:15" x14ac:dyDescent="0.2">
      <c r="A1231" s="21">
        <v>1229</v>
      </c>
      <c r="B1231" s="27">
        <v>23214</v>
      </c>
      <c r="C1231" s="23" t="str">
        <f>VLOOKUP(B1231,Sheet1!A:B,2,FALSE)</f>
        <v>Công nghệ sửa chữa tàu và CTBDĐ</v>
      </c>
      <c r="D1231" s="24" t="str">
        <f t="shared" si="95"/>
        <v>N01</v>
      </c>
      <c r="E1231" s="24">
        <f t="shared" si="96"/>
        <v>24</v>
      </c>
      <c r="F1231" s="24">
        <f t="shared" si="97"/>
        <v>24</v>
      </c>
      <c r="G1231" s="10" t="str">
        <f t="shared" si="98"/>
        <v/>
      </c>
      <c r="J1231" s="18" t="s">
        <v>3549</v>
      </c>
      <c r="K1231" s="18">
        <v>24</v>
      </c>
      <c r="L1231" s="18">
        <v>24</v>
      </c>
      <c r="M1231" s="18" t="s">
        <v>761</v>
      </c>
      <c r="N1231" s="18" t="s">
        <v>755</v>
      </c>
      <c r="O1231" s="18" t="str">
        <f t="shared" si="99"/>
        <v>23214</v>
      </c>
    </row>
    <row r="1232" spans="1:15" x14ac:dyDescent="0.2">
      <c r="A1232" s="21">
        <v>1230</v>
      </c>
      <c r="B1232" s="27">
        <v>23215</v>
      </c>
      <c r="C1232" s="23" t="str">
        <f>VLOOKUP(B1232,Sheet1!A:B,2,FALSE)</f>
        <v>Khoa học quản lý đóng tàu</v>
      </c>
      <c r="D1232" s="24" t="str">
        <f t="shared" si="95"/>
        <v>N01</v>
      </c>
      <c r="E1232" s="24">
        <f t="shared" si="96"/>
        <v>23</v>
      </c>
      <c r="F1232" s="24">
        <f t="shared" si="97"/>
        <v>23</v>
      </c>
      <c r="G1232" s="10" t="str">
        <f t="shared" si="98"/>
        <v/>
      </c>
      <c r="J1232" s="18" t="s">
        <v>3550</v>
      </c>
      <c r="K1232" s="18">
        <v>23</v>
      </c>
      <c r="L1232" s="18">
        <v>23</v>
      </c>
      <c r="M1232" s="18" t="s">
        <v>761</v>
      </c>
      <c r="N1232" s="18" t="s">
        <v>755</v>
      </c>
      <c r="O1232" s="18" t="str">
        <f t="shared" si="99"/>
        <v>23215</v>
      </c>
    </row>
    <row r="1233" spans="1:15" x14ac:dyDescent="0.2">
      <c r="A1233" s="21">
        <v>1231</v>
      </c>
      <c r="B1233" s="27">
        <v>23222</v>
      </c>
      <c r="C1233" s="23" t="str">
        <f>VLOOKUP(B1233,Sheet1!A:B,2,FALSE)</f>
        <v>Đồ án tốt nghiệp DTA</v>
      </c>
      <c r="D1233" s="24" t="str">
        <f t="shared" si="95"/>
        <v>N01</v>
      </c>
      <c r="E1233" s="24">
        <f t="shared" si="96"/>
        <v>2</v>
      </c>
      <c r="F1233" s="24">
        <f t="shared" si="97"/>
        <v>2</v>
      </c>
      <c r="G1233" s="10" t="str">
        <f t="shared" si="98"/>
        <v/>
      </c>
      <c r="J1233" s="18" t="s">
        <v>1094</v>
      </c>
      <c r="K1233" s="18">
        <v>2</v>
      </c>
      <c r="L1233" s="18">
        <v>2</v>
      </c>
      <c r="M1233" s="18" t="s">
        <v>764</v>
      </c>
      <c r="N1233" s="18" t="s">
        <v>755</v>
      </c>
      <c r="O1233" s="18" t="str">
        <f t="shared" si="99"/>
        <v>23222</v>
      </c>
    </row>
    <row r="1234" spans="1:15" x14ac:dyDescent="0.2">
      <c r="A1234" s="21">
        <v>1232</v>
      </c>
      <c r="B1234" s="27">
        <v>23224</v>
      </c>
      <c r="C1234" s="23" t="str">
        <f>VLOOKUP(B1234,Sheet1!A:B,2,FALSE)</f>
        <v>Hàn cắt kim loại trong ĐT</v>
      </c>
      <c r="D1234" s="24" t="str">
        <f t="shared" si="95"/>
        <v>N01</v>
      </c>
      <c r="E1234" s="24">
        <f t="shared" si="96"/>
        <v>5</v>
      </c>
      <c r="F1234" s="24">
        <f t="shared" si="97"/>
        <v>5</v>
      </c>
      <c r="G1234" s="10" t="str">
        <f t="shared" si="98"/>
        <v>Hủy lớp</v>
      </c>
      <c r="J1234" s="18" t="s">
        <v>3551</v>
      </c>
      <c r="K1234" s="18">
        <v>5</v>
      </c>
      <c r="L1234" s="18">
        <v>5</v>
      </c>
      <c r="M1234" s="18" t="s">
        <v>756</v>
      </c>
      <c r="N1234" s="18" t="s">
        <v>757</v>
      </c>
      <c r="O1234" s="18" t="str">
        <f t="shared" si="99"/>
        <v>23224</v>
      </c>
    </row>
    <row r="1235" spans="1:15" x14ac:dyDescent="0.2">
      <c r="A1235" s="21">
        <v>1233</v>
      </c>
      <c r="B1235" s="27">
        <v>23224</v>
      </c>
      <c r="C1235" s="23" t="str">
        <f>VLOOKUP(B1235,Sheet1!A:B,2,FALSE)</f>
        <v>Hàn cắt kim loại trong ĐT</v>
      </c>
      <c r="D1235" s="24" t="str">
        <f t="shared" si="95"/>
        <v>N02</v>
      </c>
      <c r="E1235" s="24">
        <f t="shared" si="96"/>
        <v>1</v>
      </c>
      <c r="F1235" s="24">
        <f t="shared" si="97"/>
        <v>1</v>
      </c>
      <c r="G1235" s="10" t="str">
        <f t="shared" si="98"/>
        <v>Hủy lớp</v>
      </c>
      <c r="J1235" s="18" t="s">
        <v>3552</v>
      </c>
      <c r="K1235" s="18">
        <v>1</v>
      </c>
      <c r="L1235" s="18">
        <v>1</v>
      </c>
      <c r="M1235" s="18" t="s">
        <v>756</v>
      </c>
      <c r="N1235" s="18" t="s">
        <v>757</v>
      </c>
      <c r="O1235" s="18" t="str">
        <f t="shared" si="99"/>
        <v>23224</v>
      </c>
    </row>
    <row r="1236" spans="1:15" x14ac:dyDescent="0.2">
      <c r="A1236" s="21">
        <v>1234</v>
      </c>
      <c r="B1236" s="27">
        <v>23226</v>
      </c>
      <c r="C1236" s="23" t="str">
        <f>VLOOKUP(B1236,Sheet1!A:B,2,FALSE)</f>
        <v>Thiết kế xưởng và nhà máy ĐT</v>
      </c>
      <c r="D1236" s="24" t="str">
        <f t="shared" si="95"/>
        <v>N01</v>
      </c>
      <c r="E1236" s="24">
        <f t="shared" si="96"/>
        <v>23</v>
      </c>
      <c r="F1236" s="24">
        <f t="shared" si="97"/>
        <v>23</v>
      </c>
      <c r="G1236" s="10" t="str">
        <f t="shared" si="98"/>
        <v/>
      </c>
      <c r="J1236" s="18" t="s">
        <v>3553</v>
      </c>
      <c r="K1236" s="18">
        <v>23</v>
      </c>
      <c r="L1236" s="18">
        <v>23</v>
      </c>
      <c r="M1236" s="18" t="s">
        <v>761</v>
      </c>
      <c r="N1236" s="18" t="s">
        <v>755</v>
      </c>
      <c r="O1236" s="18" t="str">
        <f t="shared" si="99"/>
        <v>23226</v>
      </c>
    </row>
    <row r="1237" spans="1:15" x14ac:dyDescent="0.2">
      <c r="A1237" s="21">
        <v>1235</v>
      </c>
      <c r="B1237" s="27">
        <v>23233</v>
      </c>
      <c r="C1237" s="23" t="str">
        <f>VLOOKUP(B1237,Sheet1!A:B,2,FALSE)</f>
        <v>CĐ về Kết cấu tàu và CTBDĐ</v>
      </c>
      <c r="D1237" s="24" t="str">
        <f t="shared" si="95"/>
        <v>N01</v>
      </c>
      <c r="E1237" s="24">
        <f t="shared" si="96"/>
        <v>6</v>
      </c>
      <c r="F1237" s="24">
        <f t="shared" si="97"/>
        <v>6</v>
      </c>
      <c r="G1237" s="10" t="str">
        <f t="shared" si="98"/>
        <v/>
      </c>
      <c r="J1237" s="18" t="s">
        <v>1095</v>
      </c>
      <c r="K1237" s="18">
        <v>6</v>
      </c>
      <c r="L1237" s="18">
        <v>6</v>
      </c>
      <c r="M1237" s="18" t="s">
        <v>764</v>
      </c>
      <c r="N1237" s="18" t="s">
        <v>755</v>
      </c>
      <c r="O1237" s="18" t="str">
        <f t="shared" si="99"/>
        <v>23233</v>
      </c>
    </row>
    <row r="1238" spans="1:15" x14ac:dyDescent="0.2">
      <c r="A1238" s="21">
        <v>1236</v>
      </c>
      <c r="B1238" s="27">
        <v>23234</v>
      </c>
      <c r="C1238" s="23" t="str">
        <f>VLOOKUP(B1238,Sheet1!A:B,2,FALSE)</f>
        <v>Kết cấu tàu và CTBDĐ</v>
      </c>
      <c r="D1238" s="24" t="str">
        <f t="shared" si="95"/>
        <v>N01</v>
      </c>
      <c r="E1238" s="24">
        <f t="shared" si="96"/>
        <v>23</v>
      </c>
      <c r="F1238" s="24">
        <f t="shared" si="97"/>
        <v>23</v>
      </c>
      <c r="G1238" s="10" t="str">
        <f t="shared" si="98"/>
        <v/>
      </c>
      <c r="J1238" s="18" t="s">
        <v>3554</v>
      </c>
      <c r="K1238" s="18">
        <v>23</v>
      </c>
      <c r="L1238" s="18">
        <v>23</v>
      </c>
      <c r="M1238" s="18" t="s">
        <v>756</v>
      </c>
      <c r="N1238" s="18" t="s">
        <v>755</v>
      </c>
      <c r="O1238" s="18" t="str">
        <f t="shared" si="99"/>
        <v>23234</v>
      </c>
    </row>
    <row r="1239" spans="1:15" x14ac:dyDescent="0.2">
      <c r="A1239" s="21">
        <v>1237</v>
      </c>
      <c r="B1239" s="27">
        <v>23234</v>
      </c>
      <c r="C1239" s="23" t="str">
        <f>VLOOKUP(B1239,Sheet1!A:B,2,FALSE)</f>
        <v>Kết cấu tàu và CTBDĐ</v>
      </c>
      <c r="D1239" s="24" t="str">
        <f t="shared" si="95"/>
        <v>N02</v>
      </c>
      <c r="E1239" s="24">
        <f t="shared" si="96"/>
        <v>27</v>
      </c>
      <c r="F1239" s="24">
        <f t="shared" si="97"/>
        <v>26</v>
      </c>
      <c r="G1239" s="10" t="str">
        <f t="shared" si="98"/>
        <v/>
      </c>
      <c r="J1239" s="18" t="s">
        <v>3555</v>
      </c>
      <c r="K1239" s="18">
        <v>27</v>
      </c>
      <c r="L1239" s="18">
        <v>26</v>
      </c>
      <c r="M1239" s="18" t="s">
        <v>756</v>
      </c>
      <c r="N1239" s="18" t="s">
        <v>755</v>
      </c>
      <c r="O1239" s="18" t="str">
        <f t="shared" si="99"/>
        <v>23234</v>
      </c>
    </row>
    <row r="1240" spans="1:15" x14ac:dyDescent="0.2">
      <c r="A1240" s="21">
        <v>1238</v>
      </c>
      <c r="B1240" s="27">
        <v>23236</v>
      </c>
      <c r="C1240" s="23" t="str">
        <f>VLOOKUP(B1240,Sheet1!A:B,2,FALSE)</f>
        <v>Công nghệ đóng tàu và CTBDĐ2</v>
      </c>
      <c r="D1240" s="24" t="str">
        <f t="shared" si="95"/>
        <v>N01</v>
      </c>
      <c r="E1240" s="24">
        <f t="shared" si="96"/>
        <v>26</v>
      </c>
      <c r="F1240" s="24">
        <f t="shared" si="97"/>
        <v>26</v>
      </c>
      <c r="G1240" s="10" t="str">
        <f t="shared" si="98"/>
        <v/>
      </c>
      <c r="J1240" s="18" t="s">
        <v>3556</v>
      </c>
      <c r="K1240" s="18">
        <v>26</v>
      </c>
      <c r="L1240" s="18">
        <v>26</v>
      </c>
      <c r="M1240" s="18" t="s">
        <v>761</v>
      </c>
      <c r="N1240" s="18" t="s">
        <v>755</v>
      </c>
      <c r="O1240" s="18" t="str">
        <f t="shared" si="99"/>
        <v>23236</v>
      </c>
    </row>
    <row r="1241" spans="1:15" x14ac:dyDescent="0.2">
      <c r="A1241" s="21">
        <v>1239</v>
      </c>
      <c r="B1241" s="27">
        <v>23237</v>
      </c>
      <c r="C1241" s="23" t="str">
        <f>VLOOKUP(B1241,Sheet1!A:B,2,FALSE)</f>
        <v>CĐ về CN đóng mới, SC tàu và CTBDĐ</v>
      </c>
      <c r="D1241" s="24" t="str">
        <f t="shared" si="95"/>
        <v>N01</v>
      </c>
      <c r="E1241" s="24">
        <f t="shared" si="96"/>
        <v>4</v>
      </c>
      <c r="F1241" s="24">
        <f t="shared" si="97"/>
        <v>4</v>
      </c>
      <c r="G1241" s="10" t="str">
        <f t="shared" si="98"/>
        <v>Hủy lớp</v>
      </c>
      <c r="J1241" s="18" t="s">
        <v>1096</v>
      </c>
      <c r="K1241" s="18">
        <v>4</v>
      </c>
      <c r="L1241" s="18">
        <v>4</v>
      </c>
      <c r="M1241" s="18" t="s">
        <v>764</v>
      </c>
      <c r="N1241" s="18" t="s">
        <v>757</v>
      </c>
      <c r="O1241" s="18" t="str">
        <f t="shared" si="99"/>
        <v>23237</v>
      </c>
    </row>
    <row r="1242" spans="1:15" x14ac:dyDescent="0.2">
      <c r="A1242" s="21">
        <v>1240</v>
      </c>
      <c r="B1242" s="27">
        <v>23246</v>
      </c>
      <c r="C1242" s="23" t="str">
        <f>VLOOKUP(B1242,Sheet1!A:B,2,FALSE)</f>
        <v>Kết cấu tàu và CTBDĐ 2</v>
      </c>
      <c r="D1242" s="24" t="str">
        <f t="shared" si="95"/>
        <v>N01</v>
      </c>
      <c r="E1242" s="24">
        <f t="shared" si="96"/>
        <v>19</v>
      </c>
      <c r="F1242" s="24">
        <f t="shared" si="97"/>
        <v>18</v>
      </c>
      <c r="G1242" s="10" t="str">
        <f t="shared" si="98"/>
        <v/>
      </c>
      <c r="J1242" s="18" t="s">
        <v>3557</v>
      </c>
      <c r="K1242" s="18">
        <v>19</v>
      </c>
      <c r="L1242" s="18">
        <v>18</v>
      </c>
      <c r="M1242" s="18" t="s">
        <v>758</v>
      </c>
      <c r="N1242" s="18" t="s">
        <v>755</v>
      </c>
      <c r="O1242" s="18" t="str">
        <f t="shared" si="99"/>
        <v>23246</v>
      </c>
    </row>
    <row r="1243" spans="1:15" x14ac:dyDescent="0.2">
      <c r="A1243" s="21">
        <v>1241</v>
      </c>
      <c r="B1243" s="27">
        <v>23303</v>
      </c>
      <c r="C1243" s="23" t="str">
        <f>VLOOKUP(B1243,Sheet1!A:B,2,FALSE)</f>
        <v>Tự động hóa thiết kế trong thiết kế tàu</v>
      </c>
      <c r="D1243" s="24" t="str">
        <f t="shared" si="95"/>
        <v>N01</v>
      </c>
      <c r="E1243" s="24">
        <f t="shared" si="96"/>
        <v>18</v>
      </c>
      <c r="F1243" s="24">
        <f t="shared" si="97"/>
        <v>18</v>
      </c>
      <c r="G1243" s="10" t="str">
        <f t="shared" si="98"/>
        <v/>
      </c>
      <c r="J1243" s="18" t="s">
        <v>3558</v>
      </c>
      <c r="K1243" s="18">
        <v>18</v>
      </c>
      <c r="L1243" s="18">
        <v>18</v>
      </c>
      <c r="M1243" s="18" t="s">
        <v>761</v>
      </c>
      <c r="N1243" s="18" t="s">
        <v>755</v>
      </c>
      <c r="O1243" s="18" t="str">
        <f t="shared" si="99"/>
        <v>23303</v>
      </c>
    </row>
    <row r="1244" spans="1:15" x14ac:dyDescent="0.2">
      <c r="A1244" s="21">
        <v>1242</v>
      </c>
      <c r="B1244" s="27">
        <v>23304</v>
      </c>
      <c r="C1244" s="23" t="str">
        <f>VLOOKUP(B1244,Sheet1!A:B,2,FALSE)</f>
        <v>Tự động hóa trong đóng tàu</v>
      </c>
      <c r="D1244" s="24" t="str">
        <f t="shared" si="95"/>
        <v>N01</v>
      </c>
      <c r="E1244" s="24">
        <f t="shared" si="96"/>
        <v>21</v>
      </c>
      <c r="F1244" s="24">
        <f t="shared" si="97"/>
        <v>21</v>
      </c>
      <c r="G1244" s="10" t="str">
        <f t="shared" si="98"/>
        <v/>
      </c>
      <c r="J1244" s="18" t="s">
        <v>3559</v>
      </c>
      <c r="K1244" s="18">
        <v>21</v>
      </c>
      <c r="L1244" s="18">
        <v>21</v>
      </c>
      <c r="M1244" s="18" t="s">
        <v>761</v>
      </c>
      <c r="N1244" s="18" t="s">
        <v>755</v>
      </c>
      <c r="O1244" s="18" t="str">
        <f t="shared" si="99"/>
        <v>23304</v>
      </c>
    </row>
    <row r="1245" spans="1:15" x14ac:dyDescent="0.2">
      <c r="A1245" s="21">
        <v>1243</v>
      </c>
      <c r="B1245" s="27">
        <v>23305</v>
      </c>
      <c r="C1245" s="23" t="str">
        <f>VLOOKUP(B1245,Sheet1!A:B,2,FALSE)</f>
        <v>Phương pháp tính trong đóng tàu</v>
      </c>
      <c r="D1245" s="24" t="str">
        <f t="shared" si="95"/>
        <v>N01</v>
      </c>
      <c r="E1245" s="24">
        <f t="shared" si="96"/>
        <v>27</v>
      </c>
      <c r="F1245" s="24">
        <f t="shared" si="97"/>
        <v>27</v>
      </c>
      <c r="G1245" s="10" t="str">
        <f t="shared" si="98"/>
        <v/>
      </c>
      <c r="J1245" s="18" t="s">
        <v>3560</v>
      </c>
      <c r="K1245" s="18">
        <v>27</v>
      </c>
      <c r="L1245" s="18">
        <v>27</v>
      </c>
      <c r="M1245" s="18" t="s">
        <v>756</v>
      </c>
      <c r="N1245" s="18" t="s">
        <v>755</v>
      </c>
      <c r="O1245" s="18" t="str">
        <f t="shared" si="99"/>
        <v>23305</v>
      </c>
    </row>
    <row r="1246" spans="1:15" x14ac:dyDescent="0.2">
      <c r="A1246" s="21">
        <v>1244</v>
      </c>
      <c r="B1246" s="27">
        <v>23306</v>
      </c>
      <c r="C1246" s="23" t="str">
        <f>VLOOKUP(B1246,Sheet1!A:B,2,FALSE)</f>
        <v>Quản trị dự án đóng tàu</v>
      </c>
      <c r="D1246" s="24" t="str">
        <f t="shared" si="95"/>
        <v>N01</v>
      </c>
      <c r="E1246" s="24">
        <f t="shared" si="96"/>
        <v>23</v>
      </c>
      <c r="F1246" s="24">
        <f t="shared" si="97"/>
        <v>23</v>
      </c>
      <c r="G1246" s="10" t="str">
        <f t="shared" si="98"/>
        <v/>
      </c>
      <c r="J1246" s="18" t="s">
        <v>851</v>
      </c>
      <c r="K1246" s="18">
        <v>23</v>
      </c>
      <c r="L1246" s="18">
        <v>23</v>
      </c>
      <c r="M1246" s="18" t="s">
        <v>756</v>
      </c>
      <c r="N1246" s="18" t="s">
        <v>755</v>
      </c>
      <c r="O1246" s="18" t="str">
        <f t="shared" si="99"/>
        <v>23306</v>
      </c>
    </row>
    <row r="1247" spans="1:15" x14ac:dyDescent="0.2">
      <c r="A1247" s="21">
        <v>1245</v>
      </c>
      <c r="B1247" s="27">
        <v>23307</v>
      </c>
      <c r="C1247" s="23" t="str">
        <f>VLOOKUP(B1247,Sheet1!A:B,2,FALSE)</f>
        <v>Kỹ thuật đo và thử tàu</v>
      </c>
      <c r="D1247" s="24" t="str">
        <f t="shared" si="95"/>
        <v>N01</v>
      </c>
      <c r="E1247" s="24">
        <f t="shared" si="96"/>
        <v>46</v>
      </c>
      <c r="F1247" s="24">
        <f t="shared" si="97"/>
        <v>46</v>
      </c>
      <c r="G1247" s="10" t="str">
        <f t="shared" si="98"/>
        <v/>
      </c>
      <c r="J1247" s="18" t="s">
        <v>852</v>
      </c>
      <c r="K1247" s="18">
        <v>46</v>
      </c>
      <c r="L1247" s="18">
        <v>46</v>
      </c>
      <c r="M1247" s="18" t="s">
        <v>761</v>
      </c>
      <c r="N1247" s="18" t="s">
        <v>755</v>
      </c>
      <c r="O1247" s="18" t="str">
        <f t="shared" si="99"/>
        <v>23307</v>
      </c>
    </row>
    <row r="1248" spans="1:15" x14ac:dyDescent="0.2">
      <c r="A1248" s="21">
        <v>1246</v>
      </c>
      <c r="B1248" s="27">
        <v>23308</v>
      </c>
      <c r="C1248" s="23" t="str">
        <f>VLOOKUP(B1248,Sheet1!A:B,2,FALSE)</f>
        <v>Phân tích kinh tế &amp; lập dự án đóng tàu</v>
      </c>
      <c r="D1248" s="24" t="str">
        <f t="shared" si="95"/>
        <v>N01</v>
      </c>
      <c r="E1248" s="24">
        <f t="shared" si="96"/>
        <v>18</v>
      </c>
      <c r="F1248" s="24">
        <f t="shared" si="97"/>
        <v>18</v>
      </c>
      <c r="G1248" s="10" t="str">
        <f t="shared" si="98"/>
        <v/>
      </c>
      <c r="J1248" s="18" t="s">
        <v>853</v>
      </c>
      <c r="K1248" s="18">
        <v>18</v>
      </c>
      <c r="L1248" s="18">
        <v>18</v>
      </c>
      <c r="M1248" s="18" t="s">
        <v>756</v>
      </c>
      <c r="N1248" s="18" t="s">
        <v>755</v>
      </c>
      <c r="O1248" s="18" t="str">
        <f t="shared" si="99"/>
        <v>23308</v>
      </c>
    </row>
    <row r="1249" spans="1:15" x14ac:dyDescent="0.2">
      <c r="A1249" s="21">
        <v>1247</v>
      </c>
      <c r="B1249" s="27">
        <v>24101</v>
      </c>
      <c r="C1249" s="23" t="str">
        <f>VLOOKUP(B1249,Sheet1!A:B,2,FALSE)</f>
        <v>Đường lối QS của Đảng</v>
      </c>
      <c r="D1249" s="24" t="str">
        <f t="shared" si="95"/>
        <v>N01</v>
      </c>
      <c r="E1249" s="24">
        <f t="shared" si="96"/>
        <v>98</v>
      </c>
      <c r="F1249" s="24">
        <f t="shared" si="97"/>
        <v>98</v>
      </c>
      <c r="G1249" s="10" t="str">
        <f t="shared" si="98"/>
        <v/>
      </c>
      <c r="J1249" s="18" t="s">
        <v>854</v>
      </c>
      <c r="K1249" s="18">
        <v>98</v>
      </c>
      <c r="L1249" s="18">
        <v>98</v>
      </c>
      <c r="M1249" s="18" t="s">
        <v>2582</v>
      </c>
      <c r="N1249" s="18" t="s">
        <v>755</v>
      </c>
      <c r="O1249" s="18" t="str">
        <f t="shared" si="99"/>
        <v>24101</v>
      </c>
    </row>
    <row r="1250" spans="1:15" x14ac:dyDescent="0.2">
      <c r="A1250" s="21">
        <v>1248</v>
      </c>
      <c r="B1250" s="27">
        <v>24101</v>
      </c>
      <c r="C1250" s="23" t="str">
        <f>VLOOKUP(B1250,Sheet1!A:B,2,FALSE)</f>
        <v>Đường lối QS của Đảng</v>
      </c>
      <c r="D1250" s="24" t="str">
        <f t="shared" si="95"/>
        <v>N02</v>
      </c>
      <c r="E1250" s="24">
        <f t="shared" si="96"/>
        <v>112</v>
      </c>
      <c r="F1250" s="24">
        <f t="shared" si="97"/>
        <v>112</v>
      </c>
      <c r="G1250" s="10" t="str">
        <f t="shared" si="98"/>
        <v/>
      </c>
      <c r="J1250" s="18" t="s">
        <v>855</v>
      </c>
      <c r="K1250" s="18">
        <v>112</v>
      </c>
      <c r="L1250" s="18">
        <v>112</v>
      </c>
      <c r="M1250" s="18" t="s">
        <v>2582</v>
      </c>
      <c r="N1250" s="18" t="s">
        <v>755</v>
      </c>
      <c r="O1250" s="18" t="str">
        <f t="shared" si="99"/>
        <v>24101</v>
      </c>
    </row>
    <row r="1251" spans="1:15" x14ac:dyDescent="0.2">
      <c r="A1251" s="21">
        <v>1249</v>
      </c>
      <c r="B1251" s="27">
        <v>24101</v>
      </c>
      <c r="C1251" s="23" t="str">
        <f>VLOOKUP(B1251,Sheet1!A:B,2,FALSE)</f>
        <v>Đường lối QS của Đảng</v>
      </c>
      <c r="D1251" s="24" t="str">
        <f t="shared" si="95"/>
        <v>N03</v>
      </c>
      <c r="E1251" s="24">
        <f t="shared" si="96"/>
        <v>99</v>
      </c>
      <c r="F1251" s="24">
        <f t="shared" si="97"/>
        <v>99</v>
      </c>
      <c r="G1251" s="10" t="str">
        <f t="shared" si="98"/>
        <v/>
      </c>
      <c r="J1251" s="18" t="s">
        <v>856</v>
      </c>
      <c r="K1251" s="18">
        <v>99</v>
      </c>
      <c r="L1251" s="18">
        <v>99</v>
      </c>
      <c r="M1251" s="18" t="s">
        <v>2582</v>
      </c>
      <c r="N1251" s="18" t="s">
        <v>755</v>
      </c>
      <c r="O1251" s="18" t="str">
        <f t="shared" si="99"/>
        <v>24101</v>
      </c>
    </row>
    <row r="1252" spans="1:15" x14ac:dyDescent="0.2">
      <c r="A1252" s="21">
        <v>1250</v>
      </c>
      <c r="B1252" s="27">
        <v>24101</v>
      </c>
      <c r="C1252" s="23" t="str">
        <f>VLOOKUP(B1252,Sheet1!A:B,2,FALSE)</f>
        <v>Đường lối QS của Đảng</v>
      </c>
      <c r="D1252" s="24" t="str">
        <f t="shared" si="95"/>
        <v>N04</v>
      </c>
      <c r="E1252" s="24">
        <f t="shared" si="96"/>
        <v>94</v>
      </c>
      <c r="F1252" s="24">
        <f t="shared" si="97"/>
        <v>94</v>
      </c>
      <c r="G1252" s="10" t="str">
        <f t="shared" si="98"/>
        <v/>
      </c>
      <c r="J1252" s="18" t="s">
        <v>857</v>
      </c>
      <c r="K1252" s="18">
        <v>94</v>
      </c>
      <c r="L1252" s="18">
        <v>94</v>
      </c>
      <c r="M1252" s="18" t="s">
        <v>2582</v>
      </c>
      <c r="N1252" s="18" t="s">
        <v>755</v>
      </c>
      <c r="O1252" s="18" t="str">
        <f t="shared" si="99"/>
        <v>24101</v>
      </c>
    </row>
    <row r="1253" spans="1:15" x14ac:dyDescent="0.2">
      <c r="A1253" s="21">
        <v>1251</v>
      </c>
      <c r="B1253" s="27">
        <v>24101</v>
      </c>
      <c r="C1253" s="23" t="str">
        <f>VLOOKUP(B1253,Sheet1!A:B,2,FALSE)</f>
        <v>Đường lối QS của Đảng</v>
      </c>
      <c r="D1253" s="24" t="str">
        <f t="shared" si="95"/>
        <v>N05</v>
      </c>
      <c r="E1253" s="24">
        <f t="shared" si="96"/>
        <v>100</v>
      </c>
      <c r="F1253" s="24">
        <f t="shared" si="97"/>
        <v>100</v>
      </c>
      <c r="G1253" s="10" t="str">
        <f t="shared" si="98"/>
        <v/>
      </c>
      <c r="J1253" s="18" t="s">
        <v>858</v>
      </c>
      <c r="K1253" s="18">
        <v>100</v>
      </c>
      <c r="L1253" s="18">
        <v>100</v>
      </c>
      <c r="M1253" s="18" t="s">
        <v>2582</v>
      </c>
      <c r="N1253" s="18" t="s">
        <v>755</v>
      </c>
      <c r="O1253" s="18" t="str">
        <f t="shared" si="99"/>
        <v>24101</v>
      </c>
    </row>
    <row r="1254" spans="1:15" x14ac:dyDescent="0.2">
      <c r="A1254" s="21">
        <v>1252</v>
      </c>
      <c r="B1254" s="27">
        <v>24101</v>
      </c>
      <c r="C1254" s="23" t="str">
        <f>VLOOKUP(B1254,Sheet1!A:B,2,FALSE)</f>
        <v>Đường lối QS của Đảng</v>
      </c>
      <c r="D1254" s="24" t="str">
        <f t="shared" si="95"/>
        <v>N06</v>
      </c>
      <c r="E1254" s="24">
        <f t="shared" si="96"/>
        <v>106</v>
      </c>
      <c r="F1254" s="24">
        <f t="shared" si="97"/>
        <v>106</v>
      </c>
      <c r="G1254" s="10" t="str">
        <f t="shared" si="98"/>
        <v/>
      </c>
      <c r="J1254" s="18" t="s">
        <v>859</v>
      </c>
      <c r="K1254" s="18">
        <v>106</v>
      </c>
      <c r="L1254" s="18">
        <v>106</v>
      </c>
      <c r="M1254" s="18" t="s">
        <v>2582</v>
      </c>
      <c r="N1254" s="18" t="s">
        <v>755</v>
      </c>
      <c r="O1254" s="18" t="str">
        <f t="shared" si="99"/>
        <v>24101</v>
      </c>
    </row>
    <row r="1255" spans="1:15" x14ac:dyDescent="0.2">
      <c r="A1255" s="21">
        <v>1253</v>
      </c>
      <c r="B1255" s="27">
        <v>24101</v>
      </c>
      <c r="C1255" s="23" t="str">
        <f>VLOOKUP(B1255,Sheet1!A:B,2,FALSE)</f>
        <v>Đường lối QS của Đảng</v>
      </c>
      <c r="D1255" s="24" t="str">
        <f t="shared" si="95"/>
        <v>N09</v>
      </c>
      <c r="E1255" s="24">
        <f t="shared" si="96"/>
        <v>99</v>
      </c>
      <c r="F1255" s="24">
        <f t="shared" si="97"/>
        <v>99</v>
      </c>
      <c r="G1255" s="10" t="str">
        <f t="shared" si="98"/>
        <v/>
      </c>
      <c r="J1255" s="18" t="s">
        <v>1097</v>
      </c>
      <c r="K1255" s="18">
        <v>99</v>
      </c>
      <c r="L1255" s="18">
        <v>99</v>
      </c>
      <c r="M1255" s="18" t="s">
        <v>2582</v>
      </c>
      <c r="N1255" s="18" t="s">
        <v>755</v>
      </c>
      <c r="O1255" s="18" t="str">
        <f t="shared" si="99"/>
        <v>24101</v>
      </c>
    </row>
    <row r="1256" spans="1:15" x14ac:dyDescent="0.2">
      <c r="A1256" s="21">
        <v>1254</v>
      </c>
      <c r="B1256" s="27">
        <v>24101</v>
      </c>
      <c r="C1256" s="23" t="str">
        <f>VLOOKUP(B1256,Sheet1!A:B,2,FALSE)</f>
        <v>Đường lối QS của Đảng</v>
      </c>
      <c r="D1256" s="24" t="str">
        <f t="shared" si="95"/>
        <v>N11</v>
      </c>
      <c r="E1256" s="24">
        <f t="shared" si="96"/>
        <v>3</v>
      </c>
      <c r="F1256" s="24">
        <f t="shared" si="97"/>
        <v>3</v>
      </c>
      <c r="G1256" s="10" t="str">
        <f t="shared" si="98"/>
        <v>Hủy lớp</v>
      </c>
      <c r="J1256" s="18" t="s">
        <v>1098</v>
      </c>
      <c r="K1256" s="18">
        <v>3</v>
      </c>
      <c r="L1256" s="18">
        <v>3</v>
      </c>
      <c r="M1256" s="18" t="s">
        <v>2582</v>
      </c>
      <c r="N1256" s="18" t="s">
        <v>757</v>
      </c>
      <c r="O1256" s="18" t="str">
        <f t="shared" si="99"/>
        <v>24101</v>
      </c>
    </row>
    <row r="1257" spans="1:15" x14ac:dyDescent="0.2">
      <c r="A1257" s="21">
        <v>1255</v>
      </c>
      <c r="B1257" s="27">
        <v>24101</v>
      </c>
      <c r="C1257" s="23" t="str">
        <f>VLOOKUP(B1257,Sheet1!A:B,2,FALSE)</f>
        <v>Đường lối QS của Đảng</v>
      </c>
      <c r="D1257" s="24" t="str">
        <f t="shared" si="95"/>
        <v>N12</v>
      </c>
      <c r="E1257" s="24">
        <f t="shared" si="96"/>
        <v>64</v>
      </c>
      <c r="F1257" s="24">
        <f t="shared" si="97"/>
        <v>64</v>
      </c>
      <c r="G1257" s="10" t="str">
        <f t="shared" si="98"/>
        <v/>
      </c>
      <c r="J1257" s="18" t="s">
        <v>1099</v>
      </c>
      <c r="K1257" s="18">
        <v>64</v>
      </c>
      <c r="L1257" s="18">
        <v>64</v>
      </c>
      <c r="M1257" s="18" t="s">
        <v>2582</v>
      </c>
      <c r="N1257" s="18" t="s">
        <v>755</v>
      </c>
      <c r="O1257" s="18" t="str">
        <f t="shared" si="99"/>
        <v>24101</v>
      </c>
    </row>
    <row r="1258" spans="1:15" x14ac:dyDescent="0.2">
      <c r="A1258" s="21">
        <v>1256</v>
      </c>
      <c r="B1258" s="27">
        <v>24101</v>
      </c>
      <c r="C1258" s="23" t="str">
        <f>VLOOKUP(B1258,Sheet1!A:B,2,FALSE)</f>
        <v>Đường lối QS của Đảng</v>
      </c>
      <c r="D1258" s="24" t="str">
        <f t="shared" si="95"/>
        <v>N13</v>
      </c>
      <c r="E1258" s="24">
        <f t="shared" si="96"/>
        <v>11</v>
      </c>
      <c r="F1258" s="24">
        <f t="shared" si="97"/>
        <v>11</v>
      </c>
      <c r="G1258" s="10" t="str">
        <f t="shared" si="98"/>
        <v>Hủy lớp</v>
      </c>
      <c r="J1258" s="18" t="s">
        <v>1100</v>
      </c>
      <c r="K1258" s="18">
        <v>11</v>
      </c>
      <c r="L1258" s="18">
        <v>11</v>
      </c>
      <c r="M1258" s="18" t="s">
        <v>2582</v>
      </c>
      <c r="N1258" s="18" t="s">
        <v>757</v>
      </c>
      <c r="O1258" s="18" t="str">
        <f t="shared" si="99"/>
        <v>24101</v>
      </c>
    </row>
    <row r="1259" spans="1:15" x14ac:dyDescent="0.2">
      <c r="A1259" s="21">
        <v>1257</v>
      </c>
      <c r="B1259" s="27">
        <v>24101</v>
      </c>
      <c r="C1259" s="23" t="str">
        <f>VLOOKUP(B1259,Sheet1!A:B,2,FALSE)</f>
        <v>Đường lối QS của Đảng</v>
      </c>
      <c r="D1259" s="24" t="str">
        <f t="shared" si="95"/>
        <v>N14</v>
      </c>
      <c r="E1259" s="24">
        <f t="shared" si="96"/>
        <v>25</v>
      </c>
      <c r="F1259" s="24">
        <f t="shared" si="97"/>
        <v>25</v>
      </c>
      <c r="G1259" s="10" t="str">
        <f t="shared" si="98"/>
        <v/>
      </c>
      <c r="J1259" s="18" t="s">
        <v>1101</v>
      </c>
      <c r="K1259" s="18">
        <v>25</v>
      </c>
      <c r="L1259" s="18">
        <v>25</v>
      </c>
      <c r="M1259" s="18" t="s">
        <v>2582</v>
      </c>
      <c r="N1259" s="18" t="s">
        <v>755</v>
      </c>
      <c r="O1259" s="18" t="str">
        <f t="shared" si="99"/>
        <v>24101</v>
      </c>
    </row>
    <row r="1260" spans="1:15" x14ac:dyDescent="0.2">
      <c r="A1260" s="21">
        <v>1258</v>
      </c>
      <c r="B1260" s="27">
        <v>24101</v>
      </c>
      <c r="C1260" s="23" t="str">
        <f>VLOOKUP(B1260,Sheet1!A:B,2,FALSE)</f>
        <v>Đường lối QS của Đảng</v>
      </c>
      <c r="D1260" s="24" t="str">
        <f t="shared" si="95"/>
        <v>N15</v>
      </c>
      <c r="E1260" s="24">
        <f t="shared" si="96"/>
        <v>26</v>
      </c>
      <c r="F1260" s="24">
        <f t="shared" si="97"/>
        <v>26</v>
      </c>
      <c r="G1260" s="10" t="str">
        <f t="shared" si="98"/>
        <v/>
      </c>
      <c r="J1260" s="18" t="s">
        <v>1102</v>
      </c>
      <c r="K1260" s="18">
        <v>26</v>
      </c>
      <c r="L1260" s="18">
        <v>26</v>
      </c>
      <c r="M1260" s="18" t="s">
        <v>2582</v>
      </c>
      <c r="N1260" s="18" t="s">
        <v>755</v>
      </c>
      <c r="O1260" s="18" t="str">
        <f t="shared" si="99"/>
        <v>24101</v>
      </c>
    </row>
    <row r="1261" spans="1:15" x14ac:dyDescent="0.2">
      <c r="A1261" s="21">
        <v>1259</v>
      </c>
      <c r="B1261" s="27">
        <v>24101</v>
      </c>
      <c r="C1261" s="23" t="str">
        <f>VLOOKUP(B1261,Sheet1!A:B,2,FALSE)</f>
        <v>Đường lối QS của Đảng</v>
      </c>
      <c r="D1261" s="24" t="str">
        <f t="shared" si="95"/>
        <v>N16</v>
      </c>
      <c r="E1261" s="24">
        <f t="shared" si="96"/>
        <v>5</v>
      </c>
      <c r="F1261" s="24">
        <f t="shared" si="97"/>
        <v>5</v>
      </c>
      <c r="G1261" s="10" t="str">
        <f t="shared" si="98"/>
        <v>Hủy lớp</v>
      </c>
      <c r="J1261" s="18" t="s">
        <v>1103</v>
      </c>
      <c r="K1261" s="18">
        <v>5</v>
      </c>
      <c r="L1261" s="18">
        <v>5</v>
      </c>
      <c r="M1261" s="18" t="s">
        <v>2582</v>
      </c>
      <c r="N1261" s="18" t="s">
        <v>757</v>
      </c>
      <c r="O1261" s="18" t="str">
        <f t="shared" si="99"/>
        <v>24101</v>
      </c>
    </row>
    <row r="1262" spans="1:15" x14ac:dyDescent="0.2">
      <c r="A1262" s="21">
        <v>1260</v>
      </c>
      <c r="B1262" s="27">
        <v>24201</v>
      </c>
      <c r="C1262" s="23" t="str">
        <f>VLOOKUP(B1262,Sheet1!A:B,2,FALSE)</f>
        <v>Công tác quốc phòng-an ninh</v>
      </c>
      <c r="D1262" s="24" t="str">
        <f t="shared" si="95"/>
        <v>N01</v>
      </c>
      <c r="E1262" s="24">
        <f t="shared" si="96"/>
        <v>99</v>
      </c>
      <c r="F1262" s="24">
        <f t="shared" si="97"/>
        <v>99</v>
      </c>
      <c r="G1262" s="10" t="str">
        <f t="shared" si="98"/>
        <v/>
      </c>
      <c r="J1262" s="18" t="s">
        <v>3561</v>
      </c>
      <c r="K1262" s="18">
        <v>99</v>
      </c>
      <c r="L1262" s="18">
        <v>99</v>
      </c>
      <c r="M1262" s="18" t="s">
        <v>2582</v>
      </c>
      <c r="N1262" s="18" t="s">
        <v>755</v>
      </c>
      <c r="O1262" s="18" t="str">
        <f t="shared" si="99"/>
        <v>24201</v>
      </c>
    </row>
    <row r="1263" spans="1:15" x14ac:dyDescent="0.2">
      <c r="A1263" s="21">
        <v>1261</v>
      </c>
      <c r="B1263" s="27">
        <v>24201</v>
      </c>
      <c r="C1263" s="23" t="str">
        <f>VLOOKUP(B1263,Sheet1!A:B,2,FALSE)</f>
        <v>Công tác quốc phòng-an ninh</v>
      </c>
      <c r="D1263" s="24" t="str">
        <f t="shared" si="95"/>
        <v>N02</v>
      </c>
      <c r="E1263" s="24">
        <f t="shared" si="96"/>
        <v>6</v>
      </c>
      <c r="F1263" s="24">
        <f t="shared" si="97"/>
        <v>6</v>
      </c>
      <c r="G1263" s="10" t="str">
        <f t="shared" si="98"/>
        <v>Hủy lớp</v>
      </c>
      <c r="J1263" s="18" t="s">
        <v>860</v>
      </c>
      <c r="K1263" s="18">
        <v>6</v>
      </c>
      <c r="L1263" s="18">
        <v>6</v>
      </c>
      <c r="M1263" s="18" t="s">
        <v>2582</v>
      </c>
      <c r="N1263" s="18" t="s">
        <v>757</v>
      </c>
      <c r="O1263" s="18" t="str">
        <f t="shared" si="99"/>
        <v>24201</v>
      </c>
    </row>
    <row r="1264" spans="1:15" x14ac:dyDescent="0.2">
      <c r="A1264" s="21">
        <v>1262</v>
      </c>
      <c r="B1264" s="27">
        <v>24201</v>
      </c>
      <c r="C1264" s="23" t="str">
        <f>VLOOKUP(B1264,Sheet1!A:B,2,FALSE)</f>
        <v>Công tác quốc phòng-an ninh</v>
      </c>
      <c r="D1264" s="24" t="str">
        <f t="shared" si="95"/>
        <v>N03</v>
      </c>
      <c r="E1264" s="24">
        <f t="shared" si="96"/>
        <v>99</v>
      </c>
      <c r="F1264" s="24">
        <f t="shared" si="97"/>
        <v>99</v>
      </c>
      <c r="G1264" s="10" t="str">
        <f t="shared" si="98"/>
        <v/>
      </c>
      <c r="J1264" s="18" t="s">
        <v>861</v>
      </c>
      <c r="K1264" s="18">
        <v>99</v>
      </c>
      <c r="L1264" s="18">
        <v>99</v>
      </c>
      <c r="M1264" s="18" t="s">
        <v>2582</v>
      </c>
      <c r="N1264" s="18" t="s">
        <v>755</v>
      </c>
      <c r="O1264" s="18" t="str">
        <f t="shared" si="99"/>
        <v>24201</v>
      </c>
    </row>
    <row r="1265" spans="1:15" x14ac:dyDescent="0.2">
      <c r="A1265" s="21">
        <v>1263</v>
      </c>
      <c r="B1265" s="27">
        <v>24201</v>
      </c>
      <c r="C1265" s="23" t="str">
        <f>VLOOKUP(B1265,Sheet1!A:B,2,FALSE)</f>
        <v>Công tác quốc phòng-an ninh</v>
      </c>
      <c r="D1265" s="24" t="str">
        <f t="shared" si="95"/>
        <v>N04</v>
      </c>
      <c r="E1265" s="24">
        <f t="shared" si="96"/>
        <v>39</v>
      </c>
      <c r="F1265" s="24">
        <f t="shared" si="97"/>
        <v>39</v>
      </c>
      <c r="G1265" s="10" t="str">
        <f t="shared" si="98"/>
        <v/>
      </c>
      <c r="J1265" s="18" t="s">
        <v>862</v>
      </c>
      <c r="K1265" s="18">
        <v>39</v>
      </c>
      <c r="L1265" s="18">
        <v>39</v>
      </c>
      <c r="M1265" s="18" t="s">
        <v>2582</v>
      </c>
      <c r="N1265" s="18" t="s">
        <v>755</v>
      </c>
      <c r="O1265" s="18" t="str">
        <f t="shared" si="99"/>
        <v>24201</v>
      </c>
    </row>
    <row r="1266" spans="1:15" x14ac:dyDescent="0.2">
      <c r="A1266" s="21">
        <v>1264</v>
      </c>
      <c r="B1266" s="27">
        <v>24201</v>
      </c>
      <c r="C1266" s="23" t="str">
        <f>VLOOKUP(B1266,Sheet1!A:B,2,FALSE)</f>
        <v>Công tác quốc phòng-an ninh</v>
      </c>
      <c r="D1266" s="24" t="str">
        <f t="shared" si="95"/>
        <v>N05</v>
      </c>
      <c r="E1266" s="24">
        <f t="shared" si="96"/>
        <v>69</v>
      </c>
      <c r="F1266" s="24">
        <f t="shared" si="97"/>
        <v>68</v>
      </c>
      <c r="G1266" s="10" t="str">
        <f t="shared" si="98"/>
        <v/>
      </c>
      <c r="J1266" s="18" t="s">
        <v>863</v>
      </c>
      <c r="K1266" s="18">
        <v>69</v>
      </c>
      <c r="L1266" s="18">
        <v>68</v>
      </c>
      <c r="M1266" s="18" t="s">
        <v>2582</v>
      </c>
      <c r="N1266" s="18" t="s">
        <v>755</v>
      </c>
      <c r="O1266" s="18" t="str">
        <f t="shared" si="99"/>
        <v>24201</v>
      </c>
    </row>
    <row r="1267" spans="1:15" x14ac:dyDescent="0.2">
      <c r="A1267" s="21">
        <v>1265</v>
      </c>
      <c r="B1267" s="27">
        <v>24201</v>
      </c>
      <c r="C1267" s="23" t="str">
        <f>VLOOKUP(B1267,Sheet1!A:B,2,FALSE)</f>
        <v>Công tác quốc phòng-an ninh</v>
      </c>
      <c r="D1267" s="24" t="str">
        <f t="shared" si="95"/>
        <v>N06</v>
      </c>
      <c r="E1267" s="24">
        <f t="shared" si="96"/>
        <v>10</v>
      </c>
      <c r="F1267" s="24">
        <f t="shared" si="97"/>
        <v>10</v>
      </c>
      <c r="G1267" s="10" t="str">
        <f t="shared" si="98"/>
        <v>Hủy lớp</v>
      </c>
      <c r="J1267" s="18" t="s">
        <v>864</v>
      </c>
      <c r="K1267" s="18">
        <v>10</v>
      </c>
      <c r="L1267" s="18">
        <v>10</v>
      </c>
      <c r="M1267" s="18" t="s">
        <v>2582</v>
      </c>
      <c r="N1267" s="18" t="s">
        <v>757</v>
      </c>
      <c r="O1267" s="18" t="str">
        <f t="shared" si="99"/>
        <v>24201</v>
      </c>
    </row>
    <row r="1268" spans="1:15" x14ac:dyDescent="0.2">
      <c r="A1268" s="21">
        <v>1266</v>
      </c>
      <c r="B1268" s="27">
        <v>24201</v>
      </c>
      <c r="C1268" s="23" t="str">
        <f>VLOOKUP(B1268,Sheet1!A:B,2,FALSE)</f>
        <v>Công tác quốc phòng-an ninh</v>
      </c>
      <c r="D1268" s="24" t="str">
        <f t="shared" si="95"/>
        <v>N07</v>
      </c>
      <c r="E1268" s="24">
        <f t="shared" si="96"/>
        <v>100</v>
      </c>
      <c r="F1268" s="24">
        <f t="shared" si="97"/>
        <v>99</v>
      </c>
      <c r="G1268" s="10" t="str">
        <f t="shared" si="98"/>
        <v/>
      </c>
      <c r="J1268" s="18" t="s">
        <v>1104</v>
      </c>
      <c r="K1268" s="18">
        <v>100</v>
      </c>
      <c r="L1268" s="18">
        <v>99</v>
      </c>
      <c r="M1268" s="18" t="s">
        <v>2582</v>
      </c>
      <c r="N1268" s="18" t="s">
        <v>755</v>
      </c>
      <c r="O1268" s="18" t="str">
        <f t="shared" si="99"/>
        <v>24201</v>
      </c>
    </row>
    <row r="1269" spans="1:15" x14ac:dyDescent="0.2">
      <c r="A1269" s="21">
        <v>1267</v>
      </c>
      <c r="B1269" s="27">
        <v>24201</v>
      </c>
      <c r="C1269" s="23" t="str">
        <f>VLOOKUP(B1269,Sheet1!A:B,2,FALSE)</f>
        <v>Công tác quốc phòng-an ninh</v>
      </c>
      <c r="D1269" s="24" t="str">
        <f t="shared" si="95"/>
        <v>N08</v>
      </c>
      <c r="E1269" s="24">
        <f t="shared" si="96"/>
        <v>100</v>
      </c>
      <c r="F1269" s="24">
        <f t="shared" si="97"/>
        <v>100</v>
      </c>
      <c r="G1269" s="10" t="str">
        <f t="shared" si="98"/>
        <v/>
      </c>
      <c r="J1269" s="18" t="s">
        <v>1105</v>
      </c>
      <c r="K1269" s="18">
        <v>100</v>
      </c>
      <c r="L1269" s="18">
        <v>100</v>
      </c>
      <c r="M1269" s="18" t="s">
        <v>2582</v>
      </c>
      <c r="N1269" s="18" t="s">
        <v>755</v>
      </c>
      <c r="O1269" s="18" t="str">
        <f t="shared" si="99"/>
        <v>24201</v>
      </c>
    </row>
    <row r="1270" spans="1:15" x14ac:dyDescent="0.2">
      <c r="A1270" s="21">
        <v>1268</v>
      </c>
      <c r="B1270" s="27">
        <v>24201</v>
      </c>
      <c r="C1270" s="23" t="str">
        <f>VLOOKUP(B1270,Sheet1!A:B,2,FALSE)</f>
        <v>Công tác quốc phòng-an ninh</v>
      </c>
      <c r="D1270" s="24" t="str">
        <f t="shared" si="95"/>
        <v>N09</v>
      </c>
      <c r="E1270" s="24">
        <f t="shared" si="96"/>
        <v>101</v>
      </c>
      <c r="F1270" s="24">
        <f t="shared" si="97"/>
        <v>101</v>
      </c>
      <c r="G1270" s="10" t="str">
        <f t="shared" si="98"/>
        <v/>
      </c>
      <c r="J1270" s="18" t="s">
        <v>1106</v>
      </c>
      <c r="K1270" s="18">
        <v>101</v>
      </c>
      <c r="L1270" s="18">
        <v>101</v>
      </c>
      <c r="M1270" s="18" t="s">
        <v>2582</v>
      </c>
      <c r="N1270" s="18" t="s">
        <v>755</v>
      </c>
      <c r="O1270" s="18" t="str">
        <f t="shared" si="99"/>
        <v>24201</v>
      </c>
    </row>
    <row r="1271" spans="1:15" x14ac:dyDescent="0.2">
      <c r="A1271" s="21">
        <v>1269</v>
      </c>
      <c r="B1271" s="27">
        <v>24201</v>
      </c>
      <c r="C1271" s="23" t="str">
        <f>VLOOKUP(B1271,Sheet1!A:B,2,FALSE)</f>
        <v>Công tác quốc phòng-an ninh</v>
      </c>
      <c r="D1271" s="24" t="str">
        <f t="shared" si="95"/>
        <v>N10</v>
      </c>
      <c r="E1271" s="24">
        <f t="shared" si="96"/>
        <v>100</v>
      </c>
      <c r="F1271" s="24">
        <f t="shared" si="97"/>
        <v>98</v>
      </c>
      <c r="G1271" s="10" t="str">
        <f t="shared" si="98"/>
        <v/>
      </c>
      <c r="J1271" s="18" t="s">
        <v>1107</v>
      </c>
      <c r="K1271" s="18">
        <v>100</v>
      </c>
      <c r="L1271" s="18">
        <v>98</v>
      </c>
      <c r="M1271" s="18" t="s">
        <v>2582</v>
      </c>
      <c r="N1271" s="18" t="s">
        <v>755</v>
      </c>
      <c r="O1271" s="18" t="str">
        <f t="shared" si="99"/>
        <v>24201</v>
      </c>
    </row>
    <row r="1272" spans="1:15" x14ac:dyDescent="0.2">
      <c r="A1272" s="21">
        <v>1270</v>
      </c>
      <c r="B1272" s="27">
        <v>24201</v>
      </c>
      <c r="C1272" s="23" t="str">
        <f>VLOOKUP(B1272,Sheet1!A:B,2,FALSE)</f>
        <v>Công tác quốc phòng-an ninh</v>
      </c>
      <c r="D1272" s="24" t="str">
        <f t="shared" si="95"/>
        <v>N11</v>
      </c>
      <c r="E1272" s="24">
        <f t="shared" si="96"/>
        <v>61</v>
      </c>
      <c r="F1272" s="24">
        <f t="shared" si="97"/>
        <v>61</v>
      </c>
      <c r="G1272" s="10" t="str">
        <f t="shared" si="98"/>
        <v/>
      </c>
      <c r="J1272" s="18" t="s">
        <v>1108</v>
      </c>
      <c r="K1272" s="18">
        <v>61</v>
      </c>
      <c r="L1272" s="18">
        <v>61</v>
      </c>
      <c r="M1272" s="18" t="s">
        <v>2582</v>
      </c>
      <c r="N1272" s="18" t="s">
        <v>755</v>
      </c>
      <c r="O1272" s="18" t="str">
        <f t="shared" si="99"/>
        <v>24201</v>
      </c>
    </row>
    <row r="1273" spans="1:15" x14ac:dyDescent="0.2">
      <c r="A1273" s="21">
        <v>1271</v>
      </c>
      <c r="B1273" s="27">
        <v>24201</v>
      </c>
      <c r="C1273" s="23" t="str">
        <f>VLOOKUP(B1273,Sheet1!A:B,2,FALSE)</f>
        <v>Công tác quốc phòng-an ninh</v>
      </c>
      <c r="D1273" s="24" t="str">
        <f t="shared" si="95"/>
        <v>N12</v>
      </c>
      <c r="E1273" s="24">
        <f t="shared" si="96"/>
        <v>4</v>
      </c>
      <c r="F1273" s="24">
        <f t="shared" si="97"/>
        <v>4</v>
      </c>
      <c r="G1273" s="10" t="str">
        <f t="shared" si="98"/>
        <v>Hủy lớp</v>
      </c>
      <c r="J1273" s="18" t="s">
        <v>1109</v>
      </c>
      <c r="K1273" s="18">
        <v>4</v>
      </c>
      <c r="L1273" s="18">
        <v>4</v>
      </c>
      <c r="M1273" s="18" t="s">
        <v>2582</v>
      </c>
      <c r="N1273" s="18" t="s">
        <v>757</v>
      </c>
      <c r="O1273" s="18" t="str">
        <f t="shared" si="99"/>
        <v>24201</v>
      </c>
    </row>
    <row r="1274" spans="1:15" x14ac:dyDescent="0.2">
      <c r="A1274" s="21">
        <v>1272</v>
      </c>
      <c r="B1274" s="27">
        <v>24201</v>
      </c>
      <c r="C1274" s="23" t="str">
        <f>VLOOKUP(B1274,Sheet1!A:B,2,FALSE)</f>
        <v>Công tác quốc phòng-an ninh</v>
      </c>
      <c r="D1274" s="24" t="str">
        <f t="shared" si="95"/>
        <v>N13</v>
      </c>
      <c r="E1274" s="24">
        <f t="shared" si="96"/>
        <v>100</v>
      </c>
      <c r="F1274" s="24">
        <f t="shared" si="97"/>
        <v>99</v>
      </c>
      <c r="G1274" s="10" t="str">
        <f t="shared" si="98"/>
        <v/>
      </c>
      <c r="J1274" s="18" t="s">
        <v>1110</v>
      </c>
      <c r="K1274" s="18">
        <v>100</v>
      </c>
      <c r="L1274" s="18">
        <v>99</v>
      </c>
      <c r="M1274" s="18" t="s">
        <v>2582</v>
      </c>
      <c r="N1274" s="18" t="s">
        <v>755</v>
      </c>
      <c r="O1274" s="18" t="str">
        <f t="shared" si="99"/>
        <v>24201</v>
      </c>
    </row>
    <row r="1275" spans="1:15" x14ac:dyDescent="0.2">
      <c r="A1275" s="21">
        <v>1273</v>
      </c>
      <c r="B1275" s="27">
        <v>24201</v>
      </c>
      <c r="C1275" s="23" t="str">
        <f>VLOOKUP(B1275,Sheet1!A:B,2,FALSE)</f>
        <v>Công tác quốc phòng-an ninh</v>
      </c>
      <c r="D1275" s="24" t="str">
        <f t="shared" si="95"/>
        <v>N14</v>
      </c>
      <c r="E1275" s="24">
        <f t="shared" si="96"/>
        <v>70</v>
      </c>
      <c r="F1275" s="24">
        <f t="shared" si="97"/>
        <v>70</v>
      </c>
      <c r="G1275" s="10" t="str">
        <f t="shared" si="98"/>
        <v/>
      </c>
      <c r="J1275" s="18" t="s">
        <v>1111</v>
      </c>
      <c r="K1275" s="18">
        <v>70</v>
      </c>
      <c r="L1275" s="18">
        <v>70</v>
      </c>
      <c r="M1275" s="18" t="s">
        <v>2582</v>
      </c>
      <c r="N1275" s="18" t="s">
        <v>755</v>
      </c>
      <c r="O1275" s="18" t="str">
        <f t="shared" si="99"/>
        <v>24201</v>
      </c>
    </row>
    <row r="1276" spans="1:15" x14ac:dyDescent="0.2">
      <c r="A1276" s="21">
        <v>1274</v>
      </c>
      <c r="B1276" s="27">
        <v>24201</v>
      </c>
      <c r="C1276" s="23" t="str">
        <f>VLOOKUP(B1276,Sheet1!A:B,2,FALSE)</f>
        <v>Công tác quốc phòng-an ninh</v>
      </c>
      <c r="D1276" s="24" t="str">
        <f t="shared" si="95"/>
        <v>N15</v>
      </c>
      <c r="E1276" s="24">
        <f t="shared" si="96"/>
        <v>100</v>
      </c>
      <c r="F1276" s="24">
        <f t="shared" si="97"/>
        <v>100</v>
      </c>
      <c r="G1276" s="10" t="str">
        <f t="shared" si="98"/>
        <v/>
      </c>
      <c r="J1276" s="18" t="s">
        <v>1112</v>
      </c>
      <c r="K1276" s="18">
        <v>100</v>
      </c>
      <c r="L1276" s="18">
        <v>100</v>
      </c>
      <c r="M1276" s="18" t="s">
        <v>2582</v>
      </c>
      <c r="N1276" s="18" t="s">
        <v>755</v>
      </c>
      <c r="O1276" s="18" t="str">
        <f t="shared" si="99"/>
        <v>24201</v>
      </c>
    </row>
    <row r="1277" spans="1:15" x14ac:dyDescent="0.2">
      <c r="A1277" s="21">
        <v>1275</v>
      </c>
      <c r="B1277" s="27">
        <v>24201</v>
      </c>
      <c r="C1277" s="23" t="str">
        <f>VLOOKUP(B1277,Sheet1!A:B,2,FALSE)</f>
        <v>Công tác quốc phòng-an ninh</v>
      </c>
      <c r="D1277" s="24" t="str">
        <f t="shared" si="95"/>
        <v>N16</v>
      </c>
      <c r="E1277" s="24">
        <f t="shared" si="96"/>
        <v>32</v>
      </c>
      <c r="F1277" s="24">
        <f t="shared" si="97"/>
        <v>32</v>
      </c>
      <c r="G1277" s="10" t="str">
        <f t="shared" si="98"/>
        <v/>
      </c>
      <c r="J1277" s="18" t="s">
        <v>1113</v>
      </c>
      <c r="K1277" s="18">
        <v>32</v>
      </c>
      <c r="L1277" s="18">
        <v>32</v>
      </c>
      <c r="M1277" s="18" t="s">
        <v>2582</v>
      </c>
      <c r="N1277" s="18" t="s">
        <v>755</v>
      </c>
      <c r="O1277" s="18" t="str">
        <f t="shared" si="99"/>
        <v>24201</v>
      </c>
    </row>
    <row r="1278" spans="1:15" x14ac:dyDescent="0.2">
      <c r="A1278" s="21">
        <v>1276</v>
      </c>
      <c r="B1278" s="27">
        <v>24301</v>
      </c>
      <c r="C1278" s="23" t="str">
        <f>VLOOKUP(B1278,Sheet1!A:B,2,FALSE)</f>
        <v>Quân sự chung và chiến thuật, KT bắn súng AK</v>
      </c>
      <c r="D1278" s="24" t="str">
        <f t="shared" si="95"/>
        <v>N01</v>
      </c>
      <c r="E1278" s="24">
        <f t="shared" si="96"/>
        <v>33</v>
      </c>
      <c r="F1278" s="24">
        <f t="shared" si="97"/>
        <v>33</v>
      </c>
      <c r="G1278" s="10" t="str">
        <f t="shared" si="98"/>
        <v/>
      </c>
      <c r="J1278" s="18" t="s">
        <v>3562</v>
      </c>
      <c r="K1278" s="18">
        <v>33</v>
      </c>
      <c r="L1278" s="18">
        <v>33</v>
      </c>
      <c r="M1278" s="18" t="s">
        <v>2582</v>
      </c>
      <c r="N1278" s="18" t="s">
        <v>755</v>
      </c>
      <c r="O1278" s="18" t="str">
        <f t="shared" si="99"/>
        <v>24301</v>
      </c>
    </row>
    <row r="1279" spans="1:15" x14ac:dyDescent="0.2">
      <c r="A1279" s="21">
        <v>1277</v>
      </c>
      <c r="B1279" s="27">
        <v>24301</v>
      </c>
      <c r="C1279" s="23" t="str">
        <f>VLOOKUP(B1279,Sheet1!A:B,2,FALSE)</f>
        <v>Quân sự chung và chiến thuật, KT bắn súng AK</v>
      </c>
      <c r="D1279" s="24" t="str">
        <f t="shared" si="95"/>
        <v>N02</v>
      </c>
      <c r="E1279" s="24">
        <f t="shared" si="96"/>
        <v>39</v>
      </c>
      <c r="F1279" s="24">
        <f t="shared" si="97"/>
        <v>39</v>
      </c>
      <c r="G1279" s="10" t="str">
        <f t="shared" si="98"/>
        <v/>
      </c>
      <c r="J1279" s="18" t="s">
        <v>3563</v>
      </c>
      <c r="K1279" s="18">
        <v>39</v>
      </c>
      <c r="L1279" s="18">
        <v>39</v>
      </c>
      <c r="M1279" s="18" t="s">
        <v>2582</v>
      </c>
      <c r="N1279" s="18" t="s">
        <v>755</v>
      </c>
      <c r="O1279" s="18" t="str">
        <f t="shared" si="99"/>
        <v>24301</v>
      </c>
    </row>
    <row r="1280" spans="1:15" x14ac:dyDescent="0.2">
      <c r="A1280" s="21">
        <v>1278</v>
      </c>
      <c r="B1280" s="27">
        <v>24301</v>
      </c>
      <c r="C1280" s="23" t="str">
        <f>VLOOKUP(B1280,Sheet1!A:B,2,FALSE)</f>
        <v>Quân sự chung và chiến thuật, KT bắn súng AK</v>
      </c>
      <c r="D1280" s="24" t="str">
        <f t="shared" ref="D1280:D1343" si="100">RIGHT(J1280,3)</f>
        <v>N03</v>
      </c>
      <c r="E1280" s="24">
        <f t="shared" ref="E1280:E1343" si="101">K1280</f>
        <v>91</v>
      </c>
      <c r="F1280" s="24">
        <f t="shared" ref="F1280:F1343" si="102">L1280</f>
        <v>91</v>
      </c>
      <c r="G1280" s="10" t="str">
        <f t="shared" si="98"/>
        <v/>
      </c>
      <c r="J1280" s="18" t="s">
        <v>3564</v>
      </c>
      <c r="K1280" s="18">
        <v>91</v>
      </c>
      <c r="L1280" s="18">
        <v>91</v>
      </c>
      <c r="M1280" s="18" t="s">
        <v>2582</v>
      </c>
      <c r="N1280" s="18" t="s">
        <v>755</v>
      </c>
      <c r="O1280" s="18" t="str">
        <f t="shared" si="99"/>
        <v>24301</v>
      </c>
    </row>
    <row r="1281" spans="1:15" x14ac:dyDescent="0.2">
      <c r="A1281" s="21">
        <v>1279</v>
      </c>
      <c r="B1281" s="27">
        <v>24301</v>
      </c>
      <c r="C1281" s="23" t="str">
        <f>VLOOKUP(B1281,Sheet1!A:B,2,FALSE)</f>
        <v>Quân sự chung và chiến thuật, KT bắn súng AK</v>
      </c>
      <c r="D1281" s="24" t="str">
        <f t="shared" si="100"/>
        <v>N04</v>
      </c>
      <c r="E1281" s="24">
        <f t="shared" si="101"/>
        <v>102</v>
      </c>
      <c r="F1281" s="24">
        <f t="shared" si="102"/>
        <v>100</v>
      </c>
      <c r="G1281" s="10" t="str">
        <f t="shared" si="98"/>
        <v/>
      </c>
      <c r="J1281" s="18" t="s">
        <v>3565</v>
      </c>
      <c r="K1281" s="18">
        <v>102</v>
      </c>
      <c r="L1281" s="18">
        <v>100</v>
      </c>
      <c r="M1281" s="18" t="s">
        <v>2582</v>
      </c>
      <c r="N1281" s="18" t="s">
        <v>755</v>
      </c>
      <c r="O1281" s="18" t="str">
        <f t="shared" si="99"/>
        <v>24301</v>
      </c>
    </row>
    <row r="1282" spans="1:15" x14ac:dyDescent="0.2">
      <c r="A1282" s="21">
        <v>1280</v>
      </c>
      <c r="B1282" s="27">
        <v>24301</v>
      </c>
      <c r="C1282" s="23" t="str">
        <f>VLOOKUP(B1282,Sheet1!A:B,2,FALSE)</f>
        <v>Quân sự chung và chiến thuật, KT bắn súng AK</v>
      </c>
      <c r="D1282" s="24" t="str">
        <f t="shared" si="100"/>
        <v>N05</v>
      </c>
      <c r="E1282" s="24">
        <f t="shared" si="101"/>
        <v>97</v>
      </c>
      <c r="F1282" s="24">
        <f t="shared" si="102"/>
        <v>97</v>
      </c>
      <c r="G1282" s="10" t="str">
        <f t="shared" si="98"/>
        <v/>
      </c>
      <c r="J1282" s="18" t="s">
        <v>3566</v>
      </c>
      <c r="K1282" s="18">
        <v>97</v>
      </c>
      <c r="L1282" s="18">
        <v>97</v>
      </c>
      <c r="M1282" s="18" t="s">
        <v>2582</v>
      </c>
      <c r="N1282" s="18" t="s">
        <v>755</v>
      </c>
      <c r="O1282" s="18" t="str">
        <f t="shared" si="99"/>
        <v>24301</v>
      </c>
    </row>
    <row r="1283" spans="1:15" x14ac:dyDescent="0.2">
      <c r="A1283" s="21">
        <v>1281</v>
      </c>
      <c r="B1283" s="27">
        <v>24301</v>
      </c>
      <c r="C1283" s="23" t="str">
        <f>VLOOKUP(B1283,Sheet1!A:B,2,FALSE)</f>
        <v>Quân sự chung và chiến thuật, KT bắn súng AK</v>
      </c>
      <c r="D1283" s="24" t="str">
        <f t="shared" si="100"/>
        <v>N06</v>
      </c>
      <c r="E1283" s="24">
        <f t="shared" si="101"/>
        <v>102</v>
      </c>
      <c r="F1283" s="24">
        <f t="shared" si="102"/>
        <v>102</v>
      </c>
      <c r="G1283" s="10" t="str">
        <f t="shared" si="98"/>
        <v/>
      </c>
      <c r="J1283" s="18" t="s">
        <v>3567</v>
      </c>
      <c r="K1283" s="18">
        <v>102</v>
      </c>
      <c r="L1283" s="18">
        <v>102</v>
      </c>
      <c r="M1283" s="18" t="s">
        <v>2582</v>
      </c>
      <c r="N1283" s="18" t="s">
        <v>755</v>
      </c>
      <c r="O1283" s="18" t="str">
        <f t="shared" si="99"/>
        <v>24301</v>
      </c>
    </row>
    <row r="1284" spans="1:15" x14ac:dyDescent="0.2">
      <c r="A1284" s="21">
        <v>1282</v>
      </c>
      <c r="B1284" s="27">
        <v>24301</v>
      </c>
      <c r="C1284" s="23" t="str">
        <f>VLOOKUP(B1284,Sheet1!A:B,2,FALSE)</f>
        <v>Quân sự chung và chiến thuật, KT bắn súng AK</v>
      </c>
      <c r="D1284" s="24" t="str">
        <f t="shared" si="100"/>
        <v>N07</v>
      </c>
      <c r="E1284" s="24">
        <f t="shared" si="101"/>
        <v>41</v>
      </c>
      <c r="F1284" s="24">
        <f t="shared" si="102"/>
        <v>41</v>
      </c>
      <c r="G1284" s="10" t="str">
        <f t="shared" ref="G1284:G1347" si="103">IF(N1284="X","Hủy lớp","")</f>
        <v/>
      </c>
      <c r="J1284" s="18" t="s">
        <v>3568</v>
      </c>
      <c r="K1284" s="18">
        <v>41</v>
      </c>
      <c r="L1284" s="18">
        <v>41</v>
      </c>
      <c r="M1284" s="18" t="s">
        <v>2582</v>
      </c>
      <c r="N1284" s="18" t="s">
        <v>755</v>
      </c>
      <c r="O1284" s="18" t="str">
        <f t="shared" ref="O1284:O1347" si="104">LEFT(J1284,FIND("N",J1284)-1)</f>
        <v>24301</v>
      </c>
    </row>
    <row r="1285" spans="1:15" x14ac:dyDescent="0.2">
      <c r="A1285" s="21">
        <v>1283</v>
      </c>
      <c r="B1285" s="27">
        <v>24301</v>
      </c>
      <c r="C1285" s="23" t="str">
        <f>VLOOKUP(B1285,Sheet1!A:B,2,FALSE)</f>
        <v>Quân sự chung và chiến thuật, KT bắn súng AK</v>
      </c>
      <c r="D1285" s="24" t="str">
        <f t="shared" si="100"/>
        <v>N08</v>
      </c>
      <c r="E1285" s="24">
        <f t="shared" si="101"/>
        <v>96</v>
      </c>
      <c r="F1285" s="24">
        <f t="shared" si="102"/>
        <v>95</v>
      </c>
      <c r="G1285" s="10" t="str">
        <f t="shared" si="103"/>
        <v/>
      </c>
      <c r="J1285" s="18" t="s">
        <v>3569</v>
      </c>
      <c r="K1285" s="18">
        <v>96</v>
      </c>
      <c r="L1285" s="18">
        <v>95</v>
      </c>
      <c r="M1285" s="18" t="s">
        <v>2582</v>
      </c>
      <c r="N1285" s="18" t="s">
        <v>755</v>
      </c>
      <c r="O1285" s="18" t="str">
        <f t="shared" si="104"/>
        <v>24301</v>
      </c>
    </row>
    <row r="1286" spans="1:15" x14ac:dyDescent="0.2">
      <c r="A1286" s="21">
        <v>1284</v>
      </c>
      <c r="B1286" s="27">
        <v>24301</v>
      </c>
      <c r="C1286" s="23" t="str">
        <f>VLOOKUP(B1286,Sheet1!A:B,2,FALSE)</f>
        <v>Quân sự chung và chiến thuật, KT bắn súng AK</v>
      </c>
      <c r="D1286" s="24" t="str">
        <f t="shared" si="100"/>
        <v>N09</v>
      </c>
      <c r="E1286" s="24">
        <f t="shared" si="101"/>
        <v>4</v>
      </c>
      <c r="F1286" s="24">
        <f t="shared" si="102"/>
        <v>4</v>
      </c>
      <c r="G1286" s="10" t="str">
        <f t="shared" si="103"/>
        <v>Hủy lớp</v>
      </c>
      <c r="J1286" s="18" t="s">
        <v>3570</v>
      </c>
      <c r="K1286" s="18">
        <v>4</v>
      </c>
      <c r="L1286" s="18">
        <v>4</v>
      </c>
      <c r="M1286" s="18" t="s">
        <v>2582</v>
      </c>
      <c r="N1286" s="18" t="s">
        <v>757</v>
      </c>
      <c r="O1286" s="18" t="str">
        <f t="shared" si="104"/>
        <v>24301</v>
      </c>
    </row>
    <row r="1287" spans="1:15" x14ac:dyDescent="0.2">
      <c r="A1287" s="21">
        <v>1285</v>
      </c>
      <c r="B1287" s="27">
        <v>24301</v>
      </c>
      <c r="C1287" s="23" t="str">
        <f>VLOOKUP(B1287,Sheet1!A:B,2,FALSE)</f>
        <v>Quân sự chung và chiến thuật, KT bắn súng AK</v>
      </c>
      <c r="D1287" s="24" t="str">
        <f t="shared" si="100"/>
        <v>N10</v>
      </c>
      <c r="E1287" s="24">
        <f t="shared" si="101"/>
        <v>89</v>
      </c>
      <c r="F1287" s="24">
        <f t="shared" si="102"/>
        <v>89</v>
      </c>
      <c r="G1287" s="10" t="str">
        <f t="shared" si="103"/>
        <v/>
      </c>
      <c r="J1287" s="18" t="s">
        <v>3571</v>
      </c>
      <c r="K1287" s="18">
        <v>89</v>
      </c>
      <c r="L1287" s="18">
        <v>89</v>
      </c>
      <c r="M1287" s="18" t="s">
        <v>2582</v>
      </c>
      <c r="N1287" s="18" t="s">
        <v>755</v>
      </c>
      <c r="O1287" s="18" t="str">
        <f t="shared" si="104"/>
        <v>24301</v>
      </c>
    </row>
    <row r="1288" spans="1:15" x14ac:dyDescent="0.2">
      <c r="A1288" s="21">
        <v>1286</v>
      </c>
      <c r="B1288" s="27">
        <v>24301</v>
      </c>
      <c r="C1288" s="23" t="str">
        <f>VLOOKUP(B1288,Sheet1!A:B,2,FALSE)</f>
        <v>Quân sự chung và chiến thuật, KT bắn súng AK</v>
      </c>
      <c r="D1288" s="24" t="str">
        <f t="shared" si="100"/>
        <v>N11</v>
      </c>
      <c r="E1288" s="24">
        <f t="shared" si="101"/>
        <v>21</v>
      </c>
      <c r="F1288" s="24">
        <f t="shared" si="102"/>
        <v>20</v>
      </c>
      <c r="G1288" s="10" t="str">
        <f t="shared" si="103"/>
        <v/>
      </c>
      <c r="J1288" s="18" t="s">
        <v>3572</v>
      </c>
      <c r="K1288" s="18">
        <v>21</v>
      </c>
      <c r="L1288" s="18">
        <v>20</v>
      </c>
      <c r="M1288" s="18" t="s">
        <v>2582</v>
      </c>
      <c r="N1288" s="18" t="s">
        <v>755</v>
      </c>
      <c r="O1288" s="18" t="str">
        <f t="shared" si="104"/>
        <v>24301</v>
      </c>
    </row>
    <row r="1289" spans="1:15" x14ac:dyDescent="0.2">
      <c r="A1289" s="21">
        <v>1287</v>
      </c>
      <c r="B1289" s="27">
        <v>24301</v>
      </c>
      <c r="C1289" s="23" t="str">
        <f>VLOOKUP(B1289,Sheet1!A:B,2,FALSE)</f>
        <v>Quân sự chung và chiến thuật, KT bắn súng AK</v>
      </c>
      <c r="D1289" s="24" t="str">
        <f t="shared" si="100"/>
        <v>N12</v>
      </c>
      <c r="E1289" s="24">
        <f t="shared" si="101"/>
        <v>22</v>
      </c>
      <c r="F1289" s="24">
        <f t="shared" si="102"/>
        <v>22</v>
      </c>
      <c r="G1289" s="10" t="str">
        <f t="shared" si="103"/>
        <v/>
      </c>
      <c r="J1289" s="18" t="s">
        <v>3573</v>
      </c>
      <c r="K1289" s="18">
        <v>22</v>
      </c>
      <c r="L1289" s="18">
        <v>22</v>
      </c>
      <c r="M1289" s="18" t="s">
        <v>2582</v>
      </c>
      <c r="N1289" s="18" t="s">
        <v>755</v>
      </c>
      <c r="O1289" s="18" t="str">
        <f t="shared" si="104"/>
        <v>24301</v>
      </c>
    </row>
    <row r="1290" spans="1:15" x14ac:dyDescent="0.2">
      <c r="A1290" s="21">
        <v>1288</v>
      </c>
      <c r="B1290" s="27">
        <v>24301</v>
      </c>
      <c r="C1290" s="23" t="str">
        <f>VLOOKUP(B1290,Sheet1!A:B,2,FALSE)</f>
        <v>Quân sự chung và chiến thuật, KT bắn súng AK</v>
      </c>
      <c r="D1290" s="24" t="str">
        <f t="shared" si="100"/>
        <v>N13</v>
      </c>
      <c r="E1290" s="24">
        <f t="shared" si="101"/>
        <v>38</v>
      </c>
      <c r="F1290" s="24">
        <f t="shared" si="102"/>
        <v>37</v>
      </c>
      <c r="G1290" s="10" t="str">
        <f t="shared" si="103"/>
        <v/>
      </c>
      <c r="J1290" s="18" t="s">
        <v>3574</v>
      </c>
      <c r="K1290" s="18">
        <v>38</v>
      </c>
      <c r="L1290" s="18">
        <v>37</v>
      </c>
      <c r="M1290" s="18" t="s">
        <v>2582</v>
      </c>
      <c r="N1290" s="18" t="s">
        <v>755</v>
      </c>
      <c r="O1290" s="18" t="str">
        <f t="shared" si="104"/>
        <v>24301</v>
      </c>
    </row>
    <row r="1291" spans="1:15" x14ac:dyDescent="0.2">
      <c r="A1291" s="21">
        <v>1289</v>
      </c>
      <c r="B1291" s="27">
        <v>24301</v>
      </c>
      <c r="C1291" s="23" t="str">
        <f>VLOOKUP(B1291,Sheet1!A:B,2,FALSE)</f>
        <v>Quân sự chung và chiến thuật, KT bắn súng AK</v>
      </c>
      <c r="D1291" s="24" t="str">
        <f t="shared" si="100"/>
        <v>N14</v>
      </c>
      <c r="E1291" s="24">
        <f t="shared" si="101"/>
        <v>108</v>
      </c>
      <c r="F1291" s="24">
        <f t="shared" si="102"/>
        <v>108</v>
      </c>
      <c r="G1291" s="10" t="str">
        <f t="shared" si="103"/>
        <v/>
      </c>
      <c r="J1291" s="18" t="s">
        <v>3575</v>
      </c>
      <c r="K1291" s="18">
        <v>108</v>
      </c>
      <c r="L1291" s="18">
        <v>108</v>
      </c>
      <c r="M1291" s="18" t="s">
        <v>2582</v>
      </c>
      <c r="N1291" s="18" t="s">
        <v>755</v>
      </c>
      <c r="O1291" s="18" t="str">
        <f t="shared" si="104"/>
        <v>24301</v>
      </c>
    </row>
    <row r="1292" spans="1:15" x14ac:dyDescent="0.2">
      <c r="A1292" s="21">
        <v>1290</v>
      </c>
      <c r="B1292" s="27">
        <v>24301</v>
      </c>
      <c r="C1292" s="23" t="str">
        <f>VLOOKUP(B1292,Sheet1!A:B,2,FALSE)</f>
        <v>Quân sự chung và chiến thuật, KT bắn súng AK</v>
      </c>
      <c r="D1292" s="24" t="str">
        <f t="shared" si="100"/>
        <v>N15</v>
      </c>
      <c r="E1292" s="24">
        <f t="shared" si="101"/>
        <v>101</v>
      </c>
      <c r="F1292" s="24">
        <f t="shared" si="102"/>
        <v>101</v>
      </c>
      <c r="G1292" s="10" t="str">
        <f t="shared" si="103"/>
        <v/>
      </c>
      <c r="J1292" s="18" t="s">
        <v>3576</v>
      </c>
      <c r="K1292" s="18">
        <v>101</v>
      </c>
      <c r="L1292" s="18">
        <v>101</v>
      </c>
      <c r="M1292" s="18" t="s">
        <v>2582</v>
      </c>
      <c r="N1292" s="18" t="s">
        <v>755</v>
      </c>
      <c r="O1292" s="18" t="str">
        <f t="shared" si="104"/>
        <v>24301</v>
      </c>
    </row>
    <row r="1293" spans="1:15" x14ac:dyDescent="0.2">
      <c r="A1293" s="21">
        <v>1291</v>
      </c>
      <c r="B1293" s="27">
        <v>24301</v>
      </c>
      <c r="C1293" s="23" t="str">
        <f>VLOOKUP(B1293,Sheet1!A:B,2,FALSE)</f>
        <v>Quân sự chung và chiến thuật, KT bắn súng AK</v>
      </c>
      <c r="D1293" s="24" t="str">
        <f t="shared" si="100"/>
        <v>N16</v>
      </c>
      <c r="E1293" s="24">
        <f t="shared" si="101"/>
        <v>103</v>
      </c>
      <c r="F1293" s="24">
        <f t="shared" si="102"/>
        <v>102</v>
      </c>
      <c r="G1293" s="10" t="str">
        <f t="shared" si="103"/>
        <v/>
      </c>
      <c r="J1293" s="18" t="s">
        <v>3577</v>
      </c>
      <c r="K1293" s="18">
        <v>103</v>
      </c>
      <c r="L1293" s="18">
        <v>102</v>
      </c>
      <c r="M1293" s="18" t="s">
        <v>2582</v>
      </c>
      <c r="N1293" s="18" t="s">
        <v>755</v>
      </c>
      <c r="O1293" s="18" t="str">
        <f t="shared" si="104"/>
        <v>24301</v>
      </c>
    </row>
    <row r="1294" spans="1:15" x14ac:dyDescent="0.2">
      <c r="A1294" s="21">
        <v>1292</v>
      </c>
      <c r="B1294" s="27">
        <v>25101</v>
      </c>
      <c r="C1294" s="23" t="str">
        <f>VLOOKUP(B1294,Sheet1!A:B,2,FALSE)</f>
        <v>Anh văn cơ bản 1</v>
      </c>
      <c r="D1294" s="24" t="str">
        <f t="shared" si="100"/>
        <v>N01</v>
      </c>
      <c r="E1294" s="24">
        <f t="shared" si="101"/>
        <v>42</v>
      </c>
      <c r="F1294" s="24">
        <f t="shared" si="102"/>
        <v>42</v>
      </c>
      <c r="G1294" s="10" t="str">
        <f t="shared" si="103"/>
        <v/>
      </c>
      <c r="J1294" s="18" t="s">
        <v>3578</v>
      </c>
      <c r="K1294" s="18">
        <v>42</v>
      </c>
      <c r="L1294" s="18">
        <v>42</v>
      </c>
      <c r="M1294" s="18" t="s">
        <v>2582</v>
      </c>
      <c r="N1294" s="18" t="s">
        <v>755</v>
      </c>
      <c r="O1294" s="18" t="str">
        <f t="shared" si="104"/>
        <v>25101</v>
      </c>
    </row>
    <row r="1295" spans="1:15" x14ac:dyDescent="0.2">
      <c r="A1295" s="21">
        <v>1293</v>
      </c>
      <c r="B1295" s="27">
        <v>25101</v>
      </c>
      <c r="C1295" s="23" t="str">
        <f>VLOOKUP(B1295,Sheet1!A:B,2,FALSE)</f>
        <v>Anh văn cơ bản 1</v>
      </c>
      <c r="D1295" s="24" t="str">
        <f t="shared" si="100"/>
        <v>N02</v>
      </c>
      <c r="E1295" s="24">
        <f t="shared" si="101"/>
        <v>42</v>
      </c>
      <c r="F1295" s="24">
        <f t="shared" si="102"/>
        <v>42</v>
      </c>
      <c r="G1295" s="10" t="str">
        <f t="shared" si="103"/>
        <v/>
      </c>
      <c r="J1295" s="18" t="s">
        <v>3579</v>
      </c>
      <c r="K1295" s="18">
        <v>42</v>
      </c>
      <c r="L1295" s="18">
        <v>42</v>
      </c>
      <c r="M1295" s="18" t="s">
        <v>2582</v>
      </c>
      <c r="N1295" s="18" t="s">
        <v>755</v>
      </c>
      <c r="O1295" s="18" t="str">
        <f t="shared" si="104"/>
        <v>25101</v>
      </c>
    </row>
    <row r="1296" spans="1:15" x14ac:dyDescent="0.2">
      <c r="A1296" s="21">
        <v>1294</v>
      </c>
      <c r="B1296" s="27">
        <v>25101</v>
      </c>
      <c r="C1296" s="23" t="str">
        <f>VLOOKUP(B1296,Sheet1!A:B,2,FALSE)</f>
        <v>Anh văn cơ bản 1</v>
      </c>
      <c r="D1296" s="24" t="str">
        <f t="shared" si="100"/>
        <v>N03</v>
      </c>
      <c r="E1296" s="24">
        <f t="shared" si="101"/>
        <v>41</v>
      </c>
      <c r="F1296" s="24">
        <f t="shared" si="102"/>
        <v>41</v>
      </c>
      <c r="G1296" s="10" t="str">
        <f t="shared" si="103"/>
        <v/>
      </c>
      <c r="J1296" s="18" t="s">
        <v>3580</v>
      </c>
      <c r="K1296" s="18">
        <v>41</v>
      </c>
      <c r="L1296" s="18">
        <v>41</v>
      </c>
      <c r="M1296" s="18" t="s">
        <v>2582</v>
      </c>
      <c r="N1296" s="18" t="s">
        <v>755</v>
      </c>
      <c r="O1296" s="18" t="str">
        <f t="shared" si="104"/>
        <v>25101</v>
      </c>
    </row>
    <row r="1297" spans="1:15" x14ac:dyDescent="0.2">
      <c r="A1297" s="21">
        <v>1295</v>
      </c>
      <c r="B1297" s="27">
        <v>25101</v>
      </c>
      <c r="C1297" s="23" t="str">
        <f>VLOOKUP(B1297,Sheet1!A:B,2,FALSE)</f>
        <v>Anh văn cơ bản 1</v>
      </c>
      <c r="D1297" s="24" t="str">
        <f t="shared" si="100"/>
        <v>N04</v>
      </c>
      <c r="E1297" s="24">
        <f t="shared" si="101"/>
        <v>42</v>
      </c>
      <c r="F1297" s="24">
        <f t="shared" si="102"/>
        <v>42</v>
      </c>
      <c r="G1297" s="10" t="str">
        <f t="shared" si="103"/>
        <v/>
      </c>
      <c r="J1297" s="18" t="s">
        <v>3581</v>
      </c>
      <c r="K1297" s="18">
        <v>42</v>
      </c>
      <c r="L1297" s="18">
        <v>42</v>
      </c>
      <c r="M1297" s="18" t="s">
        <v>2582</v>
      </c>
      <c r="N1297" s="18" t="s">
        <v>755</v>
      </c>
      <c r="O1297" s="18" t="str">
        <f t="shared" si="104"/>
        <v>25101</v>
      </c>
    </row>
    <row r="1298" spans="1:15" x14ac:dyDescent="0.2">
      <c r="A1298" s="21">
        <v>1296</v>
      </c>
      <c r="B1298" s="27">
        <v>25101</v>
      </c>
      <c r="C1298" s="23" t="str">
        <f>VLOOKUP(B1298,Sheet1!A:B,2,FALSE)</f>
        <v>Anh văn cơ bản 1</v>
      </c>
      <c r="D1298" s="24" t="str">
        <f t="shared" si="100"/>
        <v>N07</v>
      </c>
      <c r="E1298" s="24">
        <f t="shared" si="101"/>
        <v>42</v>
      </c>
      <c r="F1298" s="24">
        <f t="shared" si="102"/>
        <v>41</v>
      </c>
      <c r="G1298" s="10" t="str">
        <f t="shared" si="103"/>
        <v/>
      </c>
      <c r="J1298" s="18" t="s">
        <v>3582</v>
      </c>
      <c r="K1298" s="18">
        <v>42</v>
      </c>
      <c r="L1298" s="18">
        <v>41</v>
      </c>
      <c r="M1298" s="18" t="s">
        <v>2582</v>
      </c>
      <c r="N1298" s="18" t="s">
        <v>755</v>
      </c>
      <c r="O1298" s="18" t="str">
        <f t="shared" si="104"/>
        <v>25101</v>
      </c>
    </row>
    <row r="1299" spans="1:15" x14ac:dyDescent="0.2">
      <c r="A1299" s="21">
        <v>1297</v>
      </c>
      <c r="B1299" s="27">
        <v>25101</v>
      </c>
      <c r="C1299" s="23" t="str">
        <f>VLOOKUP(B1299,Sheet1!A:B,2,FALSE)</f>
        <v>Anh văn cơ bản 1</v>
      </c>
      <c r="D1299" s="24" t="str">
        <f t="shared" si="100"/>
        <v>N08</v>
      </c>
      <c r="E1299" s="24">
        <f t="shared" si="101"/>
        <v>41</v>
      </c>
      <c r="F1299" s="24">
        <f t="shared" si="102"/>
        <v>41</v>
      </c>
      <c r="G1299" s="10" t="str">
        <f t="shared" si="103"/>
        <v/>
      </c>
      <c r="J1299" s="18" t="s">
        <v>3583</v>
      </c>
      <c r="K1299" s="18">
        <v>41</v>
      </c>
      <c r="L1299" s="18">
        <v>41</v>
      </c>
      <c r="M1299" s="18" t="s">
        <v>2582</v>
      </c>
      <c r="N1299" s="18" t="s">
        <v>755</v>
      </c>
      <c r="O1299" s="18" t="str">
        <f t="shared" si="104"/>
        <v>25101</v>
      </c>
    </row>
    <row r="1300" spans="1:15" x14ac:dyDescent="0.2">
      <c r="A1300" s="21">
        <v>1298</v>
      </c>
      <c r="B1300" s="27">
        <v>25101</v>
      </c>
      <c r="C1300" s="23" t="str">
        <f>VLOOKUP(B1300,Sheet1!A:B,2,FALSE)</f>
        <v>Anh văn cơ bản 1</v>
      </c>
      <c r="D1300" s="24" t="str">
        <f t="shared" si="100"/>
        <v>N09</v>
      </c>
      <c r="E1300" s="24">
        <f t="shared" si="101"/>
        <v>42</v>
      </c>
      <c r="F1300" s="24">
        <f t="shared" si="102"/>
        <v>42</v>
      </c>
      <c r="G1300" s="10" t="str">
        <f t="shared" si="103"/>
        <v/>
      </c>
      <c r="J1300" s="18" t="s">
        <v>3584</v>
      </c>
      <c r="K1300" s="18">
        <v>42</v>
      </c>
      <c r="L1300" s="18">
        <v>42</v>
      </c>
      <c r="M1300" s="18" t="s">
        <v>2582</v>
      </c>
      <c r="N1300" s="18" t="s">
        <v>755</v>
      </c>
      <c r="O1300" s="18" t="str">
        <f t="shared" si="104"/>
        <v>25101</v>
      </c>
    </row>
    <row r="1301" spans="1:15" x14ac:dyDescent="0.2">
      <c r="A1301" s="21">
        <v>1299</v>
      </c>
      <c r="B1301" s="27">
        <v>25101</v>
      </c>
      <c r="C1301" s="23" t="str">
        <f>VLOOKUP(B1301,Sheet1!A:B,2,FALSE)</f>
        <v>Anh văn cơ bản 1</v>
      </c>
      <c r="D1301" s="24" t="str">
        <f t="shared" si="100"/>
        <v>N10</v>
      </c>
      <c r="E1301" s="24">
        <f t="shared" si="101"/>
        <v>42</v>
      </c>
      <c r="F1301" s="24">
        <f t="shared" si="102"/>
        <v>42</v>
      </c>
      <c r="G1301" s="10" t="str">
        <f t="shared" si="103"/>
        <v/>
      </c>
      <c r="J1301" s="18" t="s">
        <v>3585</v>
      </c>
      <c r="K1301" s="18">
        <v>42</v>
      </c>
      <c r="L1301" s="18">
        <v>42</v>
      </c>
      <c r="M1301" s="18" t="s">
        <v>2582</v>
      </c>
      <c r="N1301" s="18" t="s">
        <v>755</v>
      </c>
      <c r="O1301" s="18" t="str">
        <f t="shared" si="104"/>
        <v>25101</v>
      </c>
    </row>
    <row r="1302" spans="1:15" x14ac:dyDescent="0.2">
      <c r="A1302" s="21">
        <v>1300</v>
      </c>
      <c r="B1302" s="27">
        <v>25101</v>
      </c>
      <c r="C1302" s="23" t="str">
        <f>VLOOKUP(B1302,Sheet1!A:B,2,FALSE)</f>
        <v>Anh văn cơ bản 1</v>
      </c>
      <c r="D1302" s="24" t="str">
        <f t="shared" si="100"/>
        <v>N12</v>
      </c>
      <c r="E1302" s="24">
        <f t="shared" si="101"/>
        <v>41</v>
      </c>
      <c r="F1302" s="24">
        <f t="shared" si="102"/>
        <v>41</v>
      </c>
      <c r="G1302" s="10" t="str">
        <f t="shared" si="103"/>
        <v/>
      </c>
      <c r="J1302" s="18" t="s">
        <v>3586</v>
      </c>
      <c r="K1302" s="18">
        <v>41</v>
      </c>
      <c r="L1302" s="18">
        <v>41</v>
      </c>
      <c r="M1302" s="18" t="s">
        <v>2582</v>
      </c>
      <c r="N1302" s="18" t="s">
        <v>755</v>
      </c>
      <c r="O1302" s="18" t="str">
        <f t="shared" si="104"/>
        <v>25101</v>
      </c>
    </row>
    <row r="1303" spans="1:15" x14ac:dyDescent="0.2">
      <c r="A1303" s="21">
        <v>1301</v>
      </c>
      <c r="B1303" s="27">
        <v>25101</v>
      </c>
      <c r="C1303" s="23" t="str">
        <f>VLOOKUP(B1303,Sheet1!A:B,2,FALSE)</f>
        <v>Anh văn cơ bản 1</v>
      </c>
      <c r="D1303" s="24" t="str">
        <f t="shared" si="100"/>
        <v>N13</v>
      </c>
      <c r="E1303" s="24">
        <f t="shared" si="101"/>
        <v>41</v>
      </c>
      <c r="F1303" s="24">
        <f t="shared" si="102"/>
        <v>41</v>
      </c>
      <c r="G1303" s="10" t="str">
        <f t="shared" si="103"/>
        <v/>
      </c>
      <c r="J1303" s="18" t="s">
        <v>3587</v>
      </c>
      <c r="K1303" s="18">
        <v>41</v>
      </c>
      <c r="L1303" s="18">
        <v>41</v>
      </c>
      <c r="M1303" s="18" t="s">
        <v>2582</v>
      </c>
      <c r="N1303" s="18" t="s">
        <v>755</v>
      </c>
      <c r="O1303" s="18" t="str">
        <f t="shared" si="104"/>
        <v>25101</v>
      </c>
    </row>
    <row r="1304" spans="1:15" x14ac:dyDescent="0.2">
      <c r="A1304" s="21">
        <v>1302</v>
      </c>
      <c r="B1304" s="27">
        <v>25101</v>
      </c>
      <c r="C1304" s="23" t="str">
        <f>VLOOKUP(B1304,Sheet1!A:B,2,FALSE)</f>
        <v>Anh văn cơ bản 1</v>
      </c>
      <c r="D1304" s="24" t="str">
        <f t="shared" si="100"/>
        <v>N14</v>
      </c>
      <c r="E1304" s="24">
        <f t="shared" si="101"/>
        <v>42</v>
      </c>
      <c r="F1304" s="24">
        <f t="shared" si="102"/>
        <v>41</v>
      </c>
      <c r="G1304" s="10" t="str">
        <f t="shared" si="103"/>
        <v/>
      </c>
      <c r="J1304" s="18" t="s">
        <v>3588</v>
      </c>
      <c r="K1304" s="18">
        <v>42</v>
      </c>
      <c r="L1304" s="18">
        <v>41</v>
      </c>
      <c r="M1304" s="18" t="s">
        <v>2582</v>
      </c>
      <c r="N1304" s="18" t="s">
        <v>755</v>
      </c>
      <c r="O1304" s="18" t="str">
        <f t="shared" si="104"/>
        <v>25101</v>
      </c>
    </row>
    <row r="1305" spans="1:15" x14ac:dyDescent="0.2">
      <c r="A1305" s="21">
        <v>1303</v>
      </c>
      <c r="B1305" s="27">
        <v>25101</v>
      </c>
      <c r="C1305" s="23" t="str">
        <f>VLOOKUP(B1305,Sheet1!A:B,2,FALSE)</f>
        <v>Anh văn cơ bản 1</v>
      </c>
      <c r="D1305" s="24" t="str">
        <f t="shared" si="100"/>
        <v>N27</v>
      </c>
      <c r="E1305" s="24">
        <f t="shared" si="101"/>
        <v>42</v>
      </c>
      <c r="F1305" s="24">
        <f t="shared" si="102"/>
        <v>42</v>
      </c>
      <c r="G1305" s="10" t="str">
        <f t="shared" si="103"/>
        <v/>
      </c>
      <c r="J1305" s="18" t="s">
        <v>3589</v>
      </c>
      <c r="K1305" s="18">
        <v>42</v>
      </c>
      <c r="L1305" s="18">
        <v>42</v>
      </c>
      <c r="M1305" s="18" t="s">
        <v>2582</v>
      </c>
      <c r="N1305" s="18" t="s">
        <v>755</v>
      </c>
      <c r="O1305" s="18" t="str">
        <f t="shared" si="104"/>
        <v>25101</v>
      </c>
    </row>
    <row r="1306" spans="1:15" x14ac:dyDescent="0.2">
      <c r="A1306" s="21">
        <v>1304</v>
      </c>
      <c r="B1306" s="27">
        <v>25101</v>
      </c>
      <c r="C1306" s="23" t="str">
        <f>VLOOKUP(B1306,Sheet1!A:B,2,FALSE)</f>
        <v>Anh văn cơ bản 1</v>
      </c>
      <c r="D1306" s="24" t="str">
        <f t="shared" si="100"/>
        <v>N28</v>
      </c>
      <c r="E1306" s="24">
        <f t="shared" si="101"/>
        <v>42</v>
      </c>
      <c r="F1306" s="24">
        <f t="shared" si="102"/>
        <v>42</v>
      </c>
      <c r="G1306" s="10" t="str">
        <f t="shared" si="103"/>
        <v/>
      </c>
      <c r="J1306" s="18" t="s">
        <v>3590</v>
      </c>
      <c r="K1306" s="18">
        <v>42</v>
      </c>
      <c r="L1306" s="18">
        <v>42</v>
      </c>
      <c r="M1306" s="18" t="s">
        <v>2582</v>
      </c>
      <c r="N1306" s="18" t="s">
        <v>755</v>
      </c>
      <c r="O1306" s="18" t="str">
        <f t="shared" si="104"/>
        <v>25101</v>
      </c>
    </row>
    <row r="1307" spans="1:15" x14ac:dyDescent="0.2">
      <c r="A1307" s="21">
        <v>1305</v>
      </c>
      <c r="B1307" s="27">
        <v>25102</v>
      </c>
      <c r="C1307" s="23" t="str">
        <f>VLOOKUP(B1307,Sheet1!A:B,2,FALSE)</f>
        <v>Anh văn cơ bản 2</v>
      </c>
      <c r="D1307" s="24" t="str">
        <f t="shared" si="100"/>
        <v>N02</v>
      </c>
      <c r="E1307" s="24">
        <f t="shared" si="101"/>
        <v>40</v>
      </c>
      <c r="F1307" s="24">
        <f t="shared" si="102"/>
        <v>40</v>
      </c>
      <c r="G1307" s="10" t="str">
        <f t="shared" si="103"/>
        <v/>
      </c>
      <c r="J1307" s="18" t="s">
        <v>865</v>
      </c>
      <c r="K1307" s="18">
        <v>40</v>
      </c>
      <c r="L1307" s="18">
        <v>40</v>
      </c>
      <c r="M1307" s="18" t="s">
        <v>2582</v>
      </c>
      <c r="N1307" s="18" t="s">
        <v>755</v>
      </c>
      <c r="O1307" s="18" t="str">
        <f t="shared" si="104"/>
        <v>25102</v>
      </c>
    </row>
    <row r="1308" spans="1:15" x14ac:dyDescent="0.2">
      <c r="A1308" s="21">
        <v>1306</v>
      </c>
      <c r="B1308" s="27">
        <v>25102</v>
      </c>
      <c r="C1308" s="23" t="str">
        <f>VLOOKUP(B1308,Sheet1!A:B,2,FALSE)</f>
        <v>Anh văn cơ bản 2</v>
      </c>
      <c r="D1308" s="24" t="str">
        <f t="shared" si="100"/>
        <v>N05</v>
      </c>
      <c r="E1308" s="24">
        <f t="shared" si="101"/>
        <v>39</v>
      </c>
      <c r="F1308" s="24">
        <f t="shared" si="102"/>
        <v>39</v>
      </c>
      <c r="G1308" s="10" t="str">
        <f t="shared" si="103"/>
        <v/>
      </c>
      <c r="J1308" s="18" t="s">
        <v>866</v>
      </c>
      <c r="K1308" s="18">
        <v>39</v>
      </c>
      <c r="L1308" s="18">
        <v>39</v>
      </c>
      <c r="M1308" s="18" t="s">
        <v>2582</v>
      </c>
      <c r="N1308" s="18" t="s">
        <v>755</v>
      </c>
      <c r="O1308" s="18" t="str">
        <f t="shared" si="104"/>
        <v>25102</v>
      </c>
    </row>
    <row r="1309" spans="1:15" x14ac:dyDescent="0.2">
      <c r="A1309" s="21">
        <v>1307</v>
      </c>
      <c r="B1309" s="27">
        <v>25102</v>
      </c>
      <c r="C1309" s="23" t="str">
        <f>VLOOKUP(B1309,Sheet1!A:B,2,FALSE)</f>
        <v>Anh văn cơ bản 2</v>
      </c>
      <c r="D1309" s="24" t="str">
        <f t="shared" si="100"/>
        <v>N06</v>
      </c>
      <c r="E1309" s="24">
        <f t="shared" si="101"/>
        <v>40</v>
      </c>
      <c r="F1309" s="24">
        <f t="shared" si="102"/>
        <v>40</v>
      </c>
      <c r="G1309" s="10" t="str">
        <f t="shared" si="103"/>
        <v/>
      </c>
      <c r="J1309" s="18" t="s">
        <v>867</v>
      </c>
      <c r="K1309" s="18">
        <v>40</v>
      </c>
      <c r="L1309" s="18">
        <v>40</v>
      </c>
      <c r="M1309" s="18" t="s">
        <v>2582</v>
      </c>
      <c r="N1309" s="18" t="s">
        <v>755</v>
      </c>
      <c r="O1309" s="18" t="str">
        <f t="shared" si="104"/>
        <v>25102</v>
      </c>
    </row>
    <row r="1310" spans="1:15" x14ac:dyDescent="0.2">
      <c r="A1310" s="21">
        <v>1308</v>
      </c>
      <c r="B1310" s="27">
        <v>25102</v>
      </c>
      <c r="C1310" s="23" t="str">
        <f>VLOOKUP(B1310,Sheet1!A:B,2,FALSE)</f>
        <v>Anh văn cơ bản 2</v>
      </c>
      <c r="D1310" s="24" t="str">
        <f t="shared" si="100"/>
        <v>N07</v>
      </c>
      <c r="E1310" s="24">
        <f t="shared" si="101"/>
        <v>39</v>
      </c>
      <c r="F1310" s="24">
        <f t="shared" si="102"/>
        <v>39</v>
      </c>
      <c r="G1310" s="10" t="str">
        <f t="shared" si="103"/>
        <v/>
      </c>
      <c r="J1310" s="18" t="s">
        <v>868</v>
      </c>
      <c r="K1310" s="18">
        <v>39</v>
      </c>
      <c r="L1310" s="18">
        <v>39</v>
      </c>
      <c r="M1310" s="18" t="s">
        <v>2582</v>
      </c>
      <c r="N1310" s="18" t="s">
        <v>755</v>
      </c>
      <c r="O1310" s="18" t="str">
        <f t="shared" si="104"/>
        <v>25102</v>
      </c>
    </row>
    <row r="1311" spans="1:15" x14ac:dyDescent="0.2">
      <c r="A1311" s="21">
        <v>1309</v>
      </c>
      <c r="B1311" s="27">
        <v>25102</v>
      </c>
      <c r="C1311" s="23" t="str">
        <f>VLOOKUP(B1311,Sheet1!A:B,2,FALSE)</f>
        <v>Anh văn cơ bản 2</v>
      </c>
      <c r="D1311" s="24" t="str">
        <f t="shared" si="100"/>
        <v>N08</v>
      </c>
      <c r="E1311" s="24">
        <f t="shared" si="101"/>
        <v>40</v>
      </c>
      <c r="F1311" s="24">
        <f t="shared" si="102"/>
        <v>39</v>
      </c>
      <c r="G1311" s="10" t="str">
        <f t="shared" si="103"/>
        <v/>
      </c>
      <c r="J1311" s="18" t="s">
        <v>3591</v>
      </c>
      <c r="K1311" s="18">
        <v>40</v>
      </c>
      <c r="L1311" s="18">
        <v>39</v>
      </c>
      <c r="M1311" s="18" t="s">
        <v>2582</v>
      </c>
      <c r="N1311" s="18" t="s">
        <v>755</v>
      </c>
      <c r="O1311" s="18" t="str">
        <f t="shared" si="104"/>
        <v>25102</v>
      </c>
    </row>
    <row r="1312" spans="1:15" x14ac:dyDescent="0.2">
      <c r="A1312" s="21">
        <v>1310</v>
      </c>
      <c r="B1312" s="27">
        <v>25102</v>
      </c>
      <c r="C1312" s="23" t="str">
        <f>VLOOKUP(B1312,Sheet1!A:B,2,FALSE)</f>
        <v>Anh văn cơ bản 2</v>
      </c>
      <c r="D1312" s="24" t="str">
        <f t="shared" si="100"/>
        <v>N09</v>
      </c>
      <c r="E1312" s="24">
        <f t="shared" si="101"/>
        <v>40</v>
      </c>
      <c r="F1312" s="24">
        <f t="shared" si="102"/>
        <v>40</v>
      </c>
      <c r="G1312" s="10" t="str">
        <f t="shared" si="103"/>
        <v/>
      </c>
      <c r="J1312" s="18" t="s">
        <v>869</v>
      </c>
      <c r="K1312" s="18">
        <v>40</v>
      </c>
      <c r="L1312" s="18">
        <v>40</v>
      </c>
      <c r="M1312" s="18" t="s">
        <v>2582</v>
      </c>
      <c r="N1312" s="18" t="s">
        <v>755</v>
      </c>
      <c r="O1312" s="18" t="str">
        <f t="shared" si="104"/>
        <v>25102</v>
      </c>
    </row>
    <row r="1313" spans="1:15" x14ac:dyDescent="0.2">
      <c r="A1313" s="21">
        <v>1311</v>
      </c>
      <c r="B1313" s="27">
        <v>25102</v>
      </c>
      <c r="C1313" s="23" t="str">
        <f>VLOOKUP(B1313,Sheet1!A:B,2,FALSE)</f>
        <v>Anh văn cơ bản 2</v>
      </c>
      <c r="D1313" s="24" t="str">
        <f t="shared" si="100"/>
        <v>N13</v>
      </c>
      <c r="E1313" s="24">
        <f t="shared" si="101"/>
        <v>42</v>
      </c>
      <c r="F1313" s="24">
        <f t="shared" si="102"/>
        <v>42</v>
      </c>
      <c r="G1313" s="10" t="str">
        <f t="shared" si="103"/>
        <v/>
      </c>
      <c r="J1313" s="18" t="s">
        <v>1114</v>
      </c>
      <c r="K1313" s="18">
        <v>42</v>
      </c>
      <c r="L1313" s="18">
        <v>42</v>
      </c>
      <c r="M1313" s="18" t="s">
        <v>2582</v>
      </c>
      <c r="N1313" s="18" t="s">
        <v>755</v>
      </c>
      <c r="O1313" s="18" t="str">
        <f t="shared" si="104"/>
        <v>25102</v>
      </c>
    </row>
    <row r="1314" spans="1:15" x14ac:dyDescent="0.2">
      <c r="A1314" s="21">
        <v>1312</v>
      </c>
      <c r="B1314" s="27">
        <v>25102</v>
      </c>
      <c r="C1314" s="23" t="str">
        <f>VLOOKUP(B1314,Sheet1!A:B,2,FALSE)</f>
        <v>Anh văn cơ bản 2</v>
      </c>
      <c r="D1314" s="24" t="str">
        <f t="shared" si="100"/>
        <v>N15</v>
      </c>
      <c r="E1314" s="24">
        <f t="shared" si="101"/>
        <v>41</v>
      </c>
      <c r="F1314" s="24">
        <f t="shared" si="102"/>
        <v>41</v>
      </c>
      <c r="G1314" s="10" t="str">
        <f t="shared" si="103"/>
        <v/>
      </c>
      <c r="J1314" s="18" t="s">
        <v>1115</v>
      </c>
      <c r="K1314" s="18">
        <v>41</v>
      </c>
      <c r="L1314" s="18">
        <v>41</v>
      </c>
      <c r="M1314" s="18" t="s">
        <v>2582</v>
      </c>
      <c r="N1314" s="18" t="s">
        <v>755</v>
      </c>
      <c r="O1314" s="18" t="str">
        <f t="shared" si="104"/>
        <v>25102</v>
      </c>
    </row>
    <row r="1315" spans="1:15" x14ac:dyDescent="0.2">
      <c r="A1315" s="21">
        <v>1313</v>
      </c>
      <c r="B1315" s="27">
        <v>25103</v>
      </c>
      <c r="C1315" s="23" t="str">
        <f>VLOOKUP(B1315,Sheet1!A:B,2,FALSE)</f>
        <v>Anh văn cơ bản 3</v>
      </c>
      <c r="D1315" s="24" t="str">
        <f t="shared" si="100"/>
        <v>N01</v>
      </c>
      <c r="E1315" s="24">
        <f t="shared" si="101"/>
        <v>50</v>
      </c>
      <c r="F1315" s="24">
        <f t="shared" si="102"/>
        <v>50</v>
      </c>
      <c r="G1315" s="10" t="str">
        <f t="shared" si="103"/>
        <v/>
      </c>
      <c r="J1315" s="18" t="s">
        <v>3592</v>
      </c>
      <c r="K1315" s="18">
        <v>50</v>
      </c>
      <c r="L1315" s="18">
        <v>50</v>
      </c>
      <c r="M1315" s="18" t="s">
        <v>758</v>
      </c>
      <c r="N1315" s="18" t="s">
        <v>755</v>
      </c>
      <c r="O1315" s="18" t="str">
        <f t="shared" si="104"/>
        <v>25103</v>
      </c>
    </row>
    <row r="1316" spans="1:15" x14ac:dyDescent="0.2">
      <c r="A1316" s="21">
        <v>1314</v>
      </c>
      <c r="B1316" s="27">
        <v>25103</v>
      </c>
      <c r="C1316" s="23" t="str">
        <f>VLOOKUP(B1316,Sheet1!A:B,2,FALSE)</f>
        <v>Anh văn cơ bản 3</v>
      </c>
      <c r="D1316" s="24" t="str">
        <f t="shared" si="100"/>
        <v>N05</v>
      </c>
      <c r="E1316" s="24">
        <f t="shared" si="101"/>
        <v>50</v>
      </c>
      <c r="F1316" s="24">
        <f t="shared" si="102"/>
        <v>49</v>
      </c>
      <c r="G1316" s="10" t="str">
        <f t="shared" si="103"/>
        <v/>
      </c>
      <c r="J1316" s="18" t="s">
        <v>870</v>
      </c>
      <c r="K1316" s="18">
        <v>50</v>
      </c>
      <c r="L1316" s="18">
        <v>49</v>
      </c>
      <c r="M1316" s="18" t="s">
        <v>758</v>
      </c>
      <c r="N1316" s="18" t="s">
        <v>755</v>
      </c>
      <c r="O1316" s="18" t="str">
        <f t="shared" si="104"/>
        <v>25103</v>
      </c>
    </row>
    <row r="1317" spans="1:15" x14ac:dyDescent="0.2">
      <c r="A1317" s="21">
        <v>1315</v>
      </c>
      <c r="B1317" s="27">
        <v>25103</v>
      </c>
      <c r="C1317" s="23" t="str">
        <f>VLOOKUP(B1317,Sheet1!A:B,2,FALSE)</f>
        <v>Anh văn cơ bản 3</v>
      </c>
      <c r="D1317" s="24" t="str">
        <f t="shared" si="100"/>
        <v>N07</v>
      </c>
      <c r="E1317" s="24">
        <f t="shared" si="101"/>
        <v>51</v>
      </c>
      <c r="F1317" s="24">
        <f t="shared" si="102"/>
        <v>50</v>
      </c>
      <c r="G1317" s="10" t="str">
        <f t="shared" si="103"/>
        <v/>
      </c>
      <c r="J1317" s="18" t="s">
        <v>871</v>
      </c>
      <c r="K1317" s="18">
        <v>51</v>
      </c>
      <c r="L1317" s="18">
        <v>50</v>
      </c>
      <c r="M1317" s="18" t="s">
        <v>758</v>
      </c>
      <c r="N1317" s="18" t="s">
        <v>755</v>
      </c>
      <c r="O1317" s="18" t="str">
        <f t="shared" si="104"/>
        <v>25103</v>
      </c>
    </row>
    <row r="1318" spans="1:15" x14ac:dyDescent="0.2">
      <c r="A1318" s="21">
        <v>1316</v>
      </c>
      <c r="B1318" s="27">
        <v>25103</v>
      </c>
      <c r="C1318" s="23" t="str">
        <f>VLOOKUP(B1318,Sheet1!A:B,2,FALSE)</f>
        <v>Anh văn cơ bản 3</v>
      </c>
      <c r="D1318" s="24" t="str">
        <f t="shared" si="100"/>
        <v>N08</v>
      </c>
      <c r="E1318" s="24">
        <f t="shared" si="101"/>
        <v>49</v>
      </c>
      <c r="F1318" s="24">
        <f t="shared" si="102"/>
        <v>47</v>
      </c>
      <c r="G1318" s="10" t="str">
        <f t="shared" si="103"/>
        <v/>
      </c>
      <c r="J1318" s="18" t="s">
        <v>872</v>
      </c>
      <c r="K1318" s="18">
        <v>49</v>
      </c>
      <c r="L1318" s="18">
        <v>47</v>
      </c>
      <c r="M1318" s="18" t="s">
        <v>758</v>
      </c>
      <c r="N1318" s="18" t="s">
        <v>755</v>
      </c>
      <c r="O1318" s="18" t="str">
        <f t="shared" si="104"/>
        <v>25103</v>
      </c>
    </row>
    <row r="1319" spans="1:15" x14ac:dyDescent="0.2">
      <c r="A1319" s="21">
        <v>1317</v>
      </c>
      <c r="B1319" s="27">
        <v>25103</v>
      </c>
      <c r="C1319" s="23" t="str">
        <f>VLOOKUP(B1319,Sheet1!A:B,2,FALSE)</f>
        <v>Anh văn cơ bản 3</v>
      </c>
      <c r="D1319" s="24" t="str">
        <f t="shared" si="100"/>
        <v>N10</v>
      </c>
      <c r="E1319" s="24">
        <f t="shared" si="101"/>
        <v>49</v>
      </c>
      <c r="F1319" s="24">
        <f t="shared" si="102"/>
        <v>48</v>
      </c>
      <c r="G1319" s="10" t="str">
        <f t="shared" si="103"/>
        <v/>
      </c>
      <c r="J1319" s="18" t="s">
        <v>873</v>
      </c>
      <c r="K1319" s="18">
        <v>49</v>
      </c>
      <c r="L1319" s="18">
        <v>48</v>
      </c>
      <c r="M1319" s="18" t="s">
        <v>758</v>
      </c>
      <c r="N1319" s="18" t="s">
        <v>755</v>
      </c>
      <c r="O1319" s="18" t="str">
        <f t="shared" si="104"/>
        <v>25103</v>
      </c>
    </row>
    <row r="1320" spans="1:15" x14ac:dyDescent="0.2">
      <c r="A1320" s="21">
        <v>1318</v>
      </c>
      <c r="B1320" s="27">
        <v>25103</v>
      </c>
      <c r="C1320" s="23" t="str">
        <f>VLOOKUP(B1320,Sheet1!A:B,2,FALSE)</f>
        <v>Anh văn cơ bản 3</v>
      </c>
      <c r="D1320" s="24" t="str">
        <f t="shared" si="100"/>
        <v>N12</v>
      </c>
      <c r="E1320" s="24">
        <f t="shared" si="101"/>
        <v>48</v>
      </c>
      <c r="F1320" s="24">
        <f t="shared" si="102"/>
        <v>47</v>
      </c>
      <c r="G1320" s="10" t="str">
        <f t="shared" si="103"/>
        <v/>
      </c>
      <c r="J1320" s="18" t="s">
        <v>874</v>
      </c>
      <c r="K1320" s="18">
        <v>48</v>
      </c>
      <c r="L1320" s="18">
        <v>47</v>
      </c>
      <c r="M1320" s="18" t="s">
        <v>758</v>
      </c>
      <c r="N1320" s="18" t="s">
        <v>755</v>
      </c>
      <c r="O1320" s="18" t="str">
        <f t="shared" si="104"/>
        <v>25103</v>
      </c>
    </row>
    <row r="1321" spans="1:15" x14ac:dyDescent="0.2">
      <c r="A1321" s="21">
        <v>1319</v>
      </c>
      <c r="B1321" s="27">
        <v>25103</v>
      </c>
      <c r="C1321" s="23" t="str">
        <f>VLOOKUP(B1321,Sheet1!A:B,2,FALSE)</f>
        <v>Anh văn cơ bản 3</v>
      </c>
      <c r="D1321" s="24" t="str">
        <f t="shared" si="100"/>
        <v>N13</v>
      </c>
      <c r="E1321" s="24">
        <f t="shared" si="101"/>
        <v>51</v>
      </c>
      <c r="F1321" s="24">
        <f t="shared" si="102"/>
        <v>47</v>
      </c>
      <c r="G1321" s="10" t="str">
        <f t="shared" si="103"/>
        <v/>
      </c>
      <c r="J1321" s="18" t="s">
        <v>3593</v>
      </c>
      <c r="K1321" s="18">
        <v>51</v>
      </c>
      <c r="L1321" s="18">
        <v>47</v>
      </c>
      <c r="M1321" s="18" t="s">
        <v>758</v>
      </c>
      <c r="N1321" s="18" t="s">
        <v>755</v>
      </c>
      <c r="O1321" s="18" t="str">
        <f t="shared" si="104"/>
        <v>25103</v>
      </c>
    </row>
    <row r="1322" spans="1:15" x14ac:dyDescent="0.2">
      <c r="A1322" s="21">
        <v>1320</v>
      </c>
      <c r="B1322" s="27">
        <v>25103</v>
      </c>
      <c r="C1322" s="23" t="str">
        <f>VLOOKUP(B1322,Sheet1!A:B,2,FALSE)</f>
        <v>Anh văn cơ bản 3</v>
      </c>
      <c r="D1322" s="24" t="str">
        <f t="shared" si="100"/>
        <v>N19</v>
      </c>
      <c r="E1322" s="24">
        <f t="shared" si="101"/>
        <v>47</v>
      </c>
      <c r="F1322" s="24">
        <f t="shared" si="102"/>
        <v>47</v>
      </c>
      <c r="G1322" s="10" t="str">
        <f t="shared" si="103"/>
        <v/>
      </c>
      <c r="J1322" s="18" t="s">
        <v>3594</v>
      </c>
      <c r="K1322" s="18">
        <v>47</v>
      </c>
      <c r="L1322" s="18">
        <v>47</v>
      </c>
      <c r="M1322" s="18" t="s">
        <v>758</v>
      </c>
      <c r="N1322" s="18" t="s">
        <v>755</v>
      </c>
      <c r="O1322" s="18" t="str">
        <f t="shared" si="104"/>
        <v>25103</v>
      </c>
    </row>
    <row r="1323" spans="1:15" x14ac:dyDescent="0.2">
      <c r="A1323" s="21">
        <v>1321</v>
      </c>
      <c r="B1323" s="27" t="s">
        <v>282</v>
      </c>
      <c r="C1323" s="23" t="str">
        <f>VLOOKUP(B1323,Sheet1!A:B,2,FALSE)</f>
        <v>Anh văn 3</v>
      </c>
      <c r="D1323" s="24" t="str">
        <f t="shared" si="100"/>
        <v>N01</v>
      </c>
      <c r="E1323" s="24">
        <f t="shared" si="101"/>
        <v>36</v>
      </c>
      <c r="F1323" s="24">
        <f t="shared" si="102"/>
        <v>35</v>
      </c>
      <c r="G1323" s="10" t="str">
        <f t="shared" si="103"/>
        <v/>
      </c>
      <c r="J1323" s="18" t="s">
        <v>875</v>
      </c>
      <c r="K1323" s="18">
        <v>36</v>
      </c>
      <c r="L1323" s="18">
        <v>35</v>
      </c>
      <c r="M1323" s="18" t="s">
        <v>2873</v>
      </c>
      <c r="N1323" s="18" t="s">
        <v>755</v>
      </c>
      <c r="O1323" s="18" t="str">
        <f t="shared" si="104"/>
        <v>25113H</v>
      </c>
    </row>
    <row r="1324" spans="1:15" x14ac:dyDescent="0.2">
      <c r="A1324" s="21">
        <v>1322</v>
      </c>
      <c r="B1324" s="27" t="s">
        <v>282</v>
      </c>
      <c r="C1324" s="23" t="str">
        <f>VLOOKUP(B1324,Sheet1!A:B,2,FALSE)</f>
        <v>Anh văn 3</v>
      </c>
      <c r="D1324" s="24" t="str">
        <f t="shared" si="100"/>
        <v>N02</v>
      </c>
      <c r="E1324" s="24">
        <f t="shared" si="101"/>
        <v>31</v>
      </c>
      <c r="F1324" s="24">
        <f t="shared" si="102"/>
        <v>29</v>
      </c>
      <c r="G1324" s="10" t="str">
        <f t="shared" si="103"/>
        <v/>
      </c>
      <c r="J1324" s="18" t="s">
        <v>3595</v>
      </c>
      <c r="K1324" s="18">
        <v>31</v>
      </c>
      <c r="L1324" s="18">
        <v>29</v>
      </c>
      <c r="M1324" s="18" t="s">
        <v>2873</v>
      </c>
      <c r="N1324" s="18" t="s">
        <v>755</v>
      </c>
      <c r="O1324" s="18" t="str">
        <f t="shared" si="104"/>
        <v>25113H</v>
      </c>
    </row>
    <row r="1325" spans="1:15" x14ac:dyDescent="0.2">
      <c r="A1325" s="21">
        <v>1323</v>
      </c>
      <c r="B1325" s="27" t="s">
        <v>282</v>
      </c>
      <c r="C1325" s="23" t="str">
        <f>VLOOKUP(B1325,Sheet1!A:B,2,FALSE)</f>
        <v>Anh văn 3</v>
      </c>
      <c r="D1325" s="24" t="str">
        <f t="shared" si="100"/>
        <v>N03</v>
      </c>
      <c r="E1325" s="24">
        <f t="shared" si="101"/>
        <v>33</v>
      </c>
      <c r="F1325" s="24">
        <f t="shared" si="102"/>
        <v>32</v>
      </c>
      <c r="G1325" s="10" t="str">
        <f t="shared" si="103"/>
        <v/>
      </c>
      <c r="J1325" s="18" t="s">
        <v>3596</v>
      </c>
      <c r="K1325" s="18">
        <v>33</v>
      </c>
      <c r="L1325" s="18">
        <v>32</v>
      </c>
      <c r="M1325" s="18" t="s">
        <v>2873</v>
      </c>
      <c r="N1325" s="18" t="s">
        <v>755</v>
      </c>
      <c r="O1325" s="18" t="str">
        <f t="shared" si="104"/>
        <v>25113H</v>
      </c>
    </row>
    <row r="1326" spans="1:15" x14ac:dyDescent="0.2">
      <c r="A1326" s="21">
        <v>1324</v>
      </c>
      <c r="B1326" s="27" t="s">
        <v>282</v>
      </c>
      <c r="C1326" s="23" t="str">
        <f>VLOOKUP(B1326,Sheet1!A:B,2,FALSE)</f>
        <v>Anh văn 3</v>
      </c>
      <c r="D1326" s="24" t="str">
        <f t="shared" si="100"/>
        <v>N04</v>
      </c>
      <c r="E1326" s="24">
        <f t="shared" si="101"/>
        <v>23</v>
      </c>
      <c r="F1326" s="24">
        <f t="shared" si="102"/>
        <v>23</v>
      </c>
      <c r="G1326" s="10" t="str">
        <f t="shared" si="103"/>
        <v/>
      </c>
      <c r="J1326" s="18" t="s">
        <v>3597</v>
      </c>
      <c r="K1326" s="18">
        <v>23</v>
      </c>
      <c r="L1326" s="18">
        <v>23</v>
      </c>
      <c r="M1326" s="18" t="s">
        <v>2873</v>
      </c>
      <c r="N1326" s="18" t="s">
        <v>755</v>
      </c>
      <c r="O1326" s="18" t="str">
        <f t="shared" si="104"/>
        <v>25113H</v>
      </c>
    </row>
    <row r="1327" spans="1:15" x14ac:dyDescent="0.2">
      <c r="A1327" s="21">
        <v>1325</v>
      </c>
      <c r="B1327" s="27" t="s">
        <v>282</v>
      </c>
      <c r="C1327" s="23" t="str">
        <f>VLOOKUP(B1327,Sheet1!A:B,2,FALSE)</f>
        <v>Anh văn 3</v>
      </c>
      <c r="D1327" s="24" t="str">
        <f t="shared" si="100"/>
        <v>N05</v>
      </c>
      <c r="E1327" s="24">
        <f t="shared" si="101"/>
        <v>31</v>
      </c>
      <c r="F1327" s="24">
        <f t="shared" si="102"/>
        <v>31</v>
      </c>
      <c r="G1327" s="10" t="str">
        <f t="shared" si="103"/>
        <v/>
      </c>
      <c r="J1327" s="18" t="s">
        <v>3598</v>
      </c>
      <c r="K1327" s="18">
        <v>31</v>
      </c>
      <c r="L1327" s="18">
        <v>31</v>
      </c>
      <c r="M1327" s="18" t="s">
        <v>2873</v>
      </c>
      <c r="N1327" s="18" t="s">
        <v>755</v>
      </c>
      <c r="O1327" s="18" t="str">
        <f t="shared" si="104"/>
        <v>25113H</v>
      </c>
    </row>
    <row r="1328" spans="1:15" x14ac:dyDescent="0.2">
      <c r="A1328" s="21">
        <v>1326</v>
      </c>
      <c r="B1328" s="27" t="s">
        <v>282</v>
      </c>
      <c r="C1328" s="23" t="str">
        <f>VLOOKUP(B1328,Sheet1!A:B,2,FALSE)</f>
        <v>Anh văn 3</v>
      </c>
      <c r="D1328" s="24" t="str">
        <f t="shared" si="100"/>
        <v>N06</v>
      </c>
      <c r="E1328" s="24">
        <f t="shared" si="101"/>
        <v>33</v>
      </c>
      <c r="F1328" s="24">
        <f t="shared" si="102"/>
        <v>32</v>
      </c>
      <c r="G1328" s="10" t="str">
        <f t="shared" si="103"/>
        <v/>
      </c>
      <c r="J1328" s="18" t="s">
        <v>3599</v>
      </c>
      <c r="K1328" s="18">
        <v>33</v>
      </c>
      <c r="L1328" s="18">
        <v>32</v>
      </c>
      <c r="M1328" s="18" t="s">
        <v>2873</v>
      </c>
      <c r="N1328" s="18" t="s">
        <v>755</v>
      </c>
      <c r="O1328" s="18" t="str">
        <f t="shared" si="104"/>
        <v>25113H</v>
      </c>
    </row>
    <row r="1329" spans="1:15" x14ac:dyDescent="0.2">
      <c r="A1329" s="21">
        <v>1327</v>
      </c>
      <c r="B1329" s="27" t="s">
        <v>282</v>
      </c>
      <c r="C1329" s="23" t="str">
        <f>VLOOKUP(B1329,Sheet1!A:B,2,FALSE)</f>
        <v>Anh văn 3</v>
      </c>
      <c r="D1329" s="24" t="str">
        <f t="shared" si="100"/>
        <v>N07</v>
      </c>
      <c r="E1329" s="24">
        <f t="shared" si="101"/>
        <v>32</v>
      </c>
      <c r="F1329" s="24">
        <f t="shared" si="102"/>
        <v>32</v>
      </c>
      <c r="G1329" s="10" t="str">
        <f t="shared" si="103"/>
        <v/>
      </c>
      <c r="J1329" s="18" t="s">
        <v>3600</v>
      </c>
      <c r="K1329" s="18">
        <v>32</v>
      </c>
      <c r="L1329" s="18">
        <v>32</v>
      </c>
      <c r="M1329" s="18" t="s">
        <v>2873</v>
      </c>
      <c r="N1329" s="18" t="s">
        <v>755</v>
      </c>
      <c r="O1329" s="18" t="str">
        <f t="shared" si="104"/>
        <v>25113H</v>
      </c>
    </row>
    <row r="1330" spans="1:15" x14ac:dyDescent="0.2">
      <c r="A1330" s="21">
        <v>1328</v>
      </c>
      <c r="B1330" s="27" t="s">
        <v>282</v>
      </c>
      <c r="C1330" s="23" t="str">
        <f>VLOOKUP(B1330,Sheet1!A:B,2,FALSE)</f>
        <v>Anh văn 3</v>
      </c>
      <c r="D1330" s="24" t="str">
        <f t="shared" si="100"/>
        <v>N08</v>
      </c>
      <c r="E1330" s="24">
        <f t="shared" si="101"/>
        <v>35</v>
      </c>
      <c r="F1330" s="24">
        <f t="shared" si="102"/>
        <v>34</v>
      </c>
      <c r="G1330" s="10" t="str">
        <f t="shared" si="103"/>
        <v/>
      </c>
      <c r="J1330" s="18" t="s">
        <v>3601</v>
      </c>
      <c r="K1330" s="18">
        <v>35</v>
      </c>
      <c r="L1330" s="18">
        <v>34</v>
      </c>
      <c r="M1330" s="18" t="s">
        <v>2873</v>
      </c>
      <c r="N1330" s="18" t="s">
        <v>755</v>
      </c>
      <c r="O1330" s="18" t="str">
        <f t="shared" si="104"/>
        <v>25113H</v>
      </c>
    </row>
    <row r="1331" spans="1:15" x14ac:dyDescent="0.2">
      <c r="A1331" s="21">
        <v>1329</v>
      </c>
      <c r="B1331" s="27" t="s">
        <v>282</v>
      </c>
      <c r="C1331" s="23" t="str">
        <f>VLOOKUP(B1331,Sheet1!A:B,2,FALSE)</f>
        <v>Anh văn 3</v>
      </c>
      <c r="D1331" s="24" t="str">
        <f t="shared" si="100"/>
        <v>N09</v>
      </c>
      <c r="E1331" s="24">
        <f t="shared" si="101"/>
        <v>12</v>
      </c>
      <c r="F1331" s="24">
        <f t="shared" si="102"/>
        <v>11</v>
      </c>
      <c r="G1331" s="10" t="str">
        <f t="shared" si="103"/>
        <v/>
      </c>
      <c r="J1331" s="18" t="s">
        <v>3602</v>
      </c>
      <c r="K1331" s="18">
        <v>12</v>
      </c>
      <c r="L1331" s="18">
        <v>11</v>
      </c>
      <c r="M1331" s="18" t="s">
        <v>1673</v>
      </c>
      <c r="N1331" s="18" t="s">
        <v>755</v>
      </c>
      <c r="O1331" s="18" t="str">
        <f t="shared" si="104"/>
        <v>25113H</v>
      </c>
    </row>
    <row r="1332" spans="1:15" x14ac:dyDescent="0.2">
      <c r="A1332" s="21">
        <v>1330</v>
      </c>
      <c r="B1332" s="27" t="s">
        <v>2069</v>
      </c>
      <c r="C1332" s="23" t="str">
        <f>VLOOKUP(B1332,Sheet1!A:B,2,FALSE)</f>
        <v>Anh văn 4</v>
      </c>
      <c r="D1332" s="24" t="str">
        <f t="shared" si="100"/>
        <v>N01</v>
      </c>
      <c r="E1332" s="24">
        <f t="shared" si="101"/>
        <v>36</v>
      </c>
      <c r="F1332" s="24">
        <f t="shared" si="102"/>
        <v>35</v>
      </c>
      <c r="G1332" s="10" t="str">
        <f t="shared" si="103"/>
        <v/>
      </c>
      <c r="J1332" s="18" t="s">
        <v>3603</v>
      </c>
      <c r="K1332" s="18">
        <v>36</v>
      </c>
      <c r="L1332" s="18">
        <v>35</v>
      </c>
      <c r="M1332" s="18" t="s">
        <v>2873</v>
      </c>
      <c r="N1332" s="18" t="s">
        <v>755</v>
      </c>
      <c r="O1332" s="18" t="str">
        <f t="shared" si="104"/>
        <v>25114H</v>
      </c>
    </row>
    <row r="1333" spans="1:15" x14ac:dyDescent="0.2">
      <c r="A1333" s="21">
        <v>1331</v>
      </c>
      <c r="B1333" s="27" t="s">
        <v>2069</v>
      </c>
      <c r="C1333" s="23" t="str">
        <f>VLOOKUP(B1333,Sheet1!A:B,2,FALSE)</f>
        <v>Anh văn 4</v>
      </c>
      <c r="D1333" s="24" t="str">
        <f t="shared" si="100"/>
        <v>N02</v>
      </c>
      <c r="E1333" s="24">
        <f t="shared" si="101"/>
        <v>31</v>
      </c>
      <c r="F1333" s="24">
        <f t="shared" si="102"/>
        <v>29</v>
      </c>
      <c r="G1333" s="10" t="str">
        <f t="shared" si="103"/>
        <v/>
      </c>
      <c r="J1333" s="18" t="s">
        <v>3604</v>
      </c>
      <c r="K1333" s="18">
        <v>31</v>
      </c>
      <c r="L1333" s="18">
        <v>29</v>
      </c>
      <c r="M1333" s="18" t="s">
        <v>2873</v>
      </c>
      <c r="N1333" s="18" t="s">
        <v>755</v>
      </c>
      <c r="O1333" s="18" t="str">
        <f t="shared" si="104"/>
        <v>25114H</v>
      </c>
    </row>
    <row r="1334" spans="1:15" x14ac:dyDescent="0.2">
      <c r="A1334" s="21">
        <v>1332</v>
      </c>
      <c r="B1334" s="27" t="s">
        <v>2069</v>
      </c>
      <c r="C1334" s="23" t="str">
        <f>VLOOKUP(B1334,Sheet1!A:B,2,FALSE)</f>
        <v>Anh văn 4</v>
      </c>
      <c r="D1334" s="24" t="str">
        <f t="shared" si="100"/>
        <v>N03</v>
      </c>
      <c r="E1334" s="24">
        <f t="shared" si="101"/>
        <v>33</v>
      </c>
      <c r="F1334" s="24">
        <f t="shared" si="102"/>
        <v>32</v>
      </c>
      <c r="G1334" s="10" t="str">
        <f t="shared" si="103"/>
        <v/>
      </c>
      <c r="J1334" s="18" t="s">
        <v>3605</v>
      </c>
      <c r="K1334" s="18">
        <v>33</v>
      </c>
      <c r="L1334" s="18">
        <v>32</v>
      </c>
      <c r="M1334" s="18" t="s">
        <v>2873</v>
      </c>
      <c r="N1334" s="18" t="s">
        <v>755</v>
      </c>
      <c r="O1334" s="18" t="str">
        <f t="shared" si="104"/>
        <v>25114H</v>
      </c>
    </row>
    <row r="1335" spans="1:15" x14ac:dyDescent="0.2">
      <c r="A1335" s="21">
        <v>1333</v>
      </c>
      <c r="B1335" s="27" t="s">
        <v>2069</v>
      </c>
      <c r="C1335" s="23" t="str">
        <f>VLOOKUP(B1335,Sheet1!A:B,2,FALSE)</f>
        <v>Anh văn 4</v>
      </c>
      <c r="D1335" s="24" t="str">
        <f t="shared" si="100"/>
        <v>N04</v>
      </c>
      <c r="E1335" s="24">
        <f t="shared" si="101"/>
        <v>23</v>
      </c>
      <c r="F1335" s="24">
        <f t="shared" si="102"/>
        <v>23</v>
      </c>
      <c r="G1335" s="10" t="str">
        <f t="shared" si="103"/>
        <v/>
      </c>
      <c r="J1335" s="18" t="s">
        <v>3606</v>
      </c>
      <c r="K1335" s="18">
        <v>23</v>
      </c>
      <c r="L1335" s="18">
        <v>23</v>
      </c>
      <c r="M1335" s="18" t="s">
        <v>2873</v>
      </c>
      <c r="N1335" s="18" t="s">
        <v>755</v>
      </c>
      <c r="O1335" s="18" t="str">
        <f t="shared" si="104"/>
        <v>25114H</v>
      </c>
    </row>
    <row r="1336" spans="1:15" x14ac:dyDescent="0.2">
      <c r="A1336" s="21">
        <v>1334</v>
      </c>
      <c r="B1336" s="27" t="s">
        <v>2069</v>
      </c>
      <c r="C1336" s="23" t="str">
        <f>VLOOKUP(B1336,Sheet1!A:B,2,FALSE)</f>
        <v>Anh văn 4</v>
      </c>
      <c r="D1336" s="24" t="str">
        <f t="shared" si="100"/>
        <v>N05</v>
      </c>
      <c r="E1336" s="24">
        <f t="shared" si="101"/>
        <v>31</v>
      </c>
      <c r="F1336" s="24">
        <f t="shared" si="102"/>
        <v>31</v>
      </c>
      <c r="G1336" s="10" t="str">
        <f t="shared" si="103"/>
        <v/>
      </c>
      <c r="J1336" s="18" t="s">
        <v>3607</v>
      </c>
      <c r="K1336" s="18">
        <v>31</v>
      </c>
      <c r="L1336" s="18">
        <v>31</v>
      </c>
      <c r="M1336" s="18" t="s">
        <v>2873</v>
      </c>
      <c r="N1336" s="18" t="s">
        <v>755</v>
      </c>
      <c r="O1336" s="18" t="str">
        <f t="shared" si="104"/>
        <v>25114H</v>
      </c>
    </row>
    <row r="1337" spans="1:15" x14ac:dyDescent="0.2">
      <c r="A1337" s="21">
        <v>1335</v>
      </c>
      <c r="B1337" s="27" t="s">
        <v>2069</v>
      </c>
      <c r="C1337" s="23" t="str">
        <f>VLOOKUP(B1337,Sheet1!A:B,2,FALSE)</f>
        <v>Anh văn 4</v>
      </c>
      <c r="D1337" s="24" t="str">
        <f t="shared" si="100"/>
        <v>N06</v>
      </c>
      <c r="E1337" s="24">
        <f t="shared" si="101"/>
        <v>33</v>
      </c>
      <c r="F1337" s="24">
        <f t="shared" si="102"/>
        <v>32</v>
      </c>
      <c r="G1337" s="10" t="str">
        <f t="shared" si="103"/>
        <v/>
      </c>
      <c r="J1337" s="18" t="s">
        <v>3608</v>
      </c>
      <c r="K1337" s="18">
        <v>33</v>
      </c>
      <c r="L1337" s="18">
        <v>32</v>
      </c>
      <c r="M1337" s="18" t="s">
        <v>2873</v>
      </c>
      <c r="N1337" s="18" t="s">
        <v>755</v>
      </c>
      <c r="O1337" s="18" t="str">
        <f t="shared" si="104"/>
        <v>25114H</v>
      </c>
    </row>
    <row r="1338" spans="1:15" x14ac:dyDescent="0.2">
      <c r="A1338" s="21">
        <v>1336</v>
      </c>
      <c r="B1338" s="27" t="s">
        <v>2069</v>
      </c>
      <c r="C1338" s="23" t="str">
        <f>VLOOKUP(B1338,Sheet1!A:B,2,FALSE)</f>
        <v>Anh văn 4</v>
      </c>
      <c r="D1338" s="24" t="str">
        <f t="shared" si="100"/>
        <v>N07</v>
      </c>
      <c r="E1338" s="24">
        <f t="shared" si="101"/>
        <v>32</v>
      </c>
      <c r="F1338" s="24">
        <f t="shared" si="102"/>
        <v>32</v>
      </c>
      <c r="G1338" s="10" t="str">
        <f t="shared" si="103"/>
        <v/>
      </c>
      <c r="J1338" s="18" t="s">
        <v>3609</v>
      </c>
      <c r="K1338" s="18">
        <v>32</v>
      </c>
      <c r="L1338" s="18">
        <v>32</v>
      </c>
      <c r="M1338" s="18" t="s">
        <v>2873</v>
      </c>
      <c r="N1338" s="18" t="s">
        <v>755</v>
      </c>
      <c r="O1338" s="18" t="str">
        <f t="shared" si="104"/>
        <v>25114H</v>
      </c>
    </row>
    <row r="1339" spans="1:15" x14ac:dyDescent="0.2">
      <c r="A1339" s="21">
        <v>1337</v>
      </c>
      <c r="B1339" s="27" t="s">
        <v>2069</v>
      </c>
      <c r="C1339" s="23" t="str">
        <f>VLOOKUP(B1339,Sheet1!A:B,2,FALSE)</f>
        <v>Anh văn 4</v>
      </c>
      <c r="D1339" s="24" t="str">
        <f t="shared" si="100"/>
        <v>N08</v>
      </c>
      <c r="E1339" s="24">
        <f t="shared" si="101"/>
        <v>35</v>
      </c>
      <c r="F1339" s="24">
        <f t="shared" si="102"/>
        <v>34</v>
      </c>
      <c r="G1339" s="10" t="str">
        <f t="shared" si="103"/>
        <v/>
      </c>
      <c r="J1339" s="18" t="s">
        <v>3610</v>
      </c>
      <c r="K1339" s="18">
        <v>35</v>
      </c>
      <c r="L1339" s="18">
        <v>34</v>
      </c>
      <c r="M1339" s="18" t="s">
        <v>2873</v>
      </c>
      <c r="N1339" s="18" t="s">
        <v>755</v>
      </c>
      <c r="O1339" s="18" t="str">
        <f t="shared" si="104"/>
        <v>25114H</v>
      </c>
    </row>
    <row r="1340" spans="1:15" x14ac:dyDescent="0.2">
      <c r="A1340" s="21">
        <v>1338</v>
      </c>
      <c r="B1340" s="27" t="s">
        <v>2069</v>
      </c>
      <c r="C1340" s="23" t="str">
        <f>VLOOKUP(B1340,Sheet1!A:B,2,FALSE)</f>
        <v>Anh văn 4</v>
      </c>
      <c r="D1340" s="24" t="str">
        <f t="shared" si="100"/>
        <v>N09</v>
      </c>
      <c r="E1340" s="24">
        <f t="shared" si="101"/>
        <v>34</v>
      </c>
      <c r="F1340" s="24">
        <f t="shared" si="102"/>
        <v>34</v>
      </c>
      <c r="G1340" s="10" t="str">
        <f t="shared" si="103"/>
        <v/>
      </c>
      <c r="J1340" s="18" t="s">
        <v>3611</v>
      </c>
      <c r="K1340" s="18">
        <v>34</v>
      </c>
      <c r="L1340" s="18">
        <v>34</v>
      </c>
      <c r="M1340" s="18" t="s">
        <v>1674</v>
      </c>
      <c r="N1340" s="18" t="s">
        <v>755</v>
      </c>
      <c r="O1340" s="18" t="str">
        <f t="shared" si="104"/>
        <v>25114H</v>
      </c>
    </row>
    <row r="1341" spans="1:15" x14ac:dyDescent="0.2">
      <c r="A1341" s="21">
        <v>1339</v>
      </c>
      <c r="B1341" s="27">
        <v>25202</v>
      </c>
      <c r="C1341" s="23" t="str">
        <f>VLOOKUP(B1341,Sheet1!A:B,2,FALSE)</f>
        <v>Kỹ năng Nghe hiểu 2</v>
      </c>
      <c r="D1341" s="24" t="str">
        <f t="shared" si="100"/>
        <v>N01</v>
      </c>
      <c r="E1341" s="24">
        <f t="shared" si="101"/>
        <v>25</v>
      </c>
      <c r="F1341" s="24">
        <f t="shared" si="102"/>
        <v>25</v>
      </c>
      <c r="G1341" s="10" t="str">
        <f t="shared" si="103"/>
        <v/>
      </c>
      <c r="J1341" s="18" t="s">
        <v>3612</v>
      </c>
      <c r="K1341" s="18">
        <v>25</v>
      </c>
      <c r="L1341" s="18">
        <v>25</v>
      </c>
      <c r="M1341" s="18" t="s">
        <v>2582</v>
      </c>
      <c r="N1341" s="18" t="s">
        <v>755</v>
      </c>
      <c r="O1341" s="18" t="str">
        <f t="shared" si="104"/>
        <v>25202</v>
      </c>
    </row>
    <row r="1342" spans="1:15" x14ac:dyDescent="0.2">
      <c r="A1342" s="21">
        <v>1340</v>
      </c>
      <c r="B1342" s="27">
        <v>25202</v>
      </c>
      <c r="C1342" s="23" t="str">
        <f>VLOOKUP(B1342,Sheet1!A:B,2,FALSE)</f>
        <v>Kỹ năng Nghe hiểu 2</v>
      </c>
      <c r="D1342" s="24" t="str">
        <f t="shared" si="100"/>
        <v>N02</v>
      </c>
      <c r="E1342" s="24">
        <f t="shared" si="101"/>
        <v>24</v>
      </c>
      <c r="F1342" s="24">
        <f t="shared" si="102"/>
        <v>24</v>
      </c>
      <c r="G1342" s="10" t="str">
        <f t="shared" si="103"/>
        <v/>
      </c>
      <c r="J1342" s="18" t="s">
        <v>3613</v>
      </c>
      <c r="K1342" s="18">
        <v>24</v>
      </c>
      <c r="L1342" s="18">
        <v>24</v>
      </c>
      <c r="M1342" s="18" t="s">
        <v>2582</v>
      </c>
      <c r="N1342" s="18" t="s">
        <v>755</v>
      </c>
      <c r="O1342" s="18" t="str">
        <f t="shared" si="104"/>
        <v>25202</v>
      </c>
    </row>
    <row r="1343" spans="1:15" x14ac:dyDescent="0.2">
      <c r="A1343" s="21">
        <v>1341</v>
      </c>
      <c r="B1343" s="27">
        <v>25202</v>
      </c>
      <c r="C1343" s="23" t="str">
        <f>VLOOKUP(B1343,Sheet1!A:B,2,FALSE)</f>
        <v>Kỹ năng Nghe hiểu 2</v>
      </c>
      <c r="D1343" s="24" t="str">
        <f t="shared" si="100"/>
        <v>N03</v>
      </c>
      <c r="E1343" s="24">
        <f t="shared" si="101"/>
        <v>24</v>
      </c>
      <c r="F1343" s="24">
        <f t="shared" si="102"/>
        <v>24</v>
      </c>
      <c r="G1343" s="10" t="str">
        <f t="shared" si="103"/>
        <v/>
      </c>
      <c r="J1343" s="18" t="s">
        <v>3614</v>
      </c>
      <c r="K1343" s="18">
        <v>24</v>
      </c>
      <c r="L1343" s="18">
        <v>24</v>
      </c>
      <c r="M1343" s="18" t="s">
        <v>2582</v>
      </c>
      <c r="N1343" s="18" t="s">
        <v>755</v>
      </c>
      <c r="O1343" s="18" t="str">
        <f t="shared" si="104"/>
        <v>25202</v>
      </c>
    </row>
    <row r="1344" spans="1:15" x14ac:dyDescent="0.2">
      <c r="A1344" s="21">
        <v>1342</v>
      </c>
      <c r="B1344" s="27">
        <v>25202</v>
      </c>
      <c r="C1344" s="23" t="str">
        <f>VLOOKUP(B1344,Sheet1!A:B,2,FALSE)</f>
        <v>Kỹ năng Nghe hiểu 2</v>
      </c>
      <c r="D1344" s="24" t="str">
        <f t="shared" ref="D1344:D1407" si="105">RIGHT(J1344,3)</f>
        <v>N04</v>
      </c>
      <c r="E1344" s="24">
        <f t="shared" ref="E1344:E1407" si="106">K1344</f>
        <v>22</v>
      </c>
      <c r="F1344" s="24">
        <f t="shared" ref="F1344:F1407" si="107">L1344</f>
        <v>22</v>
      </c>
      <c r="G1344" s="10" t="str">
        <f t="shared" si="103"/>
        <v/>
      </c>
      <c r="J1344" s="18" t="s">
        <v>3615</v>
      </c>
      <c r="K1344" s="18">
        <v>22</v>
      </c>
      <c r="L1344" s="18">
        <v>22</v>
      </c>
      <c r="M1344" s="18" t="s">
        <v>2582</v>
      </c>
      <c r="N1344" s="18" t="s">
        <v>755</v>
      </c>
      <c r="O1344" s="18" t="str">
        <f t="shared" si="104"/>
        <v>25202</v>
      </c>
    </row>
    <row r="1345" spans="1:15" x14ac:dyDescent="0.2">
      <c r="A1345" s="21">
        <v>1343</v>
      </c>
      <c r="B1345" s="27">
        <v>25202</v>
      </c>
      <c r="C1345" s="23" t="str">
        <f>VLOOKUP(B1345,Sheet1!A:B,2,FALSE)</f>
        <v>Kỹ năng Nghe hiểu 2</v>
      </c>
      <c r="D1345" s="24" t="str">
        <f t="shared" si="105"/>
        <v>N05</v>
      </c>
      <c r="E1345" s="24">
        <f t="shared" si="106"/>
        <v>25</v>
      </c>
      <c r="F1345" s="24">
        <f t="shared" si="107"/>
        <v>25</v>
      </c>
      <c r="G1345" s="10" t="str">
        <f t="shared" si="103"/>
        <v/>
      </c>
      <c r="J1345" s="18" t="s">
        <v>3616</v>
      </c>
      <c r="K1345" s="18">
        <v>25</v>
      </c>
      <c r="L1345" s="18">
        <v>25</v>
      </c>
      <c r="M1345" s="18" t="s">
        <v>2582</v>
      </c>
      <c r="N1345" s="18" t="s">
        <v>755</v>
      </c>
      <c r="O1345" s="18" t="str">
        <f t="shared" si="104"/>
        <v>25202</v>
      </c>
    </row>
    <row r="1346" spans="1:15" x14ac:dyDescent="0.2">
      <c r="A1346" s="21">
        <v>1344</v>
      </c>
      <c r="B1346" s="27">
        <v>25202</v>
      </c>
      <c r="C1346" s="23" t="str">
        <f>VLOOKUP(B1346,Sheet1!A:B,2,FALSE)</f>
        <v>Kỹ năng Nghe hiểu 2</v>
      </c>
      <c r="D1346" s="24" t="str">
        <f t="shared" si="105"/>
        <v>N06</v>
      </c>
      <c r="E1346" s="24">
        <f t="shared" si="106"/>
        <v>23</v>
      </c>
      <c r="F1346" s="24">
        <f t="shared" si="107"/>
        <v>23</v>
      </c>
      <c r="G1346" s="10" t="str">
        <f t="shared" si="103"/>
        <v/>
      </c>
      <c r="J1346" s="18" t="s">
        <v>3617</v>
      </c>
      <c r="K1346" s="18">
        <v>23</v>
      </c>
      <c r="L1346" s="18">
        <v>23</v>
      </c>
      <c r="M1346" s="18" t="s">
        <v>2582</v>
      </c>
      <c r="N1346" s="18" t="s">
        <v>755</v>
      </c>
      <c r="O1346" s="18" t="str">
        <f t="shared" si="104"/>
        <v>25202</v>
      </c>
    </row>
    <row r="1347" spans="1:15" x14ac:dyDescent="0.2">
      <c r="A1347" s="21">
        <v>1345</v>
      </c>
      <c r="B1347" s="27">
        <v>25202</v>
      </c>
      <c r="C1347" s="23" t="str">
        <f>VLOOKUP(B1347,Sheet1!A:B,2,FALSE)</f>
        <v>Kỹ năng Nghe hiểu 2</v>
      </c>
      <c r="D1347" s="24" t="str">
        <f t="shared" si="105"/>
        <v>N07</v>
      </c>
      <c r="E1347" s="24">
        <f t="shared" si="106"/>
        <v>24</v>
      </c>
      <c r="F1347" s="24">
        <f t="shared" si="107"/>
        <v>24</v>
      </c>
      <c r="G1347" s="10" t="str">
        <f t="shared" si="103"/>
        <v/>
      </c>
      <c r="J1347" s="18" t="s">
        <v>3618</v>
      </c>
      <c r="K1347" s="18">
        <v>24</v>
      </c>
      <c r="L1347" s="18">
        <v>24</v>
      </c>
      <c r="M1347" s="18" t="s">
        <v>2582</v>
      </c>
      <c r="N1347" s="18" t="s">
        <v>755</v>
      </c>
      <c r="O1347" s="18" t="str">
        <f t="shared" si="104"/>
        <v>25202</v>
      </c>
    </row>
    <row r="1348" spans="1:15" x14ac:dyDescent="0.2">
      <c r="A1348" s="21">
        <v>1346</v>
      </c>
      <c r="B1348" s="27">
        <v>25202</v>
      </c>
      <c r="C1348" s="23" t="str">
        <f>VLOOKUP(B1348,Sheet1!A:B,2,FALSE)</f>
        <v>Kỹ năng Nghe hiểu 2</v>
      </c>
      <c r="D1348" s="24" t="str">
        <f t="shared" si="105"/>
        <v>N08</v>
      </c>
      <c r="E1348" s="24">
        <f t="shared" si="106"/>
        <v>1</v>
      </c>
      <c r="F1348" s="24">
        <f t="shared" si="107"/>
        <v>1</v>
      </c>
      <c r="G1348" s="10" t="str">
        <f t="shared" ref="G1348:G1407" si="108">IF(N1348="X","Hủy lớp","")</f>
        <v>Hủy lớp</v>
      </c>
      <c r="J1348" s="18" t="s">
        <v>3619</v>
      </c>
      <c r="K1348" s="18">
        <v>1</v>
      </c>
      <c r="L1348" s="18">
        <v>1</v>
      </c>
      <c r="M1348" s="18" t="s">
        <v>2582</v>
      </c>
      <c r="N1348" s="18" t="s">
        <v>757</v>
      </c>
      <c r="O1348" s="18" t="str">
        <f t="shared" ref="O1348:O1411" si="109">LEFT(J1348,FIND("N",J1348)-1)</f>
        <v>25202</v>
      </c>
    </row>
    <row r="1349" spans="1:15" x14ac:dyDescent="0.2">
      <c r="A1349" s="21">
        <v>1347</v>
      </c>
      <c r="B1349" s="27">
        <v>25206</v>
      </c>
      <c r="C1349" s="23" t="str">
        <f>VLOOKUP(B1349,Sheet1!A:B,2,FALSE)</f>
        <v>Kỹ năng Nghe hiểu 4</v>
      </c>
      <c r="D1349" s="24" t="str">
        <f t="shared" si="105"/>
        <v>N01</v>
      </c>
      <c r="E1349" s="24">
        <f t="shared" si="106"/>
        <v>1</v>
      </c>
      <c r="F1349" s="24">
        <f t="shared" si="107"/>
        <v>1</v>
      </c>
      <c r="G1349" s="10" t="str">
        <f t="shared" si="108"/>
        <v>Hủy lớp</v>
      </c>
      <c r="J1349" s="18" t="s">
        <v>3620</v>
      </c>
      <c r="K1349" s="18">
        <v>1</v>
      </c>
      <c r="L1349" s="18">
        <v>1</v>
      </c>
      <c r="M1349" s="18" t="s">
        <v>758</v>
      </c>
      <c r="N1349" s="18" t="s">
        <v>757</v>
      </c>
      <c r="O1349" s="18" t="str">
        <f t="shared" si="109"/>
        <v>25206</v>
      </c>
    </row>
    <row r="1350" spans="1:15" x14ac:dyDescent="0.2">
      <c r="A1350" s="21">
        <v>1348</v>
      </c>
      <c r="B1350" s="27">
        <v>25206</v>
      </c>
      <c r="C1350" s="23" t="str">
        <f>VLOOKUP(B1350,Sheet1!A:B,2,FALSE)</f>
        <v>Kỹ năng Nghe hiểu 4</v>
      </c>
      <c r="D1350" s="24" t="str">
        <f t="shared" si="105"/>
        <v>N02</v>
      </c>
      <c r="E1350" s="24">
        <f t="shared" si="106"/>
        <v>32</v>
      </c>
      <c r="F1350" s="24">
        <f t="shared" si="107"/>
        <v>32</v>
      </c>
      <c r="G1350" s="10" t="str">
        <f t="shared" si="108"/>
        <v/>
      </c>
      <c r="J1350" s="18" t="s">
        <v>3621</v>
      </c>
      <c r="K1350" s="18">
        <v>32</v>
      </c>
      <c r="L1350" s="18">
        <v>32</v>
      </c>
      <c r="M1350" s="18" t="s">
        <v>758</v>
      </c>
      <c r="N1350" s="18" t="s">
        <v>755</v>
      </c>
      <c r="O1350" s="18" t="str">
        <f t="shared" si="109"/>
        <v>25206</v>
      </c>
    </row>
    <row r="1351" spans="1:15" x14ac:dyDescent="0.2">
      <c r="A1351" s="21">
        <v>1349</v>
      </c>
      <c r="B1351" s="27">
        <v>25206</v>
      </c>
      <c r="C1351" s="23" t="str">
        <f>VLOOKUP(B1351,Sheet1!A:B,2,FALSE)</f>
        <v>Kỹ năng Nghe hiểu 4</v>
      </c>
      <c r="D1351" s="24" t="str">
        <f t="shared" si="105"/>
        <v>N03</v>
      </c>
      <c r="E1351" s="24">
        <f t="shared" si="106"/>
        <v>33</v>
      </c>
      <c r="F1351" s="24">
        <f t="shared" si="107"/>
        <v>33</v>
      </c>
      <c r="G1351" s="10" t="str">
        <f t="shared" si="108"/>
        <v/>
      </c>
      <c r="J1351" s="18" t="s">
        <v>3622</v>
      </c>
      <c r="K1351" s="18">
        <v>33</v>
      </c>
      <c r="L1351" s="18">
        <v>33</v>
      </c>
      <c r="M1351" s="18" t="s">
        <v>758</v>
      </c>
      <c r="N1351" s="18" t="s">
        <v>755</v>
      </c>
      <c r="O1351" s="18" t="str">
        <f t="shared" si="109"/>
        <v>25206</v>
      </c>
    </row>
    <row r="1352" spans="1:15" x14ac:dyDescent="0.2">
      <c r="A1352" s="21">
        <v>1350</v>
      </c>
      <c r="B1352" s="27">
        <v>25206</v>
      </c>
      <c r="C1352" s="23" t="str">
        <f>VLOOKUP(B1352,Sheet1!A:B,2,FALSE)</f>
        <v>Kỹ năng Nghe hiểu 4</v>
      </c>
      <c r="D1352" s="24" t="str">
        <f t="shared" si="105"/>
        <v>N04</v>
      </c>
      <c r="E1352" s="24">
        <f t="shared" si="106"/>
        <v>32</v>
      </c>
      <c r="F1352" s="24">
        <f t="shared" si="107"/>
        <v>32</v>
      </c>
      <c r="G1352" s="10" t="str">
        <f t="shared" si="108"/>
        <v/>
      </c>
      <c r="J1352" s="18" t="s">
        <v>3623</v>
      </c>
      <c r="K1352" s="18">
        <v>32</v>
      </c>
      <c r="L1352" s="18">
        <v>32</v>
      </c>
      <c r="M1352" s="18" t="s">
        <v>758</v>
      </c>
      <c r="N1352" s="18" t="s">
        <v>755</v>
      </c>
      <c r="O1352" s="18" t="str">
        <f t="shared" si="109"/>
        <v>25206</v>
      </c>
    </row>
    <row r="1353" spans="1:15" x14ac:dyDescent="0.2">
      <c r="A1353" s="21">
        <v>1351</v>
      </c>
      <c r="B1353" s="27">
        <v>25206</v>
      </c>
      <c r="C1353" s="23" t="str">
        <f>VLOOKUP(B1353,Sheet1!A:B,2,FALSE)</f>
        <v>Kỹ năng Nghe hiểu 4</v>
      </c>
      <c r="D1353" s="24" t="str">
        <f t="shared" si="105"/>
        <v>N05</v>
      </c>
      <c r="E1353" s="24">
        <f t="shared" si="106"/>
        <v>33</v>
      </c>
      <c r="F1353" s="24">
        <f t="shared" si="107"/>
        <v>32</v>
      </c>
      <c r="G1353" s="10" t="str">
        <f t="shared" si="108"/>
        <v/>
      </c>
      <c r="J1353" s="18" t="s">
        <v>3624</v>
      </c>
      <c r="K1353" s="18">
        <v>33</v>
      </c>
      <c r="L1353" s="18">
        <v>32</v>
      </c>
      <c r="M1353" s="18" t="s">
        <v>758</v>
      </c>
      <c r="N1353" s="18" t="s">
        <v>755</v>
      </c>
      <c r="O1353" s="18" t="str">
        <f t="shared" si="109"/>
        <v>25206</v>
      </c>
    </row>
    <row r="1354" spans="1:15" x14ac:dyDescent="0.2">
      <c r="A1354" s="21">
        <v>1352</v>
      </c>
      <c r="B1354" s="27">
        <v>25206</v>
      </c>
      <c r="C1354" s="23" t="str">
        <f>VLOOKUP(B1354,Sheet1!A:B,2,FALSE)</f>
        <v>Kỹ năng Nghe hiểu 4</v>
      </c>
      <c r="D1354" s="24" t="str">
        <f t="shared" si="105"/>
        <v>N06</v>
      </c>
      <c r="E1354" s="24">
        <f t="shared" si="106"/>
        <v>32</v>
      </c>
      <c r="F1354" s="24">
        <f t="shared" si="107"/>
        <v>32</v>
      </c>
      <c r="G1354" s="10" t="str">
        <f t="shared" si="108"/>
        <v/>
      </c>
      <c r="J1354" s="18" t="s">
        <v>3625</v>
      </c>
      <c r="K1354" s="18">
        <v>32</v>
      </c>
      <c r="L1354" s="18">
        <v>32</v>
      </c>
      <c r="M1354" s="18" t="s">
        <v>758</v>
      </c>
      <c r="N1354" s="18" t="s">
        <v>755</v>
      </c>
      <c r="O1354" s="18" t="str">
        <f t="shared" si="109"/>
        <v>25206</v>
      </c>
    </row>
    <row r="1355" spans="1:15" x14ac:dyDescent="0.2">
      <c r="A1355" s="21">
        <v>1353</v>
      </c>
      <c r="B1355" s="27">
        <v>25212</v>
      </c>
      <c r="C1355" s="23" t="str">
        <f>VLOOKUP(B1355,Sheet1!A:B,2,FALSE)</f>
        <v>Kỹ năng Nói 2</v>
      </c>
      <c r="D1355" s="24" t="str">
        <f t="shared" si="105"/>
        <v>N01</v>
      </c>
      <c r="E1355" s="24">
        <f t="shared" si="106"/>
        <v>25</v>
      </c>
      <c r="F1355" s="24">
        <f t="shared" si="107"/>
        <v>25</v>
      </c>
      <c r="G1355" s="10" t="str">
        <f t="shared" si="108"/>
        <v/>
      </c>
      <c r="J1355" s="18" t="s">
        <v>3626</v>
      </c>
      <c r="K1355" s="18">
        <v>25</v>
      </c>
      <c r="L1355" s="18">
        <v>25</v>
      </c>
      <c r="M1355" s="18" t="s">
        <v>2582</v>
      </c>
      <c r="N1355" s="18" t="s">
        <v>755</v>
      </c>
      <c r="O1355" s="18" t="str">
        <f t="shared" si="109"/>
        <v>25212</v>
      </c>
    </row>
    <row r="1356" spans="1:15" x14ac:dyDescent="0.2">
      <c r="A1356" s="21">
        <v>1354</v>
      </c>
      <c r="B1356" s="27">
        <v>25212</v>
      </c>
      <c r="C1356" s="23" t="str">
        <f>VLOOKUP(B1356,Sheet1!A:B,2,FALSE)</f>
        <v>Kỹ năng Nói 2</v>
      </c>
      <c r="D1356" s="24" t="str">
        <f t="shared" si="105"/>
        <v>N02</v>
      </c>
      <c r="E1356" s="24">
        <f t="shared" si="106"/>
        <v>24</v>
      </c>
      <c r="F1356" s="24">
        <f t="shared" si="107"/>
        <v>24</v>
      </c>
      <c r="G1356" s="10" t="str">
        <f t="shared" si="108"/>
        <v/>
      </c>
      <c r="J1356" s="18" t="s">
        <v>3627</v>
      </c>
      <c r="K1356" s="18">
        <v>24</v>
      </c>
      <c r="L1356" s="18">
        <v>24</v>
      </c>
      <c r="M1356" s="18" t="s">
        <v>2582</v>
      </c>
      <c r="N1356" s="18" t="s">
        <v>755</v>
      </c>
      <c r="O1356" s="18" t="str">
        <f t="shared" si="109"/>
        <v>25212</v>
      </c>
    </row>
    <row r="1357" spans="1:15" x14ac:dyDescent="0.2">
      <c r="A1357" s="21">
        <v>1355</v>
      </c>
      <c r="B1357" s="27">
        <v>25212</v>
      </c>
      <c r="C1357" s="23" t="str">
        <f>VLOOKUP(B1357,Sheet1!A:B,2,FALSE)</f>
        <v>Kỹ năng Nói 2</v>
      </c>
      <c r="D1357" s="24" t="str">
        <f t="shared" si="105"/>
        <v>N03</v>
      </c>
      <c r="E1357" s="24">
        <f t="shared" si="106"/>
        <v>24</v>
      </c>
      <c r="F1357" s="24">
        <f t="shared" si="107"/>
        <v>24</v>
      </c>
      <c r="G1357" s="10" t="str">
        <f t="shared" si="108"/>
        <v/>
      </c>
      <c r="J1357" s="18" t="s">
        <v>3628</v>
      </c>
      <c r="K1357" s="18">
        <v>24</v>
      </c>
      <c r="L1357" s="18">
        <v>24</v>
      </c>
      <c r="M1357" s="18" t="s">
        <v>2582</v>
      </c>
      <c r="N1357" s="18" t="s">
        <v>755</v>
      </c>
      <c r="O1357" s="18" t="str">
        <f t="shared" si="109"/>
        <v>25212</v>
      </c>
    </row>
    <row r="1358" spans="1:15" x14ac:dyDescent="0.2">
      <c r="A1358" s="21">
        <v>1356</v>
      </c>
      <c r="B1358" s="27">
        <v>25212</v>
      </c>
      <c r="C1358" s="23" t="str">
        <f>VLOOKUP(B1358,Sheet1!A:B,2,FALSE)</f>
        <v>Kỹ năng Nói 2</v>
      </c>
      <c r="D1358" s="24" t="str">
        <f t="shared" si="105"/>
        <v>N04</v>
      </c>
      <c r="E1358" s="24">
        <f t="shared" si="106"/>
        <v>24</v>
      </c>
      <c r="F1358" s="24">
        <f t="shared" si="107"/>
        <v>24</v>
      </c>
      <c r="G1358" s="10" t="str">
        <f t="shared" si="108"/>
        <v/>
      </c>
      <c r="J1358" s="18" t="s">
        <v>3629</v>
      </c>
      <c r="K1358" s="18">
        <v>24</v>
      </c>
      <c r="L1358" s="18">
        <v>24</v>
      </c>
      <c r="M1358" s="18" t="s">
        <v>2582</v>
      </c>
      <c r="N1358" s="18" t="s">
        <v>755</v>
      </c>
      <c r="O1358" s="18" t="str">
        <f t="shared" si="109"/>
        <v>25212</v>
      </c>
    </row>
    <row r="1359" spans="1:15" x14ac:dyDescent="0.2">
      <c r="A1359" s="21">
        <v>1357</v>
      </c>
      <c r="B1359" s="27">
        <v>25212</v>
      </c>
      <c r="C1359" s="23" t="str">
        <f>VLOOKUP(B1359,Sheet1!A:B,2,FALSE)</f>
        <v>Kỹ năng Nói 2</v>
      </c>
      <c r="D1359" s="24" t="str">
        <f t="shared" si="105"/>
        <v>N05</v>
      </c>
      <c r="E1359" s="24">
        <f t="shared" si="106"/>
        <v>1</v>
      </c>
      <c r="F1359" s="24">
        <f t="shared" si="107"/>
        <v>1</v>
      </c>
      <c r="G1359" s="10" t="str">
        <f t="shared" si="108"/>
        <v>Hủy lớp</v>
      </c>
      <c r="J1359" s="18" t="s">
        <v>3630</v>
      </c>
      <c r="K1359" s="18">
        <v>1</v>
      </c>
      <c r="L1359" s="18">
        <v>1</v>
      </c>
      <c r="M1359" s="18" t="s">
        <v>2582</v>
      </c>
      <c r="N1359" s="18" t="s">
        <v>757</v>
      </c>
      <c r="O1359" s="18" t="str">
        <f t="shared" si="109"/>
        <v>25212</v>
      </c>
    </row>
    <row r="1360" spans="1:15" x14ac:dyDescent="0.2">
      <c r="A1360" s="21">
        <v>1358</v>
      </c>
      <c r="B1360" s="27">
        <v>25212</v>
      </c>
      <c r="C1360" s="23" t="str">
        <f>VLOOKUP(B1360,Sheet1!A:B,2,FALSE)</f>
        <v>Kỹ năng Nói 2</v>
      </c>
      <c r="D1360" s="24" t="str">
        <f t="shared" si="105"/>
        <v>N06</v>
      </c>
      <c r="E1360" s="24">
        <f t="shared" si="106"/>
        <v>21</v>
      </c>
      <c r="F1360" s="24">
        <f t="shared" si="107"/>
        <v>21</v>
      </c>
      <c r="G1360" s="10" t="str">
        <f t="shared" si="108"/>
        <v/>
      </c>
      <c r="J1360" s="18" t="s">
        <v>3631</v>
      </c>
      <c r="K1360" s="18">
        <v>21</v>
      </c>
      <c r="L1360" s="18">
        <v>21</v>
      </c>
      <c r="M1360" s="18" t="s">
        <v>2582</v>
      </c>
      <c r="N1360" s="18" t="s">
        <v>755</v>
      </c>
      <c r="O1360" s="18" t="str">
        <f t="shared" si="109"/>
        <v>25212</v>
      </c>
    </row>
    <row r="1361" spans="1:15" x14ac:dyDescent="0.2">
      <c r="A1361" s="21">
        <v>1359</v>
      </c>
      <c r="B1361" s="27">
        <v>25212</v>
      </c>
      <c r="C1361" s="23" t="str">
        <f>VLOOKUP(B1361,Sheet1!A:B,2,FALSE)</f>
        <v>Kỹ năng Nói 2</v>
      </c>
      <c r="D1361" s="24" t="str">
        <f t="shared" si="105"/>
        <v>N07</v>
      </c>
      <c r="E1361" s="24">
        <f t="shared" si="106"/>
        <v>24</v>
      </c>
      <c r="F1361" s="24">
        <f t="shared" si="107"/>
        <v>24</v>
      </c>
      <c r="G1361" s="10" t="str">
        <f t="shared" si="108"/>
        <v/>
      </c>
      <c r="J1361" s="18" t="s">
        <v>3632</v>
      </c>
      <c r="K1361" s="18">
        <v>24</v>
      </c>
      <c r="L1361" s="18">
        <v>24</v>
      </c>
      <c r="M1361" s="18" t="s">
        <v>2582</v>
      </c>
      <c r="N1361" s="18" t="s">
        <v>755</v>
      </c>
      <c r="O1361" s="18" t="str">
        <f t="shared" si="109"/>
        <v>25212</v>
      </c>
    </row>
    <row r="1362" spans="1:15" x14ac:dyDescent="0.2">
      <c r="A1362" s="21">
        <v>1360</v>
      </c>
      <c r="B1362" s="27">
        <v>25212</v>
      </c>
      <c r="C1362" s="23" t="str">
        <f>VLOOKUP(B1362,Sheet1!A:B,2,FALSE)</f>
        <v>Kỹ năng Nói 2</v>
      </c>
      <c r="D1362" s="24" t="str">
        <f t="shared" si="105"/>
        <v>N08</v>
      </c>
      <c r="E1362" s="24">
        <f t="shared" si="106"/>
        <v>25</v>
      </c>
      <c r="F1362" s="24">
        <f t="shared" si="107"/>
        <v>24</v>
      </c>
      <c r="G1362" s="10" t="str">
        <f t="shared" si="108"/>
        <v/>
      </c>
      <c r="J1362" s="18" t="s">
        <v>3633</v>
      </c>
      <c r="K1362" s="18">
        <v>25</v>
      </c>
      <c r="L1362" s="18">
        <v>24</v>
      </c>
      <c r="M1362" s="18" t="s">
        <v>2582</v>
      </c>
      <c r="N1362" s="18" t="s">
        <v>755</v>
      </c>
      <c r="O1362" s="18" t="str">
        <f t="shared" si="109"/>
        <v>25212</v>
      </c>
    </row>
    <row r="1363" spans="1:15" x14ac:dyDescent="0.2">
      <c r="A1363" s="21">
        <v>1361</v>
      </c>
      <c r="B1363" s="27">
        <v>25216</v>
      </c>
      <c r="C1363" s="23" t="str">
        <f>VLOOKUP(B1363,Sheet1!A:B,2,FALSE)</f>
        <v>Kỹ năng Nói 4</v>
      </c>
      <c r="D1363" s="24" t="str">
        <f t="shared" si="105"/>
        <v>N01</v>
      </c>
      <c r="E1363" s="24">
        <f t="shared" si="106"/>
        <v>29</v>
      </c>
      <c r="F1363" s="24">
        <f t="shared" si="107"/>
        <v>29</v>
      </c>
      <c r="G1363" s="10" t="str">
        <f t="shared" si="108"/>
        <v/>
      </c>
      <c r="J1363" s="18" t="s">
        <v>3634</v>
      </c>
      <c r="K1363" s="18">
        <v>29</v>
      </c>
      <c r="L1363" s="18">
        <v>29</v>
      </c>
      <c r="M1363" s="18" t="s">
        <v>758</v>
      </c>
      <c r="N1363" s="18" t="s">
        <v>755</v>
      </c>
      <c r="O1363" s="18" t="str">
        <f t="shared" si="109"/>
        <v>25216</v>
      </c>
    </row>
    <row r="1364" spans="1:15" x14ac:dyDescent="0.2">
      <c r="A1364" s="21">
        <v>1362</v>
      </c>
      <c r="B1364" s="27">
        <v>25216</v>
      </c>
      <c r="C1364" s="23" t="str">
        <f>VLOOKUP(B1364,Sheet1!A:B,2,FALSE)</f>
        <v>Kỹ năng Nói 4</v>
      </c>
      <c r="D1364" s="24" t="str">
        <f t="shared" si="105"/>
        <v>N02</v>
      </c>
      <c r="E1364" s="24">
        <f t="shared" si="106"/>
        <v>30</v>
      </c>
      <c r="F1364" s="24">
        <f t="shared" si="107"/>
        <v>30</v>
      </c>
      <c r="G1364" s="10" t="str">
        <f t="shared" si="108"/>
        <v/>
      </c>
      <c r="J1364" s="18" t="s">
        <v>3635</v>
      </c>
      <c r="K1364" s="18">
        <v>30</v>
      </c>
      <c r="L1364" s="18">
        <v>30</v>
      </c>
      <c r="M1364" s="18" t="s">
        <v>758</v>
      </c>
      <c r="N1364" s="18" t="s">
        <v>755</v>
      </c>
      <c r="O1364" s="18" t="str">
        <f t="shared" si="109"/>
        <v>25216</v>
      </c>
    </row>
    <row r="1365" spans="1:15" x14ac:dyDescent="0.2">
      <c r="A1365" s="21">
        <v>1363</v>
      </c>
      <c r="B1365" s="27">
        <v>25216</v>
      </c>
      <c r="C1365" s="23" t="str">
        <f>VLOOKUP(B1365,Sheet1!A:B,2,FALSE)</f>
        <v>Kỹ năng Nói 4</v>
      </c>
      <c r="D1365" s="24" t="str">
        <f t="shared" si="105"/>
        <v>N03</v>
      </c>
      <c r="E1365" s="24">
        <f t="shared" si="106"/>
        <v>30</v>
      </c>
      <c r="F1365" s="24">
        <f t="shared" si="107"/>
        <v>30</v>
      </c>
      <c r="G1365" s="10" t="str">
        <f t="shared" si="108"/>
        <v/>
      </c>
      <c r="J1365" s="18" t="s">
        <v>3636</v>
      </c>
      <c r="K1365" s="18">
        <v>30</v>
      </c>
      <c r="L1365" s="18">
        <v>30</v>
      </c>
      <c r="M1365" s="18" t="s">
        <v>758</v>
      </c>
      <c r="N1365" s="18" t="s">
        <v>755</v>
      </c>
      <c r="O1365" s="18" t="str">
        <f t="shared" si="109"/>
        <v>25216</v>
      </c>
    </row>
    <row r="1366" spans="1:15" x14ac:dyDescent="0.2">
      <c r="A1366" s="21">
        <v>1364</v>
      </c>
      <c r="B1366" s="27">
        <v>25216</v>
      </c>
      <c r="C1366" s="23" t="str">
        <f>VLOOKUP(B1366,Sheet1!A:B,2,FALSE)</f>
        <v>Kỹ năng Nói 4</v>
      </c>
      <c r="D1366" s="24" t="str">
        <f t="shared" si="105"/>
        <v>N04</v>
      </c>
      <c r="E1366" s="24">
        <f t="shared" si="106"/>
        <v>1</v>
      </c>
      <c r="F1366" s="24">
        <f t="shared" si="107"/>
        <v>1</v>
      </c>
      <c r="G1366" s="10" t="str">
        <f t="shared" si="108"/>
        <v>Hủy lớp</v>
      </c>
      <c r="J1366" s="18" t="s">
        <v>3637</v>
      </c>
      <c r="K1366" s="18">
        <v>1</v>
      </c>
      <c r="L1366" s="18">
        <v>1</v>
      </c>
      <c r="M1366" s="18" t="s">
        <v>758</v>
      </c>
      <c r="N1366" s="18" t="s">
        <v>757</v>
      </c>
      <c r="O1366" s="18" t="str">
        <f t="shared" si="109"/>
        <v>25216</v>
      </c>
    </row>
    <row r="1367" spans="1:15" x14ac:dyDescent="0.2">
      <c r="A1367" s="21">
        <v>1365</v>
      </c>
      <c r="B1367" s="27">
        <v>25216</v>
      </c>
      <c r="C1367" s="23" t="str">
        <f>VLOOKUP(B1367,Sheet1!A:B,2,FALSE)</f>
        <v>Kỹ năng Nói 4</v>
      </c>
      <c r="D1367" s="24" t="str">
        <f t="shared" si="105"/>
        <v>N05</v>
      </c>
      <c r="E1367" s="24">
        <f t="shared" si="106"/>
        <v>29</v>
      </c>
      <c r="F1367" s="24">
        <f t="shared" si="107"/>
        <v>29</v>
      </c>
      <c r="G1367" s="10" t="str">
        <f t="shared" si="108"/>
        <v/>
      </c>
      <c r="J1367" s="18" t="s">
        <v>3638</v>
      </c>
      <c r="K1367" s="18">
        <v>29</v>
      </c>
      <c r="L1367" s="18">
        <v>29</v>
      </c>
      <c r="M1367" s="18" t="s">
        <v>758</v>
      </c>
      <c r="N1367" s="18" t="s">
        <v>755</v>
      </c>
      <c r="O1367" s="18" t="str">
        <f t="shared" si="109"/>
        <v>25216</v>
      </c>
    </row>
    <row r="1368" spans="1:15" x14ac:dyDescent="0.2">
      <c r="A1368" s="21">
        <v>1366</v>
      </c>
      <c r="B1368" s="27">
        <v>25216</v>
      </c>
      <c r="C1368" s="23" t="str">
        <f>VLOOKUP(B1368,Sheet1!A:B,2,FALSE)</f>
        <v>Kỹ năng Nói 4</v>
      </c>
      <c r="D1368" s="24" t="str">
        <f t="shared" si="105"/>
        <v>N07</v>
      </c>
      <c r="E1368" s="24">
        <f t="shared" si="106"/>
        <v>30</v>
      </c>
      <c r="F1368" s="24">
        <f t="shared" si="107"/>
        <v>30</v>
      </c>
      <c r="G1368" s="10" t="str">
        <f t="shared" si="108"/>
        <v/>
      </c>
      <c r="J1368" s="18" t="s">
        <v>3639</v>
      </c>
      <c r="K1368" s="18">
        <v>30</v>
      </c>
      <c r="L1368" s="18">
        <v>30</v>
      </c>
      <c r="M1368" s="18" t="s">
        <v>758</v>
      </c>
      <c r="N1368" s="18" t="s">
        <v>755</v>
      </c>
      <c r="O1368" s="18" t="str">
        <f t="shared" si="109"/>
        <v>25216</v>
      </c>
    </row>
    <row r="1369" spans="1:15" x14ac:dyDescent="0.2">
      <c r="A1369" s="21">
        <v>1367</v>
      </c>
      <c r="B1369" s="27">
        <v>25222</v>
      </c>
      <c r="C1369" s="23" t="str">
        <f>VLOOKUP(B1369,Sheet1!A:B,2,FALSE)</f>
        <v>Kỹ năng Đọc hiểu 2</v>
      </c>
      <c r="D1369" s="24" t="str">
        <f t="shared" si="105"/>
        <v>N01</v>
      </c>
      <c r="E1369" s="24">
        <f t="shared" si="106"/>
        <v>24</v>
      </c>
      <c r="F1369" s="24">
        <f t="shared" si="107"/>
        <v>23</v>
      </c>
      <c r="G1369" s="10" t="str">
        <f t="shared" si="108"/>
        <v/>
      </c>
      <c r="J1369" s="18" t="s">
        <v>3640</v>
      </c>
      <c r="K1369" s="18">
        <v>24</v>
      </c>
      <c r="L1369" s="18">
        <v>23</v>
      </c>
      <c r="M1369" s="18" t="s">
        <v>2582</v>
      </c>
      <c r="N1369" s="18" t="s">
        <v>755</v>
      </c>
      <c r="O1369" s="18" t="str">
        <f t="shared" si="109"/>
        <v>25222</v>
      </c>
    </row>
    <row r="1370" spans="1:15" x14ac:dyDescent="0.2">
      <c r="A1370" s="21">
        <v>1368</v>
      </c>
      <c r="B1370" s="27">
        <v>25222</v>
      </c>
      <c r="C1370" s="23" t="str">
        <f>VLOOKUP(B1370,Sheet1!A:B,2,FALSE)</f>
        <v>Kỹ năng Đọc hiểu 2</v>
      </c>
      <c r="D1370" s="24" t="str">
        <f t="shared" si="105"/>
        <v>N02</v>
      </c>
      <c r="E1370" s="24">
        <f t="shared" si="106"/>
        <v>5</v>
      </c>
      <c r="F1370" s="24">
        <f t="shared" si="107"/>
        <v>5</v>
      </c>
      <c r="G1370" s="10" t="str">
        <f t="shared" si="108"/>
        <v>Hủy lớp</v>
      </c>
      <c r="J1370" s="18" t="s">
        <v>3641</v>
      </c>
      <c r="K1370" s="18">
        <v>5</v>
      </c>
      <c r="L1370" s="18">
        <v>5</v>
      </c>
      <c r="M1370" s="18" t="s">
        <v>2582</v>
      </c>
      <c r="N1370" s="18" t="s">
        <v>757</v>
      </c>
      <c r="O1370" s="18" t="str">
        <f t="shared" si="109"/>
        <v>25222</v>
      </c>
    </row>
    <row r="1371" spans="1:15" x14ac:dyDescent="0.2">
      <c r="A1371" s="21">
        <v>1369</v>
      </c>
      <c r="B1371" s="27">
        <v>25222</v>
      </c>
      <c r="C1371" s="23" t="str">
        <f>VLOOKUP(B1371,Sheet1!A:B,2,FALSE)</f>
        <v>Kỹ năng Đọc hiểu 2</v>
      </c>
      <c r="D1371" s="24" t="str">
        <f t="shared" si="105"/>
        <v>N03</v>
      </c>
      <c r="E1371" s="24">
        <f t="shared" si="106"/>
        <v>24</v>
      </c>
      <c r="F1371" s="24">
        <f t="shared" si="107"/>
        <v>24</v>
      </c>
      <c r="G1371" s="10" t="str">
        <f t="shared" si="108"/>
        <v/>
      </c>
      <c r="J1371" s="18" t="s">
        <v>3642</v>
      </c>
      <c r="K1371" s="18">
        <v>24</v>
      </c>
      <c r="L1371" s="18">
        <v>24</v>
      </c>
      <c r="M1371" s="18" t="s">
        <v>2582</v>
      </c>
      <c r="N1371" s="18" t="s">
        <v>755</v>
      </c>
      <c r="O1371" s="18" t="str">
        <f t="shared" si="109"/>
        <v>25222</v>
      </c>
    </row>
    <row r="1372" spans="1:15" x14ac:dyDescent="0.2">
      <c r="A1372" s="21">
        <v>1370</v>
      </c>
      <c r="B1372" s="27">
        <v>25222</v>
      </c>
      <c r="C1372" s="23" t="str">
        <f>VLOOKUP(B1372,Sheet1!A:B,2,FALSE)</f>
        <v>Kỹ năng Đọc hiểu 2</v>
      </c>
      <c r="D1372" s="24" t="str">
        <f t="shared" si="105"/>
        <v>N04</v>
      </c>
      <c r="E1372" s="24">
        <f t="shared" si="106"/>
        <v>23</v>
      </c>
      <c r="F1372" s="24">
        <f t="shared" si="107"/>
        <v>23</v>
      </c>
      <c r="G1372" s="10" t="str">
        <f t="shared" si="108"/>
        <v/>
      </c>
      <c r="J1372" s="18" t="s">
        <v>3643</v>
      </c>
      <c r="K1372" s="18">
        <v>23</v>
      </c>
      <c r="L1372" s="18">
        <v>23</v>
      </c>
      <c r="M1372" s="18" t="s">
        <v>2582</v>
      </c>
      <c r="N1372" s="18" t="s">
        <v>755</v>
      </c>
      <c r="O1372" s="18" t="str">
        <f t="shared" si="109"/>
        <v>25222</v>
      </c>
    </row>
    <row r="1373" spans="1:15" x14ac:dyDescent="0.2">
      <c r="A1373" s="21">
        <v>1371</v>
      </c>
      <c r="B1373" s="27">
        <v>25222</v>
      </c>
      <c r="C1373" s="23" t="str">
        <f>VLOOKUP(B1373,Sheet1!A:B,2,FALSE)</f>
        <v>Kỹ năng Đọc hiểu 2</v>
      </c>
      <c r="D1373" s="24" t="str">
        <f t="shared" si="105"/>
        <v>N05</v>
      </c>
      <c r="E1373" s="24">
        <f t="shared" si="106"/>
        <v>23</v>
      </c>
      <c r="F1373" s="24">
        <f t="shared" si="107"/>
        <v>23</v>
      </c>
      <c r="G1373" s="10" t="str">
        <f t="shared" si="108"/>
        <v/>
      </c>
      <c r="J1373" s="18" t="s">
        <v>3644</v>
      </c>
      <c r="K1373" s="18">
        <v>23</v>
      </c>
      <c r="L1373" s="18">
        <v>23</v>
      </c>
      <c r="M1373" s="18" t="s">
        <v>2582</v>
      </c>
      <c r="N1373" s="18" t="s">
        <v>755</v>
      </c>
      <c r="O1373" s="18" t="str">
        <f t="shared" si="109"/>
        <v>25222</v>
      </c>
    </row>
    <row r="1374" spans="1:15" x14ac:dyDescent="0.2">
      <c r="A1374" s="21">
        <v>1372</v>
      </c>
      <c r="B1374" s="27">
        <v>25222</v>
      </c>
      <c r="C1374" s="23" t="str">
        <f>VLOOKUP(B1374,Sheet1!A:B,2,FALSE)</f>
        <v>Kỹ năng Đọc hiểu 2</v>
      </c>
      <c r="D1374" s="24" t="str">
        <f t="shared" si="105"/>
        <v>N06</v>
      </c>
      <c r="E1374" s="24">
        <f t="shared" si="106"/>
        <v>23</v>
      </c>
      <c r="F1374" s="24">
        <f t="shared" si="107"/>
        <v>23</v>
      </c>
      <c r="G1374" s="10" t="str">
        <f t="shared" si="108"/>
        <v/>
      </c>
      <c r="J1374" s="18" t="s">
        <v>3645</v>
      </c>
      <c r="K1374" s="18">
        <v>23</v>
      </c>
      <c r="L1374" s="18">
        <v>23</v>
      </c>
      <c r="M1374" s="18" t="s">
        <v>2582</v>
      </c>
      <c r="N1374" s="18" t="s">
        <v>755</v>
      </c>
      <c r="O1374" s="18" t="str">
        <f t="shared" si="109"/>
        <v>25222</v>
      </c>
    </row>
    <row r="1375" spans="1:15" x14ac:dyDescent="0.2">
      <c r="A1375" s="21">
        <v>1373</v>
      </c>
      <c r="B1375" s="27">
        <v>25222</v>
      </c>
      <c r="C1375" s="23" t="str">
        <f>VLOOKUP(B1375,Sheet1!A:B,2,FALSE)</f>
        <v>Kỹ năng Đọc hiểu 2</v>
      </c>
      <c r="D1375" s="24" t="str">
        <f t="shared" si="105"/>
        <v>N07</v>
      </c>
      <c r="E1375" s="24">
        <f t="shared" si="106"/>
        <v>23</v>
      </c>
      <c r="F1375" s="24">
        <f t="shared" si="107"/>
        <v>23</v>
      </c>
      <c r="G1375" s="10" t="str">
        <f t="shared" si="108"/>
        <v/>
      </c>
      <c r="J1375" s="18" t="s">
        <v>3646</v>
      </c>
      <c r="K1375" s="18">
        <v>23</v>
      </c>
      <c r="L1375" s="18">
        <v>23</v>
      </c>
      <c r="M1375" s="18" t="s">
        <v>2582</v>
      </c>
      <c r="N1375" s="18" t="s">
        <v>755</v>
      </c>
      <c r="O1375" s="18" t="str">
        <f t="shared" si="109"/>
        <v>25222</v>
      </c>
    </row>
    <row r="1376" spans="1:15" x14ac:dyDescent="0.2">
      <c r="A1376" s="21">
        <v>1374</v>
      </c>
      <c r="B1376" s="27">
        <v>25222</v>
      </c>
      <c r="C1376" s="23" t="str">
        <f>VLOOKUP(B1376,Sheet1!A:B,2,FALSE)</f>
        <v>Kỹ năng Đọc hiểu 2</v>
      </c>
      <c r="D1376" s="24" t="str">
        <f t="shared" si="105"/>
        <v>N08</v>
      </c>
      <c r="E1376" s="24">
        <f t="shared" si="106"/>
        <v>23</v>
      </c>
      <c r="F1376" s="24">
        <f t="shared" si="107"/>
        <v>23</v>
      </c>
      <c r="G1376" s="10" t="str">
        <f t="shared" si="108"/>
        <v/>
      </c>
      <c r="J1376" s="18" t="s">
        <v>3647</v>
      </c>
      <c r="K1376" s="18">
        <v>23</v>
      </c>
      <c r="L1376" s="18">
        <v>23</v>
      </c>
      <c r="M1376" s="18" t="s">
        <v>2582</v>
      </c>
      <c r="N1376" s="18" t="s">
        <v>755</v>
      </c>
      <c r="O1376" s="18" t="str">
        <f t="shared" si="109"/>
        <v>25222</v>
      </c>
    </row>
    <row r="1377" spans="1:15" x14ac:dyDescent="0.2">
      <c r="A1377" s="21">
        <v>1375</v>
      </c>
      <c r="B1377" s="27">
        <v>25226</v>
      </c>
      <c r="C1377" s="23" t="str">
        <f>VLOOKUP(B1377,Sheet1!A:B,2,FALSE)</f>
        <v>Kỹ năng Đọc hiểu 4</v>
      </c>
      <c r="D1377" s="24" t="str">
        <f t="shared" si="105"/>
        <v>N02</v>
      </c>
      <c r="E1377" s="24">
        <f t="shared" si="106"/>
        <v>29</v>
      </c>
      <c r="F1377" s="24">
        <f t="shared" si="107"/>
        <v>29</v>
      </c>
      <c r="G1377" s="10" t="str">
        <f t="shared" si="108"/>
        <v/>
      </c>
      <c r="J1377" s="18" t="s">
        <v>3648</v>
      </c>
      <c r="K1377" s="18">
        <v>29</v>
      </c>
      <c r="L1377" s="18">
        <v>29</v>
      </c>
      <c r="M1377" s="18" t="s">
        <v>758</v>
      </c>
      <c r="N1377" s="18" t="s">
        <v>755</v>
      </c>
      <c r="O1377" s="18" t="str">
        <f t="shared" si="109"/>
        <v>25226</v>
      </c>
    </row>
    <row r="1378" spans="1:15" x14ac:dyDescent="0.2">
      <c r="A1378" s="21">
        <v>1376</v>
      </c>
      <c r="B1378" s="27">
        <v>25226</v>
      </c>
      <c r="C1378" s="23" t="str">
        <f>VLOOKUP(B1378,Sheet1!A:B,2,FALSE)</f>
        <v>Kỹ năng Đọc hiểu 4</v>
      </c>
      <c r="D1378" s="24" t="str">
        <f t="shared" si="105"/>
        <v>N03</v>
      </c>
      <c r="E1378" s="24">
        <f t="shared" si="106"/>
        <v>32</v>
      </c>
      <c r="F1378" s="24">
        <f t="shared" si="107"/>
        <v>32</v>
      </c>
      <c r="G1378" s="10" t="str">
        <f t="shared" si="108"/>
        <v/>
      </c>
      <c r="J1378" s="18" t="s">
        <v>3649</v>
      </c>
      <c r="K1378" s="18">
        <v>32</v>
      </c>
      <c r="L1378" s="18">
        <v>32</v>
      </c>
      <c r="M1378" s="18" t="s">
        <v>758</v>
      </c>
      <c r="N1378" s="18" t="s">
        <v>755</v>
      </c>
      <c r="O1378" s="18" t="str">
        <f t="shared" si="109"/>
        <v>25226</v>
      </c>
    </row>
    <row r="1379" spans="1:15" x14ac:dyDescent="0.2">
      <c r="A1379" s="21">
        <v>1377</v>
      </c>
      <c r="B1379" s="27">
        <v>25226</v>
      </c>
      <c r="C1379" s="23" t="str">
        <f>VLOOKUP(B1379,Sheet1!A:B,2,FALSE)</f>
        <v>Kỹ năng Đọc hiểu 4</v>
      </c>
      <c r="D1379" s="24" t="str">
        <f t="shared" si="105"/>
        <v>N04</v>
      </c>
      <c r="E1379" s="24">
        <f t="shared" si="106"/>
        <v>32</v>
      </c>
      <c r="F1379" s="24">
        <f t="shared" si="107"/>
        <v>32</v>
      </c>
      <c r="G1379" s="10" t="str">
        <f t="shared" si="108"/>
        <v/>
      </c>
      <c r="J1379" s="18" t="s">
        <v>3650</v>
      </c>
      <c r="K1379" s="18">
        <v>32</v>
      </c>
      <c r="L1379" s="18">
        <v>32</v>
      </c>
      <c r="M1379" s="18" t="s">
        <v>758</v>
      </c>
      <c r="N1379" s="18" t="s">
        <v>755</v>
      </c>
      <c r="O1379" s="18" t="str">
        <f t="shared" si="109"/>
        <v>25226</v>
      </c>
    </row>
    <row r="1380" spans="1:15" x14ac:dyDescent="0.2">
      <c r="A1380" s="21">
        <v>1378</v>
      </c>
      <c r="B1380" s="27">
        <v>25226</v>
      </c>
      <c r="C1380" s="23" t="str">
        <f>VLOOKUP(B1380,Sheet1!A:B,2,FALSE)</f>
        <v>Kỹ năng Đọc hiểu 4</v>
      </c>
      <c r="D1380" s="24" t="str">
        <f t="shared" si="105"/>
        <v>N06</v>
      </c>
      <c r="E1380" s="24">
        <f t="shared" si="106"/>
        <v>30</v>
      </c>
      <c r="F1380" s="24">
        <f t="shared" si="107"/>
        <v>30</v>
      </c>
      <c r="G1380" s="10" t="str">
        <f t="shared" si="108"/>
        <v/>
      </c>
      <c r="J1380" s="18" t="s">
        <v>3651</v>
      </c>
      <c r="K1380" s="18">
        <v>30</v>
      </c>
      <c r="L1380" s="18">
        <v>30</v>
      </c>
      <c r="M1380" s="18" t="s">
        <v>758</v>
      </c>
      <c r="N1380" s="18" t="s">
        <v>755</v>
      </c>
      <c r="O1380" s="18" t="str">
        <f t="shared" si="109"/>
        <v>25226</v>
      </c>
    </row>
    <row r="1381" spans="1:15" x14ac:dyDescent="0.2">
      <c r="A1381" s="21">
        <v>1379</v>
      </c>
      <c r="B1381" s="27">
        <v>25226</v>
      </c>
      <c r="C1381" s="23" t="str">
        <f>VLOOKUP(B1381,Sheet1!A:B,2,FALSE)</f>
        <v>Kỹ năng Đọc hiểu 4</v>
      </c>
      <c r="D1381" s="24" t="str">
        <f t="shared" si="105"/>
        <v>N07</v>
      </c>
      <c r="E1381" s="24">
        <f t="shared" si="106"/>
        <v>33</v>
      </c>
      <c r="F1381" s="24">
        <f t="shared" si="107"/>
        <v>33</v>
      </c>
      <c r="G1381" s="10" t="str">
        <f t="shared" si="108"/>
        <v/>
      </c>
      <c r="J1381" s="18" t="s">
        <v>3652</v>
      </c>
      <c r="K1381" s="18">
        <v>33</v>
      </c>
      <c r="L1381" s="18">
        <v>33</v>
      </c>
      <c r="M1381" s="18" t="s">
        <v>758</v>
      </c>
      <c r="N1381" s="18" t="s">
        <v>755</v>
      </c>
      <c r="O1381" s="18" t="str">
        <f t="shared" si="109"/>
        <v>25226</v>
      </c>
    </row>
    <row r="1382" spans="1:15" x14ac:dyDescent="0.2">
      <c r="A1382" s="21">
        <v>1380</v>
      </c>
      <c r="B1382" s="27">
        <v>25232</v>
      </c>
      <c r="C1382" s="23" t="str">
        <f>VLOOKUP(B1382,Sheet1!A:B,2,FALSE)</f>
        <v>Kỹ năng Viết 2</v>
      </c>
      <c r="D1382" s="24" t="str">
        <f t="shared" si="105"/>
        <v>N01</v>
      </c>
      <c r="E1382" s="24">
        <f t="shared" si="106"/>
        <v>26</v>
      </c>
      <c r="F1382" s="24">
        <f t="shared" si="107"/>
        <v>26</v>
      </c>
      <c r="G1382" s="10" t="str">
        <f t="shared" si="108"/>
        <v/>
      </c>
      <c r="J1382" s="18" t="s">
        <v>3653</v>
      </c>
      <c r="K1382" s="18">
        <v>26</v>
      </c>
      <c r="L1382" s="18">
        <v>26</v>
      </c>
      <c r="M1382" s="18" t="s">
        <v>2582</v>
      </c>
      <c r="N1382" s="18" t="s">
        <v>755</v>
      </c>
      <c r="O1382" s="18" t="str">
        <f t="shared" si="109"/>
        <v>25232</v>
      </c>
    </row>
    <row r="1383" spans="1:15" x14ac:dyDescent="0.2">
      <c r="A1383" s="21">
        <v>1381</v>
      </c>
      <c r="B1383" s="27">
        <v>25232</v>
      </c>
      <c r="C1383" s="23" t="str">
        <f>VLOOKUP(B1383,Sheet1!A:B,2,FALSE)</f>
        <v>Kỹ năng Viết 2</v>
      </c>
      <c r="D1383" s="24" t="str">
        <f t="shared" si="105"/>
        <v>N02</v>
      </c>
      <c r="E1383" s="24">
        <f t="shared" si="106"/>
        <v>24</v>
      </c>
      <c r="F1383" s="24">
        <f t="shared" si="107"/>
        <v>24</v>
      </c>
      <c r="G1383" s="10" t="str">
        <f t="shared" si="108"/>
        <v/>
      </c>
      <c r="J1383" s="18" t="s">
        <v>3654</v>
      </c>
      <c r="K1383" s="18">
        <v>24</v>
      </c>
      <c r="L1383" s="18">
        <v>24</v>
      </c>
      <c r="M1383" s="18" t="s">
        <v>2582</v>
      </c>
      <c r="N1383" s="18" t="s">
        <v>755</v>
      </c>
      <c r="O1383" s="18" t="str">
        <f t="shared" si="109"/>
        <v>25232</v>
      </c>
    </row>
    <row r="1384" spans="1:15" x14ac:dyDescent="0.2">
      <c r="A1384" s="21">
        <v>1382</v>
      </c>
      <c r="B1384" s="27">
        <v>25232</v>
      </c>
      <c r="C1384" s="23" t="str">
        <f>VLOOKUP(B1384,Sheet1!A:B,2,FALSE)</f>
        <v>Kỹ năng Viết 2</v>
      </c>
      <c r="D1384" s="24" t="str">
        <f t="shared" si="105"/>
        <v>N03</v>
      </c>
      <c r="E1384" s="24">
        <f t="shared" si="106"/>
        <v>24</v>
      </c>
      <c r="F1384" s="24">
        <f t="shared" si="107"/>
        <v>24</v>
      </c>
      <c r="G1384" s="10" t="str">
        <f t="shared" si="108"/>
        <v/>
      </c>
      <c r="J1384" s="18" t="s">
        <v>3655</v>
      </c>
      <c r="K1384" s="18">
        <v>24</v>
      </c>
      <c r="L1384" s="18">
        <v>24</v>
      </c>
      <c r="M1384" s="18" t="s">
        <v>2582</v>
      </c>
      <c r="N1384" s="18" t="s">
        <v>755</v>
      </c>
      <c r="O1384" s="18" t="str">
        <f t="shared" si="109"/>
        <v>25232</v>
      </c>
    </row>
    <row r="1385" spans="1:15" x14ac:dyDescent="0.2">
      <c r="A1385" s="21">
        <v>1383</v>
      </c>
      <c r="B1385" s="27">
        <v>25232</v>
      </c>
      <c r="C1385" s="23" t="str">
        <f>VLOOKUP(B1385,Sheet1!A:B,2,FALSE)</f>
        <v>Kỹ năng Viết 2</v>
      </c>
      <c r="D1385" s="24" t="str">
        <f t="shared" si="105"/>
        <v>N04</v>
      </c>
      <c r="E1385" s="24">
        <f t="shared" si="106"/>
        <v>24</v>
      </c>
      <c r="F1385" s="24">
        <f t="shared" si="107"/>
        <v>24</v>
      </c>
      <c r="G1385" s="10" t="str">
        <f t="shared" si="108"/>
        <v/>
      </c>
      <c r="J1385" s="18" t="s">
        <v>3656</v>
      </c>
      <c r="K1385" s="18">
        <v>24</v>
      </c>
      <c r="L1385" s="18">
        <v>24</v>
      </c>
      <c r="M1385" s="18" t="s">
        <v>2582</v>
      </c>
      <c r="N1385" s="18" t="s">
        <v>755</v>
      </c>
      <c r="O1385" s="18" t="str">
        <f t="shared" si="109"/>
        <v>25232</v>
      </c>
    </row>
    <row r="1386" spans="1:15" x14ac:dyDescent="0.2">
      <c r="A1386" s="21">
        <v>1384</v>
      </c>
      <c r="B1386" s="27">
        <v>25232</v>
      </c>
      <c r="C1386" s="23" t="str">
        <f>VLOOKUP(B1386,Sheet1!A:B,2,FALSE)</f>
        <v>Kỹ năng Viết 2</v>
      </c>
      <c r="D1386" s="24" t="str">
        <f t="shared" si="105"/>
        <v>N05</v>
      </c>
      <c r="E1386" s="24">
        <f t="shared" si="106"/>
        <v>6</v>
      </c>
      <c r="F1386" s="24">
        <f t="shared" si="107"/>
        <v>6</v>
      </c>
      <c r="G1386" s="10" t="str">
        <f t="shared" si="108"/>
        <v>Hủy lớp</v>
      </c>
      <c r="J1386" s="18" t="s">
        <v>3657</v>
      </c>
      <c r="K1386" s="18">
        <v>6</v>
      </c>
      <c r="L1386" s="18">
        <v>6</v>
      </c>
      <c r="M1386" s="18" t="s">
        <v>2582</v>
      </c>
      <c r="N1386" s="18" t="s">
        <v>757</v>
      </c>
      <c r="O1386" s="18" t="str">
        <f t="shared" si="109"/>
        <v>25232</v>
      </c>
    </row>
    <row r="1387" spans="1:15" x14ac:dyDescent="0.2">
      <c r="A1387" s="21">
        <v>1385</v>
      </c>
      <c r="B1387" s="27">
        <v>25232</v>
      </c>
      <c r="C1387" s="23" t="str">
        <f>VLOOKUP(B1387,Sheet1!A:B,2,FALSE)</f>
        <v>Kỹ năng Viết 2</v>
      </c>
      <c r="D1387" s="24" t="str">
        <f t="shared" si="105"/>
        <v>N06</v>
      </c>
      <c r="E1387" s="24">
        <f t="shared" si="106"/>
        <v>24</v>
      </c>
      <c r="F1387" s="24">
        <f t="shared" si="107"/>
        <v>24</v>
      </c>
      <c r="G1387" s="10" t="str">
        <f t="shared" si="108"/>
        <v/>
      </c>
      <c r="J1387" s="18" t="s">
        <v>3658</v>
      </c>
      <c r="K1387" s="18">
        <v>24</v>
      </c>
      <c r="L1387" s="18">
        <v>24</v>
      </c>
      <c r="M1387" s="18" t="s">
        <v>2582</v>
      </c>
      <c r="N1387" s="18" t="s">
        <v>755</v>
      </c>
      <c r="O1387" s="18" t="str">
        <f t="shared" si="109"/>
        <v>25232</v>
      </c>
    </row>
    <row r="1388" spans="1:15" x14ac:dyDescent="0.2">
      <c r="A1388" s="21">
        <v>1386</v>
      </c>
      <c r="B1388" s="27">
        <v>25232</v>
      </c>
      <c r="C1388" s="23" t="str">
        <f>VLOOKUP(B1388,Sheet1!A:B,2,FALSE)</f>
        <v>Kỹ năng Viết 2</v>
      </c>
      <c r="D1388" s="24" t="str">
        <f t="shared" si="105"/>
        <v>N07</v>
      </c>
      <c r="E1388" s="24">
        <f t="shared" si="106"/>
        <v>25</v>
      </c>
      <c r="F1388" s="24">
        <f t="shared" si="107"/>
        <v>25</v>
      </c>
      <c r="G1388" s="10" t="str">
        <f t="shared" si="108"/>
        <v/>
      </c>
      <c r="J1388" s="18" t="s">
        <v>3659</v>
      </c>
      <c r="K1388" s="18">
        <v>25</v>
      </c>
      <c r="L1388" s="18">
        <v>25</v>
      </c>
      <c r="M1388" s="18" t="s">
        <v>2582</v>
      </c>
      <c r="N1388" s="18" t="s">
        <v>755</v>
      </c>
      <c r="O1388" s="18" t="str">
        <f t="shared" si="109"/>
        <v>25232</v>
      </c>
    </row>
    <row r="1389" spans="1:15" x14ac:dyDescent="0.2">
      <c r="A1389" s="21">
        <v>1387</v>
      </c>
      <c r="B1389" s="27">
        <v>25232</v>
      </c>
      <c r="C1389" s="23" t="str">
        <f>VLOOKUP(B1389,Sheet1!A:B,2,FALSE)</f>
        <v>Kỹ năng Viết 2</v>
      </c>
      <c r="D1389" s="24" t="str">
        <f t="shared" si="105"/>
        <v>N08</v>
      </c>
      <c r="E1389" s="24">
        <f t="shared" si="106"/>
        <v>16</v>
      </c>
      <c r="F1389" s="24">
        <f t="shared" si="107"/>
        <v>15</v>
      </c>
      <c r="G1389" s="10" t="str">
        <f t="shared" si="108"/>
        <v/>
      </c>
      <c r="J1389" s="18" t="s">
        <v>3660</v>
      </c>
      <c r="K1389" s="18">
        <v>16</v>
      </c>
      <c r="L1389" s="18">
        <v>15</v>
      </c>
      <c r="M1389" s="18" t="s">
        <v>2582</v>
      </c>
      <c r="N1389" s="18" t="s">
        <v>755</v>
      </c>
      <c r="O1389" s="18" t="str">
        <f t="shared" si="109"/>
        <v>25232</v>
      </c>
    </row>
    <row r="1390" spans="1:15" x14ac:dyDescent="0.2">
      <c r="A1390" s="21">
        <v>1388</v>
      </c>
      <c r="B1390" s="27">
        <v>25236</v>
      </c>
      <c r="C1390" s="23" t="str">
        <f>VLOOKUP(B1390,Sheet1!A:B,2,FALSE)</f>
        <v>Kỹ năng Viết 4</v>
      </c>
      <c r="D1390" s="24" t="str">
        <f t="shared" si="105"/>
        <v>N01</v>
      </c>
      <c r="E1390" s="24">
        <f t="shared" si="106"/>
        <v>29</v>
      </c>
      <c r="F1390" s="24">
        <f t="shared" si="107"/>
        <v>29</v>
      </c>
      <c r="G1390" s="10" t="str">
        <f t="shared" si="108"/>
        <v/>
      </c>
      <c r="J1390" s="18" t="s">
        <v>3661</v>
      </c>
      <c r="K1390" s="18">
        <v>29</v>
      </c>
      <c r="L1390" s="18">
        <v>29</v>
      </c>
      <c r="M1390" s="18" t="s">
        <v>758</v>
      </c>
      <c r="N1390" s="18" t="s">
        <v>755</v>
      </c>
      <c r="O1390" s="18" t="str">
        <f t="shared" si="109"/>
        <v>25236</v>
      </c>
    </row>
    <row r="1391" spans="1:15" x14ac:dyDescent="0.2">
      <c r="A1391" s="21">
        <v>1389</v>
      </c>
      <c r="B1391" s="27">
        <v>25236</v>
      </c>
      <c r="C1391" s="23" t="str">
        <f>VLOOKUP(B1391,Sheet1!A:B,2,FALSE)</f>
        <v>Kỹ năng Viết 4</v>
      </c>
      <c r="D1391" s="24" t="str">
        <f t="shared" si="105"/>
        <v>N02</v>
      </c>
      <c r="E1391" s="24">
        <f t="shared" si="106"/>
        <v>4</v>
      </c>
      <c r="F1391" s="24">
        <f t="shared" si="107"/>
        <v>4</v>
      </c>
      <c r="G1391" s="10" t="str">
        <f t="shared" si="108"/>
        <v>Hủy lớp</v>
      </c>
      <c r="J1391" s="18" t="s">
        <v>3662</v>
      </c>
      <c r="K1391" s="18">
        <v>4</v>
      </c>
      <c r="L1391" s="18">
        <v>4</v>
      </c>
      <c r="M1391" s="18" t="s">
        <v>758</v>
      </c>
      <c r="N1391" s="18" t="s">
        <v>757</v>
      </c>
      <c r="O1391" s="18" t="str">
        <f t="shared" si="109"/>
        <v>25236</v>
      </c>
    </row>
    <row r="1392" spans="1:15" x14ac:dyDescent="0.2">
      <c r="A1392" s="21">
        <v>1390</v>
      </c>
      <c r="B1392" s="27">
        <v>25236</v>
      </c>
      <c r="C1392" s="23" t="str">
        <f>VLOOKUP(B1392,Sheet1!A:B,2,FALSE)</f>
        <v>Kỹ năng Viết 4</v>
      </c>
      <c r="D1392" s="24" t="str">
        <f t="shared" si="105"/>
        <v>N03</v>
      </c>
      <c r="E1392" s="24">
        <f t="shared" si="106"/>
        <v>30</v>
      </c>
      <c r="F1392" s="24">
        <f t="shared" si="107"/>
        <v>30</v>
      </c>
      <c r="G1392" s="10" t="str">
        <f t="shared" si="108"/>
        <v/>
      </c>
      <c r="J1392" s="18" t="s">
        <v>3663</v>
      </c>
      <c r="K1392" s="18">
        <v>30</v>
      </c>
      <c r="L1392" s="18">
        <v>30</v>
      </c>
      <c r="M1392" s="18" t="s">
        <v>758</v>
      </c>
      <c r="N1392" s="18" t="s">
        <v>755</v>
      </c>
      <c r="O1392" s="18" t="str">
        <f t="shared" si="109"/>
        <v>25236</v>
      </c>
    </row>
    <row r="1393" spans="1:15" x14ac:dyDescent="0.2">
      <c r="A1393" s="21">
        <v>1391</v>
      </c>
      <c r="B1393" s="27">
        <v>25236</v>
      </c>
      <c r="C1393" s="23" t="str">
        <f>VLOOKUP(B1393,Sheet1!A:B,2,FALSE)</f>
        <v>Kỹ năng Viết 4</v>
      </c>
      <c r="D1393" s="24" t="str">
        <f t="shared" si="105"/>
        <v>N04</v>
      </c>
      <c r="E1393" s="24">
        <f t="shared" si="106"/>
        <v>28</v>
      </c>
      <c r="F1393" s="24">
        <f t="shared" si="107"/>
        <v>28</v>
      </c>
      <c r="G1393" s="10" t="str">
        <f t="shared" si="108"/>
        <v/>
      </c>
      <c r="J1393" s="18" t="s">
        <v>3664</v>
      </c>
      <c r="K1393" s="18">
        <v>28</v>
      </c>
      <c r="L1393" s="18">
        <v>28</v>
      </c>
      <c r="M1393" s="18" t="s">
        <v>758</v>
      </c>
      <c r="N1393" s="18" t="s">
        <v>755</v>
      </c>
      <c r="O1393" s="18" t="str">
        <f t="shared" si="109"/>
        <v>25236</v>
      </c>
    </row>
    <row r="1394" spans="1:15" x14ac:dyDescent="0.2">
      <c r="A1394" s="21">
        <v>1392</v>
      </c>
      <c r="B1394" s="27">
        <v>25236</v>
      </c>
      <c r="C1394" s="23" t="str">
        <f>VLOOKUP(B1394,Sheet1!A:B,2,FALSE)</f>
        <v>Kỹ năng Viết 4</v>
      </c>
      <c r="D1394" s="24" t="str">
        <f t="shared" si="105"/>
        <v>N06</v>
      </c>
      <c r="E1394" s="24">
        <f t="shared" si="106"/>
        <v>28</v>
      </c>
      <c r="F1394" s="24">
        <f t="shared" si="107"/>
        <v>28</v>
      </c>
      <c r="G1394" s="10" t="str">
        <f t="shared" si="108"/>
        <v/>
      </c>
      <c r="J1394" s="18" t="s">
        <v>3665</v>
      </c>
      <c r="K1394" s="18">
        <v>28</v>
      </c>
      <c r="L1394" s="18">
        <v>28</v>
      </c>
      <c r="M1394" s="18" t="s">
        <v>758</v>
      </c>
      <c r="N1394" s="18" t="s">
        <v>755</v>
      </c>
      <c r="O1394" s="18" t="str">
        <f t="shared" si="109"/>
        <v>25236</v>
      </c>
    </row>
    <row r="1395" spans="1:15" x14ac:dyDescent="0.2">
      <c r="A1395" s="21">
        <v>1393</v>
      </c>
      <c r="B1395" s="27">
        <v>25236</v>
      </c>
      <c r="C1395" s="23" t="str">
        <f>VLOOKUP(B1395,Sheet1!A:B,2,FALSE)</f>
        <v>Kỹ năng Viết 4</v>
      </c>
      <c r="D1395" s="24" t="str">
        <f t="shared" si="105"/>
        <v>N07</v>
      </c>
      <c r="E1395" s="24">
        <f t="shared" si="106"/>
        <v>28</v>
      </c>
      <c r="F1395" s="24">
        <f t="shared" si="107"/>
        <v>28</v>
      </c>
      <c r="G1395" s="10" t="str">
        <f t="shared" si="108"/>
        <v/>
      </c>
      <c r="J1395" s="18" t="s">
        <v>3666</v>
      </c>
      <c r="K1395" s="18">
        <v>28</v>
      </c>
      <c r="L1395" s="18">
        <v>28</v>
      </c>
      <c r="M1395" s="18" t="s">
        <v>758</v>
      </c>
      <c r="N1395" s="18" t="s">
        <v>755</v>
      </c>
      <c r="O1395" s="18" t="str">
        <f t="shared" si="109"/>
        <v>25236</v>
      </c>
    </row>
    <row r="1396" spans="1:15" x14ac:dyDescent="0.2">
      <c r="A1396" s="21">
        <v>1394</v>
      </c>
      <c r="B1396" s="27">
        <v>25251</v>
      </c>
      <c r="C1396" s="23" t="str">
        <f>VLOOKUP(B1396,Sheet1!A:B,2,FALSE)</f>
        <v>Tiếng Nhật- A1</v>
      </c>
      <c r="D1396" s="24" t="str">
        <f t="shared" si="105"/>
        <v>N01</v>
      </c>
      <c r="E1396" s="24">
        <f t="shared" si="106"/>
        <v>3</v>
      </c>
      <c r="F1396" s="24">
        <f t="shared" si="107"/>
        <v>3</v>
      </c>
      <c r="G1396" s="10" t="str">
        <f t="shared" si="108"/>
        <v>Hủy lớp</v>
      </c>
      <c r="J1396" s="18" t="s">
        <v>3667</v>
      </c>
      <c r="K1396" s="18">
        <v>3</v>
      </c>
      <c r="L1396" s="18">
        <v>3</v>
      </c>
      <c r="M1396" s="18" t="s">
        <v>2582</v>
      </c>
      <c r="N1396" s="18" t="s">
        <v>757</v>
      </c>
      <c r="O1396" s="18" t="str">
        <f t="shared" si="109"/>
        <v>25251</v>
      </c>
    </row>
    <row r="1397" spans="1:15" x14ac:dyDescent="0.2">
      <c r="A1397" s="21">
        <v>1395</v>
      </c>
      <c r="B1397" s="27">
        <v>25251</v>
      </c>
      <c r="C1397" s="23" t="str">
        <f>VLOOKUP(B1397,Sheet1!A:B,2,FALSE)</f>
        <v>Tiếng Nhật- A1</v>
      </c>
      <c r="D1397" s="24" t="str">
        <f t="shared" si="105"/>
        <v>N02</v>
      </c>
      <c r="E1397" s="24">
        <f t="shared" si="106"/>
        <v>30</v>
      </c>
      <c r="F1397" s="24">
        <f t="shared" si="107"/>
        <v>30</v>
      </c>
      <c r="G1397" s="10" t="str">
        <f t="shared" si="108"/>
        <v/>
      </c>
      <c r="J1397" s="18" t="s">
        <v>3668</v>
      </c>
      <c r="K1397" s="18">
        <v>30</v>
      </c>
      <c r="L1397" s="18">
        <v>30</v>
      </c>
      <c r="M1397" s="18" t="s">
        <v>2582</v>
      </c>
      <c r="N1397" s="18" t="s">
        <v>755</v>
      </c>
      <c r="O1397" s="18" t="str">
        <f t="shared" si="109"/>
        <v>25251</v>
      </c>
    </row>
    <row r="1398" spans="1:15" x14ac:dyDescent="0.2">
      <c r="A1398" s="21">
        <v>1396</v>
      </c>
      <c r="B1398" s="27">
        <v>25253</v>
      </c>
      <c r="C1398" s="23" t="str">
        <f>VLOOKUP(B1398,Sheet1!A:B,2,FALSE)</f>
        <v>Ngoại ngữ 2- B1 (tiếng Nhật)</v>
      </c>
      <c r="D1398" s="24" t="str">
        <f t="shared" si="105"/>
        <v>N01</v>
      </c>
      <c r="E1398" s="24">
        <f t="shared" si="106"/>
        <v>37</v>
      </c>
      <c r="F1398" s="24">
        <f t="shared" si="107"/>
        <v>37</v>
      </c>
      <c r="G1398" s="10" t="str">
        <f t="shared" si="108"/>
        <v/>
      </c>
      <c r="J1398" s="18" t="s">
        <v>3669</v>
      </c>
      <c r="K1398" s="18">
        <v>37</v>
      </c>
      <c r="L1398" s="18">
        <v>37</v>
      </c>
      <c r="M1398" s="18" t="s">
        <v>756</v>
      </c>
      <c r="N1398" s="18" t="s">
        <v>755</v>
      </c>
      <c r="O1398" s="18" t="str">
        <f t="shared" si="109"/>
        <v>25253</v>
      </c>
    </row>
    <row r="1399" spans="1:15" x14ac:dyDescent="0.2">
      <c r="A1399" s="21">
        <v>1397</v>
      </c>
      <c r="B1399" s="27">
        <v>25255</v>
      </c>
      <c r="C1399" s="23" t="str">
        <f>VLOOKUP(B1399,Sheet1!A:B,2,FALSE)</f>
        <v>Tiếng Nhật 3</v>
      </c>
      <c r="D1399" s="24" t="str">
        <f t="shared" si="105"/>
        <v>N02</v>
      </c>
      <c r="E1399" s="24">
        <f t="shared" si="106"/>
        <v>3</v>
      </c>
      <c r="F1399" s="24">
        <f t="shared" si="107"/>
        <v>3</v>
      </c>
      <c r="G1399" s="10" t="str">
        <f t="shared" si="108"/>
        <v>Hủy lớp</v>
      </c>
      <c r="J1399" s="18" t="s">
        <v>3670</v>
      </c>
      <c r="K1399" s="18">
        <v>3</v>
      </c>
      <c r="L1399" s="18">
        <v>3</v>
      </c>
      <c r="M1399" s="18" t="s">
        <v>758</v>
      </c>
      <c r="N1399" s="18" t="s">
        <v>757</v>
      </c>
      <c r="O1399" s="18" t="str">
        <f t="shared" si="109"/>
        <v>25255</v>
      </c>
    </row>
    <row r="1400" spans="1:15" x14ac:dyDescent="0.2">
      <c r="A1400" s="21">
        <v>1398</v>
      </c>
      <c r="B1400" s="27">
        <v>25256</v>
      </c>
      <c r="C1400" s="23" t="str">
        <f>VLOOKUP(B1400,Sheet1!A:B,2,FALSE)</f>
        <v>Tiếng Trung - A1</v>
      </c>
      <c r="D1400" s="24" t="str">
        <f t="shared" si="105"/>
        <v>N01</v>
      </c>
      <c r="E1400" s="24">
        <f t="shared" si="106"/>
        <v>22</v>
      </c>
      <c r="F1400" s="24">
        <f t="shared" si="107"/>
        <v>22</v>
      </c>
      <c r="G1400" s="10" t="str">
        <f t="shared" si="108"/>
        <v/>
      </c>
      <c r="J1400" s="18" t="s">
        <v>3671</v>
      </c>
      <c r="K1400" s="18">
        <v>22</v>
      </c>
      <c r="L1400" s="18">
        <v>22</v>
      </c>
      <c r="M1400" s="18" t="s">
        <v>2582</v>
      </c>
      <c r="N1400" s="18" t="s">
        <v>755</v>
      </c>
      <c r="O1400" s="18" t="str">
        <f t="shared" si="109"/>
        <v>25256</v>
      </c>
    </row>
    <row r="1401" spans="1:15" x14ac:dyDescent="0.2">
      <c r="A1401" s="21">
        <v>1399</v>
      </c>
      <c r="B1401" s="27">
        <v>25256</v>
      </c>
      <c r="C1401" s="23" t="str">
        <f>VLOOKUP(B1401,Sheet1!A:B,2,FALSE)</f>
        <v>Tiếng Trung - A1</v>
      </c>
      <c r="D1401" s="24" t="str">
        <f t="shared" si="105"/>
        <v>N02</v>
      </c>
      <c r="E1401" s="24">
        <f t="shared" si="106"/>
        <v>25</v>
      </c>
      <c r="F1401" s="24">
        <f t="shared" si="107"/>
        <v>25</v>
      </c>
      <c r="G1401" s="10" t="str">
        <f t="shared" si="108"/>
        <v/>
      </c>
      <c r="J1401" s="18" t="s">
        <v>3672</v>
      </c>
      <c r="K1401" s="18">
        <v>25</v>
      </c>
      <c r="L1401" s="18">
        <v>25</v>
      </c>
      <c r="M1401" s="18" t="s">
        <v>2582</v>
      </c>
      <c r="N1401" s="18" t="s">
        <v>755</v>
      </c>
      <c r="O1401" s="18" t="str">
        <f t="shared" si="109"/>
        <v>25256</v>
      </c>
    </row>
    <row r="1402" spans="1:15" x14ac:dyDescent="0.2">
      <c r="A1402" s="21">
        <v>1400</v>
      </c>
      <c r="B1402" s="27">
        <v>25258</v>
      </c>
      <c r="C1402" s="23" t="str">
        <f>VLOOKUP(B1402,Sheet1!A:B,2,FALSE)</f>
        <v>Tiếng Trung 3</v>
      </c>
      <c r="D1402" s="24" t="str">
        <f t="shared" si="105"/>
        <v>N02</v>
      </c>
      <c r="E1402" s="24">
        <f t="shared" si="106"/>
        <v>18</v>
      </c>
      <c r="F1402" s="24">
        <f t="shared" si="107"/>
        <v>18</v>
      </c>
      <c r="G1402" s="10" t="str">
        <f t="shared" si="108"/>
        <v/>
      </c>
      <c r="J1402" s="18" t="s">
        <v>3673</v>
      </c>
      <c r="K1402" s="18">
        <v>18</v>
      </c>
      <c r="L1402" s="18">
        <v>18</v>
      </c>
      <c r="M1402" s="18" t="s">
        <v>758</v>
      </c>
      <c r="N1402" s="18" t="s">
        <v>755</v>
      </c>
      <c r="O1402" s="18" t="str">
        <f t="shared" si="109"/>
        <v>25258</v>
      </c>
    </row>
    <row r="1403" spans="1:15" x14ac:dyDescent="0.2">
      <c r="A1403" s="21">
        <v>1401</v>
      </c>
      <c r="B1403" s="27">
        <v>25259</v>
      </c>
      <c r="C1403" s="23" t="str">
        <f>VLOOKUP(B1403,Sheet1!A:B,2,FALSE)</f>
        <v>Tiếng Hàn - A1</v>
      </c>
      <c r="D1403" s="24" t="str">
        <f t="shared" si="105"/>
        <v>N01</v>
      </c>
      <c r="E1403" s="24">
        <f t="shared" si="106"/>
        <v>36</v>
      </c>
      <c r="F1403" s="24">
        <f t="shared" si="107"/>
        <v>36</v>
      </c>
      <c r="G1403" s="10" t="str">
        <f t="shared" si="108"/>
        <v/>
      </c>
      <c r="J1403" s="18" t="s">
        <v>3674</v>
      </c>
      <c r="K1403" s="18">
        <v>36</v>
      </c>
      <c r="L1403" s="18">
        <v>36</v>
      </c>
      <c r="M1403" s="18" t="s">
        <v>2582</v>
      </c>
      <c r="N1403" s="18" t="s">
        <v>755</v>
      </c>
      <c r="O1403" s="18" t="str">
        <f t="shared" si="109"/>
        <v>25259</v>
      </c>
    </row>
    <row r="1404" spans="1:15" x14ac:dyDescent="0.2">
      <c r="A1404" s="21">
        <v>1402</v>
      </c>
      <c r="B1404" s="27">
        <v>25259</v>
      </c>
      <c r="C1404" s="23" t="str">
        <f>VLOOKUP(B1404,Sheet1!A:B,2,FALSE)</f>
        <v>Tiếng Hàn - A1</v>
      </c>
      <c r="D1404" s="24" t="str">
        <f t="shared" si="105"/>
        <v>N02</v>
      </c>
      <c r="E1404" s="24">
        <f t="shared" si="106"/>
        <v>37</v>
      </c>
      <c r="F1404" s="24">
        <f t="shared" si="107"/>
        <v>37</v>
      </c>
      <c r="G1404" s="10" t="str">
        <f t="shared" si="108"/>
        <v/>
      </c>
      <c r="J1404" s="18" t="s">
        <v>3675</v>
      </c>
      <c r="K1404" s="18">
        <v>37</v>
      </c>
      <c r="L1404" s="18">
        <v>37</v>
      </c>
      <c r="M1404" s="18" t="s">
        <v>2582</v>
      </c>
      <c r="N1404" s="18" t="s">
        <v>755</v>
      </c>
      <c r="O1404" s="18" t="str">
        <f t="shared" si="109"/>
        <v>25259</v>
      </c>
    </row>
    <row r="1405" spans="1:15" x14ac:dyDescent="0.2">
      <c r="A1405" s="21">
        <v>1403</v>
      </c>
      <c r="B1405" s="27">
        <v>25261</v>
      </c>
      <c r="C1405" s="23" t="str">
        <f>VLOOKUP(B1405,Sheet1!A:B,2,FALSE)</f>
        <v>Tiếng Hàn 3</v>
      </c>
      <c r="D1405" s="24" t="str">
        <f t="shared" si="105"/>
        <v>N01</v>
      </c>
      <c r="E1405" s="24">
        <f t="shared" si="106"/>
        <v>2</v>
      </c>
      <c r="F1405" s="24">
        <f t="shared" si="107"/>
        <v>2</v>
      </c>
      <c r="G1405" s="10" t="str">
        <f t="shared" si="108"/>
        <v>Hủy lớp</v>
      </c>
      <c r="J1405" s="18" t="s">
        <v>3676</v>
      </c>
      <c r="K1405" s="18">
        <v>2</v>
      </c>
      <c r="L1405" s="18">
        <v>2</v>
      </c>
      <c r="M1405" s="18" t="s">
        <v>758</v>
      </c>
      <c r="N1405" s="18" t="s">
        <v>757</v>
      </c>
      <c r="O1405" s="18" t="str">
        <f t="shared" si="109"/>
        <v>25261</v>
      </c>
    </row>
    <row r="1406" spans="1:15" x14ac:dyDescent="0.2">
      <c r="A1406" s="21">
        <v>1404</v>
      </c>
      <c r="B1406" s="27">
        <v>25261</v>
      </c>
      <c r="C1406" s="23" t="str">
        <f>VLOOKUP(B1406,Sheet1!A:B,2,FALSE)</f>
        <v>Tiếng Hàn 3</v>
      </c>
      <c r="D1406" s="24" t="str">
        <f t="shared" si="105"/>
        <v>N02</v>
      </c>
      <c r="E1406" s="24">
        <f t="shared" si="106"/>
        <v>31</v>
      </c>
      <c r="F1406" s="24">
        <f t="shared" si="107"/>
        <v>31</v>
      </c>
      <c r="G1406" s="10" t="str">
        <f t="shared" si="108"/>
        <v/>
      </c>
      <c r="J1406" s="18" t="s">
        <v>3677</v>
      </c>
      <c r="K1406" s="18">
        <v>31</v>
      </c>
      <c r="L1406" s="18">
        <v>31</v>
      </c>
      <c r="M1406" s="18" t="s">
        <v>758</v>
      </c>
      <c r="N1406" s="18" t="s">
        <v>755</v>
      </c>
      <c r="O1406" s="18" t="str">
        <f t="shared" si="109"/>
        <v>25261</v>
      </c>
    </row>
    <row r="1407" spans="1:15" x14ac:dyDescent="0.2">
      <c r="A1407" s="21">
        <v>1405</v>
      </c>
      <c r="B1407" s="27" t="s">
        <v>1774</v>
      </c>
      <c r="C1407" s="23" t="str">
        <f>VLOOKUP(B1407,Sheet1!A:B,2,FALSE)</f>
        <v>Viết luận nâng cao</v>
      </c>
      <c r="D1407" s="24" t="str">
        <f t="shared" si="105"/>
        <v>N01</v>
      </c>
      <c r="E1407" s="24">
        <f t="shared" si="106"/>
        <v>25</v>
      </c>
      <c r="F1407" s="24">
        <f t="shared" si="107"/>
        <v>21</v>
      </c>
      <c r="G1407" s="10" t="str">
        <f t="shared" si="108"/>
        <v/>
      </c>
      <c r="J1407" s="18" t="s">
        <v>3678</v>
      </c>
      <c r="K1407" s="18">
        <v>25</v>
      </c>
      <c r="L1407" s="18">
        <v>21</v>
      </c>
      <c r="M1407" s="18" t="s">
        <v>755</v>
      </c>
      <c r="N1407" s="18" t="s">
        <v>755</v>
      </c>
      <c r="O1407" s="18" t="str">
        <f t="shared" si="109"/>
        <v>25309E</v>
      </c>
    </row>
    <row r="1408" spans="1:15" x14ac:dyDescent="0.2">
      <c r="A1408" s="21">
        <v>1406</v>
      </c>
      <c r="B1408" s="27" t="s">
        <v>1774</v>
      </c>
      <c r="C1408" s="23" t="str">
        <f>VLOOKUP(B1408,Sheet1!A:B,2,FALSE)</f>
        <v>Viết luận nâng cao</v>
      </c>
      <c r="D1408" s="24" t="str">
        <f t="shared" ref="D1408:D1471" si="110">RIGHT(J1408,3)</f>
        <v>N02</v>
      </c>
      <c r="E1408" s="24">
        <f t="shared" ref="E1408:E1471" si="111">K1408</f>
        <v>12</v>
      </c>
      <c r="F1408" s="24">
        <f t="shared" ref="F1408:F1471" si="112">L1408</f>
        <v>10</v>
      </c>
      <c r="G1408" s="10" t="str">
        <f t="shared" ref="G1408:G1471" si="113">IF(N1408="X","Hủy lớp","")</f>
        <v>Hủy lớp</v>
      </c>
      <c r="J1408" s="18" t="s">
        <v>3679</v>
      </c>
      <c r="K1408" s="18">
        <v>12</v>
      </c>
      <c r="L1408" s="18">
        <v>10</v>
      </c>
      <c r="M1408" s="18" t="s">
        <v>755</v>
      </c>
      <c r="N1408" s="18" t="s">
        <v>757</v>
      </c>
      <c r="O1408" s="18" t="str">
        <f t="shared" si="109"/>
        <v>25309E</v>
      </c>
    </row>
    <row r="1409" spans="1:15" x14ac:dyDescent="0.2">
      <c r="A1409" s="21">
        <v>1407</v>
      </c>
      <c r="B1409" s="27" t="s">
        <v>1775</v>
      </c>
      <c r="C1409" s="23" t="str">
        <f>VLOOKUP(B1409,Sheet1!A:B,2,FALSE)</f>
        <v>Thuyết trình nâng cao</v>
      </c>
      <c r="D1409" s="24" t="str">
        <f t="shared" si="110"/>
        <v>N01</v>
      </c>
      <c r="E1409" s="24">
        <f t="shared" si="111"/>
        <v>29</v>
      </c>
      <c r="F1409" s="24">
        <f t="shared" si="112"/>
        <v>23</v>
      </c>
      <c r="G1409" s="10" t="str">
        <f t="shared" si="113"/>
        <v/>
      </c>
      <c r="J1409" s="18" t="s">
        <v>3680</v>
      </c>
      <c r="K1409" s="18">
        <v>29</v>
      </c>
      <c r="L1409" s="18">
        <v>23</v>
      </c>
      <c r="M1409" s="18" t="s">
        <v>755</v>
      </c>
      <c r="N1409" s="18" t="s">
        <v>755</v>
      </c>
      <c r="O1409" s="18" t="str">
        <f t="shared" si="109"/>
        <v>25310E</v>
      </c>
    </row>
    <row r="1410" spans="1:15" x14ac:dyDescent="0.2">
      <c r="A1410" s="21">
        <v>1408</v>
      </c>
      <c r="B1410" s="27">
        <v>25311</v>
      </c>
      <c r="C1410" s="23" t="str">
        <f>VLOOKUP(B1410,Sheet1!A:B,2,FALSE)</f>
        <v>Biên dịch 1</v>
      </c>
      <c r="D1410" s="24" t="str">
        <f t="shared" si="110"/>
        <v>N01</v>
      </c>
      <c r="E1410" s="24">
        <f t="shared" si="111"/>
        <v>2</v>
      </c>
      <c r="F1410" s="24">
        <f t="shared" si="112"/>
        <v>2</v>
      </c>
      <c r="G1410" s="10" t="str">
        <f t="shared" si="113"/>
        <v>Hủy lớp</v>
      </c>
      <c r="J1410" s="18" t="s">
        <v>3681</v>
      </c>
      <c r="K1410" s="18">
        <v>2</v>
      </c>
      <c r="L1410" s="18">
        <v>2</v>
      </c>
      <c r="M1410" s="18" t="s">
        <v>756</v>
      </c>
      <c r="N1410" s="18" t="s">
        <v>757</v>
      </c>
      <c r="O1410" s="18" t="str">
        <f t="shared" si="109"/>
        <v>25311</v>
      </c>
    </row>
    <row r="1411" spans="1:15" x14ac:dyDescent="0.2">
      <c r="A1411" s="21">
        <v>1409</v>
      </c>
      <c r="B1411" s="27">
        <v>25311</v>
      </c>
      <c r="C1411" s="23" t="str">
        <f>VLOOKUP(B1411,Sheet1!A:B,2,FALSE)</f>
        <v>Biên dịch 1</v>
      </c>
      <c r="D1411" s="24" t="str">
        <f t="shared" si="110"/>
        <v>N02</v>
      </c>
      <c r="E1411" s="24">
        <f t="shared" si="111"/>
        <v>33</v>
      </c>
      <c r="F1411" s="24">
        <f t="shared" si="112"/>
        <v>33</v>
      </c>
      <c r="G1411" s="10" t="str">
        <f t="shared" si="113"/>
        <v/>
      </c>
      <c r="J1411" s="18" t="s">
        <v>3682</v>
      </c>
      <c r="K1411" s="18">
        <v>33</v>
      </c>
      <c r="L1411" s="18">
        <v>33</v>
      </c>
      <c r="M1411" s="18" t="s">
        <v>756</v>
      </c>
      <c r="N1411" s="18" t="s">
        <v>755</v>
      </c>
      <c r="O1411" s="18" t="str">
        <f t="shared" si="109"/>
        <v>25311</v>
      </c>
    </row>
    <row r="1412" spans="1:15" x14ac:dyDescent="0.2">
      <c r="A1412" s="21">
        <v>1410</v>
      </c>
      <c r="B1412" s="27">
        <v>25313</v>
      </c>
      <c r="C1412" s="23" t="str">
        <f>VLOOKUP(B1412,Sheet1!A:B,2,FALSE)</f>
        <v>Biên dịch nâng cao</v>
      </c>
      <c r="D1412" s="24" t="str">
        <f t="shared" si="110"/>
        <v>N01</v>
      </c>
      <c r="E1412" s="24">
        <f t="shared" si="111"/>
        <v>20</v>
      </c>
      <c r="F1412" s="24">
        <f t="shared" si="112"/>
        <v>20</v>
      </c>
      <c r="G1412" s="10" t="str">
        <f t="shared" si="113"/>
        <v/>
      </c>
      <c r="J1412" s="18" t="s">
        <v>3683</v>
      </c>
      <c r="K1412" s="18">
        <v>20</v>
      </c>
      <c r="L1412" s="18">
        <v>20</v>
      </c>
      <c r="M1412" s="18" t="s">
        <v>761</v>
      </c>
      <c r="N1412" s="18" t="s">
        <v>755</v>
      </c>
      <c r="O1412" s="18" t="str">
        <f t="shared" ref="O1412:O1475" si="114">LEFT(J1412,FIND("N",J1412)-1)</f>
        <v>25313</v>
      </c>
    </row>
    <row r="1413" spans="1:15" x14ac:dyDescent="0.2">
      <c r="A1413" s="21">
        <v>1411</v>
      </c>
      <c r="B1413" s="27">
        <v>25313</v>
      </c>
      <c r="C1413" s="23" t="str">
        <f>VLOOKUP(B1413,Sheet1!A:B,2,FALSE)</f>
        <v>Biên dịch nâng cao</v>
      </c>
      <c r="D1413" s="24" t="str">
        <f t="shared" si="110"/>
        <v>N02</v>
      </c>
      <c r="E1413" s="24">
        <f t="shared" si="111"/>
        <v>21</v>
      </c>
      <c r="F1413" s="24">
        <f t="shared" si="112"/>
        <v>21</v>
      </c>
      <c r="G1413" s="10" t="str">
        <f t="shared" si="113"/>
        <v/>
      </c>
      <c r="J1413" s="18" t="s">
        <v>3684</v>
      </c>
      <c r="K1413" s="18">
        <v>21</v>
      </c>
      <c r="L1413" s="18">
        <v>21</v>
      </c>
      <c r="M1413" s="18" t="s">
        <v>761</v>
      </c>
      <c r="N1413" s="18" t="s">
        <v>755</v>
      </c>
      <c r="O1413" s="18" t="str">
        <f t="shared" si="114"/>
        <v>25313</v>
      </c>
    </row>
    <row r="1414" spans="1:15" x14ac:dyDescent="0.2">
      <c r="A1414" s="21">
        <v>1412</v>
      </c>
      <c r="B1414" s="27">
        <v>25314</v>
      </c>
      <c r="C1414" s="23" t="str">
        <f>VLOOKUP(B1414,Sheet1!A:B,2,FALSE)</f>
        <v>Biên dich thương mại</v>
      </c>
      <c r="D1414" s="24" t="str">
        <f t="shared" si="110"/>
        <v>N01</v>
      </c>
      <c r="E1414" s="24">
        <f t="shared" si="111"/>
        <v>50</v>
      </c>
      <c r="F1414" s="24">
        <f t="shared" si="112"/>
        <v>50</v>
      </c>
      <c r="G1414" s="10" t="str">
        <f t="shared" si="113"/>
        <v/>
      </c>
      <c r="J1414" s="18" t="s">
        <v>3685</v>
      </c>
      <c r="K1414" s="18">
        <v>50</v>
      </c>
      <c r="L1414" s="18">
        <v>50</v>
      </c>
      <c r="M1414" s="18" t="s">
        <v>756</v>
      </c>
      <c r="N1414" s="18" t="s">
        <v>755</v>
      </c>
      <c r="O1414" s="18" t="str">
        <f t="shared" si="114"/>
        <v>25314</v>
      </c>
    </row>
    <row r="1415" spans="1:15" x14ac:dyDescent="0.2">
      <c r="A1415" s="21">
        <v>1413</v>
      </c>
      <c r="B1415" s="27">
        <v>25314</v>
      </c>
      <c r="C1415" s="23" t="str">
        <f>VLOOKUP(B1415,Sheet1!A:B,2,FALSE)</f>
        <v>Biên dich thương mại</v>
      </c>
      <c r="D1415" s="24" t="str">
        <f t="shared" si="110"/>
        <v>N02</v>
      </c>
      <c r="E1415" s="24">
        <f t="shared" si="111"/>
        <v>1</v>
      </c>
      <c r="F1415" s="24">
        <f t="shared" si="112"/>
        <v>1</v>
      </c>
      <c r="G1415" s="10" t="str">
        <f t="shared" si="113"/>
        <v>Hủy lớp</v>
      </c>
      <c r="J1415" s="18" t="s">
        <v>3686</v>
      </c>
      <c r="K1415" s="18">
        <v>1</v>
      </c>
      <c r="L1415" s="18">
        <v>1</v>
      </c>
      <c r="M1415" s="18" t="s">
        <v>756</v>
      </c>
      <c r="N1415" s="18" t="s">
        <v>757</v>
      </c>
      <c r="O1415" s="18" t="str">
        <f t="shared" si="114"/>
        <v>25314</v>
      </c>
    </row>
    <row r="1416" spans="1:15" x14ac:dyDescent="0.2">
      <c r="A1416" s="21">
        <v>1414</v>
      </c>
      <c r="B1416" s="27">
        <v>25315</v>
      </c>
      <c r="C1416" s="23" t="str">
        <f>VLOOKUP(B1416,Sheet1!A:B,2,FALSE)</f>
        <v>Phiên dịch 1</v>
      </c>
      <c r="D1416" s="24" t="str">
        <f t="shared" si="110"/>
        <v>N01</v>
      </c>
      <c r="E1416" s="24">
        <f t="shared" si="111"/>
        <v>22</v>
      </c>
      <c r="F1416" s="24">
        <f t="shared" si="112"/>
        <v>22</v>
      </c>
      <c r="G1416" s="10" t="str">
        <f t="shared" si="113"/>
        <v/>
      </c>
      <c r="J1416" s="18" t="s">
        <v>3687</v>
      </c>
      <c r="K1416" s="18">
        <v>22</v>
      </c>
      <c r="L1416" s="18">
        <v>22</v>
      </c>
      <c r="M1416" s="18" t="s">
        <v>756</v>
      </c>
      <c r="N1416" s="18" t="s">
        <v>755</v>
      </c>
      <c r="O1416" s="18" t="str">
        <f t="shared" si="114"/>
        <v>25315</v>
      </c>
    </row>
    <row r="1417" spans="1:15" x14ac:dyDescent="0.2">
      <c r="A1417" s="21">
        <v>1415</v>
      </c>
      <c r="B1417" s="27">
        <v>25315</v>
      </c>
      <c r="C1417" s="23" t="str">
        <f>VLOOKUP(B1417,Sheet1!A:B,2,FALSE)</f>
        <v>Phiên dịch 1</v>
      </c>
      <c r="D1417" s="24" t="str">
        <f t="shared" si="110"/>
        <v>N02</v>
      </c>
      <c r="E1417" s="24">
        <f t="shared" si="111"/>
        <v>19</v>
      </c>
      <c r="F1417" s="24">
        <f t="shared" si="112"/>
        <v>19</v>
      </c>
      <c r="G1417" s="10" t="str">
        <f t="shared" si="113"/>
        <v/>
      </c>
      <c r="J1417" s="18" t="s">
        <v>3688</v>
      </c>
      <c r="K1417" s="18">
        <v>19</v>
      </c>
      <c r="L1417" s="18">
        <v>19</v>
      </c>
      <c r="M1417" s="18" t="s">
        <v>756</v>
      </c>
      <c r="N1417" s="18" t="s">
        <v>755</v>
      </c>
      <c r="O1417" s="18" t="str">
        <f t="shared" si="114"/>
        <v>25315</v>
      </c>
    </row>
    <row r="1418" spans="1:15" x14ac:dyDescent="0.2">
      <c r="A1418" s="21">
        <v>1416</v>
      </c>
      <c r="B1418" s="27">
        <v>25317</v>
      </c>
      <c r="C1418" s="23" t="str">
        <f>VLOOKUP(B1418,Sheet1!A:B,2,FALSE)</f>
        <v>Phiên dịch nâng cao</v>
      </c>
      <c r="D1418" s="24" t="str">
        <f t="shared" si="110"/>
        <v>N01</v>
      </c>
      <c r="E1418" s="24">
        <f t="shared" si="111"/>
        <v>17</v>
      </c>
      <c r="F1418" s="24">
        <f t="shared" si="112"/>
        <v>17</v>
      </c>
      <c r="G1418" s="10" t="str">
        <f t="shared" si="113"/>
        <v/>
      </c>
      <c r="J1418" s="18" t="s">
        <v>3689</v>
      </c>
      <c r="K1418" s="18">
        <v>17</v>
      </c>
      <c r="L1418" s="18">
        <v>17</v>
      </c>
      <c r="M1418" s="18" t="s">
        <v>761</v>
      </c>
      <c r="N1418" s="18" t="s">
        <v>755</v>
      </c>
      <c r="O1418" s="18" t="str">
        <f t="shared" si="114"/>
        <v>25317</v>
      </c>
    </row>
    <row r="1419" spans="1:15" x14ac:dyDescent="0.2">
      <c r="A1419" s="21">
        <v>1417</v>
      </c>
      <c r="B1419" s="27">
        <v>25317</v>
      </c>
      <c r="C1419" s="23" t="str">
        <f>VLOOKUP(B1419,Sheet1!A:B,2,FALSE)</f>
        <v>Phiên dịch nâng cao</v>
      </c>
      <c r="D1419" s="24" t="str">
        <f t="shared" si="110"/>
        <v>N02</v>
      </c>
      <c r="E1419" s="24">
        <f t="shared" si="111"/>
        <v>24</v>
      </c>
      <c r="F1419" s="24">
        <f t="shared" si="112"/>
        <v>23</v>
      </c>
      <c r="G1419" s="10" t="str">
        <f t="shared" si="113"/>
        <v/>
      </c>
      <c r="J1419" s="18" t="s">
        <v>3690</v>
      </c>
      <c r="K1419" s="18">
        <v>24</v>
      </c>
      <c r="L1419" s="18">
        <v>23</v>
      </c>
      <c r="M1419" s="18" t="s">
        <v>761</v>
      </c>
      <c r="N1419" s="18" t="s">
        <v>755</v>
      </c>
      <c r="O1419" s="18" t="str">
        <f t="shared" si="114"/>
        <v>25317</v>
      </c>
    </row>
    <row r="1420" spans="1:15" x14ac:dyDescent="0.2">
      <c r="A1420" s="21">
        <v>1418</v>
      </c>
      <c r="B1420" s="27">
        <v>25320</v>
      </c>
      <c r="C1420" s="23" t="str">
        <f>VLOOKUP(B1420,Sheet1!A:B,2,FALSE)</f>
        <v>Ngữ âm học và âm vị học TA</v>
      </c>
      <c r="D1420" s="24" t="str">
        <f t="shared" si="110"/>
        <v>N01</v>
      </c>
      <c r="E1420" s="24">
        <f t="shared" si="111"/>
        <v>17</v>
      </c>
      <c r="F1420" s="24">
        <f t="shared" si="112"/>
        <v>17</v>
      </c>
      <c r="G1420" s="10" t="str">
        <f t="shared" si="113"/>
        <v/>
      </c>
      <c r="J1420" s="18" t="s">
        <v>876</v>
      </c>
      <c r="K1420" s="18">
        <v>17</v>
      </c>
      <c r="L1420" s="18">
        <v>17</v>
      </c>
      <c r="M1420" s="18" t="s">
        <v>756</v>
      </c>
      <c r="N1420" s="18" t="s">
        <v>755</v>
      </c>
      <c r="O1420" s="18" t="str">
        <f t="shared" si="114"/>
        <v>25320</v>
      </c>
    </row>
    <row r="1421" spans="1:15" x14ac:dyDescent="0.2">
      <c r="A1421" s="21">
        <v>1419</v>
      </c>
      <c r="B1421" s="27">
        <v>25320</v>
      </c>
      <c r="C1421" s="23" t="str">
        <f>VLOOKUP(B1421,Sheet1!A:B,2,FALSE)</f>
        <v>Ngữ âm học và âm vị học TA</v>
      </c>
      <c r="D1421" s="24" t="str">
        <f t="shared" si="110"/>
        <v>N02</v>
      </c>
      <c r="E1421" s="24">
        <f t="shared" si="111"/>
        <v>21</v>
      </c>
      <c r="F1421" s="24">
        <f t="shared" si="112"/>
        <v>21</v>
      </c>
      <c r="G1421" s="10" t="str">
        <f t="shared" si="113"/>
        <v/>
      </c>
      <c r="J1421" s="18" t="s">
        <v>1116</v>
      </c>
      <c r="K1421" s="18">
        <v>21</v>
      </c>
      <c r="L1421" s="18">
        <v>21</v>
      </c>
      <c r="M1421" s="18" t="s">
        <v>756</v>
      </c>
      <c r="N1421" s="18" t="s">
        <v>755</v>
      </c>
      <c r="O1421" s="18" t="str">
        <f t="shared" si="114"/>
        <v>25320</v>
      </c>
    </row>
    <row r="1422" spans="1:15" x14ac:dyDescent="0.2">
      <c r="A1422" s="21">
        <v>1420</v>
      </c>
      <c r="B1422" s="27">
        <v>25321</v>
      </c>
      <c r="C1422" s="23" t="str">
        <f>VLOOKUP(B1422,Sheet1!A:B,2,FALSE)</f>
        <v>Từ vựng học tiếng Anh</v>
      </c>
      <c r="D1422" s="24" t="str">
        <f t="shared" si="110"/>
        <v>N01</v>
      </c>
      <c r="E1422" s="24">
        <f t="shared" si="111"/>
        <v>31</v>
      </c>
      <c r="F1422" s="24">
        <f t="shared" si="112"/>
        <v>31</v>
      </c>
      <c r="G1422" s="10" t="str">
        <f t="shared" si="113"/>
        <v/>
      </c>
      <c r="J1422" s="18" t="s">
        <v>3691</v>
      </c>
      <c r="K1422" s="18">
        <v>31</v>
      </c>
      <c r="L1422" s="18">
        <v>31</v>
      </c>
      <c r="M1422" s="18" t="s">
        <v>756</v>
      </c>
      <c r="N1422" s="18" t="s">
        <v>755</v>
      </c>
      <c r="O1422" s="18" t="str">
        <f t="shared" si="114"/>
        <v>25321</v>
      </c>
    </row>
    <row r="1423" spans="1:15" x14ac:dyDescent="0.2">
      <c r="A1423" s="21">
        <v>1421</v>
      </c>
      <c r="B1423" s="27">
        <v>25321</v>
      </c>
      <c r="C1423" s="23" t="str">
        <f>VLOOKUP(B1423,Sheet1!A:B,2,FALSE)</f>
        <v>Từ vựng học tiếng Anh</v>
      </c>
      <c r="D1423" s="24" t="str">
        <f t="shared" si="110"/>
        <v>N02</v>
      </c>
      <c r="E1423" s="24">
        <f t="shared" si="111"/>
        <v>4</v>
      </c>
      <c r="F1423" s="24">
        <f t="shared" si="112"/>
        <v>3</v>
      </c>
      <c r="G1423" s="10" t="str">
        <f t="shared" si="113"/>
        <v>Hủy lớp</v>
      </c>
      <c r="J1423" s="18" t="s">
        <v>3692</v>
      </c>
      <c r="K1423" s="18">
        <v>4</v>
      </c>
      <c r="L1423" s="18">
        <v>3</v>
      </c>
      <c r="M1423" s="18" t="s">
        <v>756</v>
      </c>
      <c r="N1423" s="18" t="s">
        <v>757</v>
      </c>
      <c r="O1423" s="18" t="str">
        <f t="shared" si="114"/>
        <v>25321</v>
      </c>
    </row>
    <row r="1424" spans="1:15" x14ac:dyDescent="0.2">
      <c r="A1424" s="21">
        <v>1422</v>
      </c>
      <c r="B1424" s="27">
        <v>25321</v>
      </c>
      <c r="C1424" s="23" t="str">
        <f>VLOOKUP(B1424,Sheet1!A:B,2,FALSE)</f>
        <v>Từ vựng học tiếng Anh</v>
      </c>
      <c r="D1424" s="24" t="str">
        <f t="shared" si="110"/>
        <v>N03</v>
      </c>
      <c r="E1424" s="24">
        <f t="shared" si="111"/>
        <v>30</v>
      </c>
      <c r="F1424" s="24">
        <f t="shared" si="112"/>
        <v>30</v>
      </c>
      <c r="G1424" s="10" t="str">
        <f t="shared" si="113"/>
        <v/>
      </c>
      <c r="J1424" s="18" t="s">
        <v>3693</v>
      </c>
      <c r="K1424" s="18">
        <v>30</v>
      </c>
      <c r="L1424" s="18">
        <v>30</v>
      </c>
      <c r="M1424" s="18" t="s">
        <v>756</v>
      </c>
      <c r="N1424" s="18" t="s">
        <v>755</v>
      </c>
      <c r="O1424" s="18" t="str">
        <f t="shared" si="114"/>
        <v>25321</v>
      </c>
    </row>
    <row r="1425" spans="1:15" x14ac:dyDescent="0.2">
      <c r="A1425" s="21">
        <v>1423</v>
      </c>
      <c r="B1425" s="27">
        <v>25321</v>
      </c>
      <c r="C1425" s="23" t="str">
        <f>VLOOKUP(B1425,Sheet1!A:B,2,FALSE)</f>
        <v>Từ vựng học tiếng Anh</v>
      </c>
      <c r="D1425" s="24" t="str">
        <f t="shared" si="110"/>
        <v>N04</v>
      </c>
      <c r="E1425" s="24">
        <f t="shared" si="111"/>
        <v>25</v>
      </c>
      <c r="F1425" s="24">
        <f t="shared" si="112"/>
        <v>24</v>
      </c>
      <c r="G1425" s="10" t="str">
        <f t="shared" si="113"/>
        <v/>
      </c>
      <c r="J1425" s="18" t="s">
        <v>3694</v>
      </c>
      <c r="K1425" s="18">
        <v>25</v>
      </c>
      <c r="L1425" s="18">
        <v>24</v>
      </c>
      <c r="M1425" s="18" t="s">
        <v>756</v>
      </c>
      <c r="N1425" s="18" t="s">
        <v>755</v>
      </c>
      <c r="O1425" s="18" t="str">
        <f t="shared" si="114"/>
        <v>25321</v>
      </c>
    </row>
    <row r="1426" spans="1:15" x14ac:dyDescent="0.2">
      <c r="A1426" s="21">
        <v>1424</v>
      </c>
      <c r="B1426" s="27" t="s">
        <v>1851</v>
      </c>
      <c r="C1426" s="23" t="str">
        <f>VLOOKUP(B1426,Sheet1!A:B,2,FALSE)</f>
        <v>Văn hóa văn minh Anh Mỹ</v>
      </c>
      <c r="D1426" s="24" t="str">
        <f t="shared" si="110"/>
        <v>N01</v>
      </c>
      <c r="E1426" s="24">
        <f t="shared" si="111"/>
        <v>22</v>
      </c>
      <c r="F1426" s="24">
        <f t="shared" si="112"/>
        <v>22</v>
      </c>
      <c r="G1426" s="10" t="str">
        <f t="shared" si="113"/>
        <v/>
      </c>
      <c r="J1426" s="18" t="s">
        <v>3695</v>
      </c>
      <c r="K1426" s="18">
        <v>22</v>
      </c>
      <c r="L1426" s="18">
        <v>22</v>
      </c>
      <c r="M1426" s="18" t="s">
        <v>756</v>
      </c>
      <c r="N1426" s="18" t="s">
        <v>755</v>
      </c>
      <c r="O1426" s="18" t="str">
        <f t="shared" si="114"/>
        <v>25324E</v>
      </c>
    </row>
    <row r="1427" spans="1:15" x14ac:dyDescent="0.2">
      <c r="A1427" s="21">
        <v>1425</v>
      </c>
      <c r="B1427" s="27" t="s">
        <v>1851</v>
      </c>
      <c r="C1427" s="23" t="str">
        <f>VLOOKUP(B1427,Sheet1!A:B,2,FALSE)</f>
        <v>Văn hóa văn minh Anh Mỹ</v>
      </c>
      <c r="D1427" s="24" t="str">
        <f t="shared" si="110"/>
        <v>N02</v>
      </c>
      <c r="E1427" s="24">
        <f t="shared" si="111"/>
        <v>1</v>
      </c>
      <c r="F1427" s="24">
        <f t="shared" si="112"/>
        <v>1</v>
      </c>
      <c r="G1427" s="10" t="str">
        <f t="shared" si="113"/>
        <v>Hủy lớp</v>
      </c>
      <c r="J1427" s="18" t="s">
        <v>3696</v>
      </c>
      <c r="K1427" s="18">
        <v>1</v>
      </c>
      <c r="L1427" s="18">
        <v>1</v>
      </c>
      <c r="M1427" s="18" t="s">
        <v>756</v>
      </c>
      <c r="N1427" s="18" t="s">
        <v>757</v>
      </c>
      <c r="O1427" s="18" t="str">
        <f t="shared" si="114"/>
        <v>25324E</v>
      </c>
    </row>
    <row r="1428" spans="1:15" x14ac:dyDescent="0.2">
      <c r="A1428" s="21">
        <v>1426</v>
      </c>
      <c r="B1428" s="27" t="s">
        <v>1851</v>
      </c>
      <c r="C1428" s="23" t="str">
        <f>VLOOKUP(B1428,Sheet1!A:B,2,FALSE)</f>
        <v>Văn hóa văn minh Anh Mỹ</v>
      </c>
      <c r="D1428" s="24" t="str">
        <f t="shared" si="110"/>
        <v>N03</v>
      </c>
      <c r="E1428" s="24">
        <f t="shared" si="111"/>
        <v>21</v>
      </c>
      <c r="F1428" s="24">
        <f t="shared" si="112"/>
        <v>21</v>
      </c>
      <c r="G1428" s="10" t="str">
        <f t="shared" si="113"/>
        <v/>
      </c>
      <c r="J1428" s="18" t="s">
        <v>3697</v>
      </c>
      <c r="K1428" s="18">
        <v>21</v>
      </c>
      <c r="L1428" s="18">
        <v>21</v>
      </c>
      <c r="M1428" s="18" t="s">
        <v>758</v>
      </c>
      <c r="N1428" s="18" t="s">
        <v>755</v>
      </c>
      <c r="O1428" s="18" t="str">
        <f t="shared" si="114"/>
        <v>25324E</v>
      </c>
    </row>
    <row r="1429" spans="1:15" x14ac:dyDescent="0.2">
      <c r="A1429" s="21">
        <v>1427</v>
      </c>
      <c r="B1429" s="27" t="s">
        <v>1851</v>
      </c>
      <c r="C1429" s="23" t="str">
        <f>VLOOKUP(B1429,Sheet1!A:B,2,FALSE)</f>
        <v>Văn hóa văn minh Anh Mỹ</v>
      </c>
      <c r="D1429" s="24" t="str">
        <f t="shared" si="110"/>
        <v>N04</v>
      </c>
      <c r="E1429" s="24">
        <f t="shared" si="111"/>
        <v>31</v>
      </c>
      <c r="F1429" s="24">
        <f t="shared" si="112"/>
        <v>31</v>
      </c>
      <c r="G1429" s="10" t="str">
        <f t="shared" si="113"/>
        <v/>
      </c>
      <c r="J1429" s="18" t="s">
        <v>3698</v>
      </c>
      <c r="K1429" s="18">
        <v>31</v>
      </c>
      <c r="L1429" s="18">
        <v>31</v>
      </c>
      <c r="M1429" s="18" t="s">
        <v>758</v>
      </c>
      <c r="N1429" s="18" t="s">
        <v>755</v>
      </c>
      <c r="O1429" s="18" t="str">
        <f t="shared" si="114"/>
        <v>25324E</v>
      </c>
    </row>
    <row r="1430" spans="1:15" x14ac:dyDescent="0.2">
      <c r="A1430" s="21">
        <v>1428</v>
      </c>
      <c r="B1430" s="27" t="s">
        <v>1851</v>
      </c>
      <c r="C1430" s="23" t="str">
        <f>VLOOKUP(B1430,Sheet1!A:B,2,FALSE)</f>
        <v>Văn hóa văn minh Anh Mỹ</v>
      </c>
      <c r="D1430" s="24" t="str">
        <f t="shared" si="110"/>
        <v>N05</v>
      </c>
      <c r="E1430" s="24">
        <f t="shared" si="111"/>
        <v>27</v>
      </c>
      <c r="F1430" s="24">
        <f t="shared" si="112"/>
        <v>27</v>
      </c>
      <c r="G1430" s="10" t="str">
        <f t="shared" si="113"/>
        <v/>
      </c>
      <c r="J1430" s="18" t="s">
        <v>3699</v>
      </c>
      <c r="K1430" s="18">
        <v>27</v>
      </c>
      <c r="L1430" s="18">
        <v>27</v>
      </c>
      <c r="M1430" s="18" t="s">
        <v>758</v>
      </c>
      <c r="N1430" s="18" t="s">
        <v>755</v>
      </c>
      <c r="O1430" s="18" t="str">
        <f t="shared" si="114"/>
        <v>25324E</v>
      </c>
    </row>
    <row r="1431" spans="1:15" x14ac:dyDescent="0.2">
      <c r="A1431" s="21">
        <v>1429</v>
      </c>
      <c r="B1431" s="27" t="s">
        <v>1851</v>
      </c>
      <c r="C1431" s="23" t="str">
        <f>VLOOKUP(B1431,Sheet1!A:B,2,FALSE)</f>
        <v>Văn hóa văn minh Anh Mỹ</v>
      </c>
      <c r="D1431" s="24" t="str">
        <f t="shared" si="110"/>
        <v>N06</v>
      </c>
      <c r="E1431" s="24">
        <f t="shared" si="111"/>
        <v>4</v>
      </c>
      <c r="F1431" s="24">
        <f t="shared" si="112"/>
        <v>4</v>
      </c>
      <c r="G1431" s="10" t="str">
        <f t="shared" si="113"/>
        <v>Hủy lớp</v>
      </c>
      <c r="J1431" s="18" t="s">
        <v>3700</v>
      </c>
      <c r="K1431" s="18">
        <v>4</v>
      </c>
      <c r="L1431" s="18">
        <v>4</v>
      </c>
      <c r="M1431" s="18" t="s">
        <v>758</v>
      </c>
      <c r="N1431" s="18" t="s">
        <v>757</v>
      </c>
      <c r="O1431" s="18" t="str">
        <f t="shared" si="114"/>
        <v>25324E</v>
      </c>
    </row>
    <row r="1432" spans="1:15" x14ac:dyDescent="0.2">
      <c r="A1432" s="21">
        <v>1430</v>
      </c>
      <c r="B1432" s="27" t="s">
        <v>4005</v>
      </c>
      <c r="C1432" s="23" t="str">
        <f>VLOOKUP(B1432,Sheet1!A:B,2,FALSE)</f>
        <v>Giao thoa văn hoá</v>
      </c>
      <c r="D1432" s="24" t="str">
        <f t="shared" si="110"/>
        <v>N01</v>
      </c>
      <c r="E1432" s="24">
        <f t="shared" si="111"/>
        <v>21</v>
      </c>
      <c r="F1432" s="24">
        <f t="shared" si="112"/>
        <v>21</v>
      </c>
      <c r="G1432" s="10" t="str">
        <f t="shared" si="113"/>
        <v/>
      </c>
      <c r="J1432" s="18" t="s">
        <v>4003</v>
      </c>
      <c r="K1432" s="18">
        <v>21</v>
      </c>
      <c r="L1432" s="18">
        <v>21</v>
      </c>
      <c r="M1432" s="18" t="s">
        <v>755</v>
      </c>
      <c r="N1432" s="18" t="s">
        <v>755</v>
      </c>
      <c r="O1432" s="18" t="str">
        <f t="shared" si="114"/>
        <v>25325E</v>
      </c>
    </row>
    <row r="1433" spans="1:15" x14ac:dyDescent="0.2">
      <c r="A1433" s="21">
        <v>1431</v>
      </c>
      <c r="B1433" s="27" t="s">
        <v>4005</v>
      </c>
      <c r="C1433" s="23" t="str">
        <f>VLOOKUP(B1433,Sheet1!A:B,2,FALSE)</f>
        <v>Giao thoa văn hoá</v>
      </c>
      <c r="D1433" s="24" t="str">
        <f t="shared" si="110"/>
        <v>N02</v>
      </c>
      <c r="E1433" s="24">
        <f t="shared" si="111"/>
        <v>51</v>
      </c>
      <c r="F1433" s="24">
        <f t="shared" si="112"/>
        <v>51</v>
      </c>
      <c r="G1433" s="10" t="str">
        <f t="shared" si="113"/>
        <v/>
      </c>
      <c r="J1433" s="18" t="s">
        <v>4004</v>
      </c>
      <c r="K1433" s="18">
        <v>51</v>
      </c>
      <c r="L1433" s="18">
        <v>51</v>
      </c>
      <c r="M1433" s="18" t="s">
        <v>755</v>
      </c>
      <c r="N1433" s="18" t="s">
        <v>755</v>
      </c>
      <c r="O1433" s="18" t="str">
        <f t="shared" si="114"/>
        <v>25325E</v>
      </c>
    </row>
    <row r="1434" spans="1:15" x14ac:dyDescent="0.2">
      <c r="A1434" s="21">
        <v>1432</v>
      </c>
      <c r="B1434" s="27">
        <v>25333</v>
      </c>
      <c r="C1434" s="23" t="str">
        <f>VLOOKUP(B1434,Sheet1!A:B,2,FALSE)</f>
        <v>Dẫn luận ngôn ngữ học</v>
      </c>
      <c r="D1434" s="24" t="str">
        <f t="shared" si="110"/>
        <v>N01</v>
      </c>
      <c r="E1434" s="24">
        <f t="shared" si="111"/>
        <v>2</v>
      </c>
      <c r="F1434" s="24">
        <f t="shared" si="112"/>
        <v>2</v>
      </c>
      <c r="G1434" s="10" t="str">
        <f t="shared" si="113"/>
        <v>Hủy lớp</v>
      </c>
      <c r="J1434" s="18" t="s">
        <v>3701</v>
      </c>
      <c r="K1434" s="18">
        <v>2</v>
      </c>
      <c r="L1434" s="18">
        <v>2</v>
      </c>
      <c r="M1434" s="18" t="s">
        <v>758</v>
      </c>
      <c r="N1434" s="18" t="s">
        <v>757</v>
      </c>
      <c r="O1434" s="18" t="str">
        <f t="shared" si="114"/>
        <v>25333</v>
      </c>
    </row>
    <row r="1435" spans="1:15" x14ac:dyDescent="0.2">
      <c r="A1435" s="21">
        <v>1433</v>
      </c>
      <c r="B1435" s="27">
        <v>25333</v>
      </c>
      <c r="C1435" s="23" t="str">
        <f>VLOOKUP(B1435,Sheet1!A:B,2,FALSE)</f>
        <v>Dẫn luận ngôn ngữ học</v>
      </c>
      <c r="D1435" s="24" t="str">
        <f t="shared" si="110"/>
        <v>N02</v>
      </c>
      <c r="E1435" s="24">
        <f t="shared" si="111"/>
        <v>1</v>
      </c>
      <c r="F1435" s="24">
        <f t="shared" si="112"/>
        <v>1</v>
      </c>
      <c r="G1435" s="10" t="str">
        <f t="shared" si="113"/>
        <v>Hủy lớp</v>
      </c>
      <c r="J1435" s="18" t="s">
        <v>3702</v>
      </c>
      <c r="K1435" s="18">
        <v>1</v>
      </c>
      <c r="L1435" s="18">
        <v>1</v>
      </c>
      <c r="M1435" s="18" t="s">
        <v>758</v>
      </c>
      <c r="N1435" s="18" t="s">
        <v>757</v>
      </c>
      <c r="O1435" s="18" t="str">
        <f t="shared" si="114"/>
        <v>25333</v>
      </c>
    </row>
    <row r="1436" spans="1:15" x14ac:dyDescent="0.2">
      <c r="A1436" s="21">
        <v>1434</v>
      </c>
      <c r="B1436" s="27">
        <v>25404</v>
      </c>
      <c r="C1436" s="23" t="str">
        <f>VLOOKUP(B1436,Sheet1!A:B,2,FALSE)</f>
        <v>Tiếng Anh chuyên ngành MTT</v>
      </c>
      <c r="D1436" s="24" t="str">
        <f t="shared" si="110"/>
        <v>N01</v>
      </c>
      <c r="E1436" s="24">
        <f t="shared" si="111"/>
        <v>26</v>
      </c>
      <c r="F1436" s="24">
        <f t="shared" si="112"/>
        <v>26</v>
      </c>
      <c r="G1436" s="10" t="str">
        <f t="shared" si="113"/>
        <v/>
      </c>
      <c r="J1436" s="18" t="s">
        <v>877</v>
      </c>
      <c r="K1436" s="18">
        <v>26</v>
      </c>
      <c r="L1436" s="18">
        <v>26</v>
      </c>
      <c r="M1436" s="18" t="s">
        <v>758</v>
      </c>
      <c r="N1436" s="18" t="s">
        <v>755</v>
      </c>
      <c r="O1436" s="18" t="str">
        <f t="shared" si="114"/>
        <v>25404</v>
      </c>
    </row>
    <row r="1437" spans="1:15" x14ac:dyDescent="0.2">
      <c r="A1437" s="21">
        <v>1435</v>
      </c>
      <c r="B1437" s="27">
        <v>25405</v>
      </c>
      <c r="C1437" s="23" t="str">
        <f>VLOOKUP(B1437,Sheet1!A:B,2,FALSE)</f>
        <v>Tiếng Anh chuyên ngành Đóng tàu</v>
      </c>
      <c r="D1437" s="24" t="str">
        <f t="shared" si="110"/>
        <v>N01</v>
      </c>
      <c r="E1437" s="24">
        <f t="shared" si="111"/>
        <v>19</v>
      </c>
      <c r="F1437" s="24">
        <f t="shared" si="112"/>
        <v>19</v>
      </c>
      <c r="G1437" s="10" t="str">
        <f t="shared" si="113"/>
        <v/>
      </c>
      <c r="J1437" s="18" t="s">
        <v>878</v>
      </c>
      <c r="K1437" s="18">
        <v>19</v>
      </c>
      <c r="L1437" s="18">
        <v>19</v>
      </c>
      <c r="M1437" s="18" t="s">
        <v>756</v>
      </c>
      <c r="N1437" s="18" t="s">
        <v>755</v>
      </c>
      <c r="O1437" s="18" t="str">
        <f t="shared" si="114"/>
        <v>25405</v>
      </c>
    </row>
    <row r="1438" spans="1:15" x14ac:dyDescent="0.2">
      <c r="A1438" s="21">
        <v>1436</v>
      </c>
      <c r="B1438" s="27">
        <v>25415</v>
      </c>
      <c r="C1438" s="23" t="str">
        <f>VLOOKUP(B1438,Sheet1!A:B,2,FALSE)</f>
        <v>Anh văn chuyên ngành hàng hải 2</v>
      </c>
      <c r="D1438" s="24" t="str">
        <f t="shared" si="110"/>
        <v>N01</v>
      </c>
      <c r="E1438" s="24">
        <f t="shared" si="111"/>
        <v>27</v>
      </c>
      <c r="F1438" s="24">
        <f t="shared" si="112"/>
        <v>27</v>
      </c>
      <c r="G1438" s="10" t="str">
        <f t="shared" si="113"/>
        <v/>
      </c>
      <c r="J1438" s="18" t="s">
        <v>3703</v>
      </c>
      <c r="K1438" s="18">
        <v>27</v>
      </c>
      <c r="L1438" s="18">
        <v>27</v>
      </c>
      <c r="M1438" s="18" t="s">
        <v>756</v>
      </c>
      <c r="N1438" s="18" t="s">
        <v>755</v>
      </c>
      <c r="O1438" s="18" t="str">
        <f t="shared" si="114"/>
        <v>25415</v>
      </c>
    </row>
    <row r="1439" spans="1:15" x14ac:dyDescent="0.2">
      <c r="A1439" s="21">
        <v>1437</v>
      </c>
      <c r="B1439" s="27">
        <v>25415</v>
      </c>
      <c r="C1439" s="23" t="str">
        <f>VLOOKUP(B1439,Sheet1!A:B,2,FALSE)</f>
        <v>Anh văn chuyên ngành hàng hải 2</v>
      </c>
      <c r="D1439" s="24" t="str">
        <f t="shared" si="110"/>
        <v>N03</v>
      </c>
      <c r="E1439" s="24">
        <f t="shared" si="111"/>
        <v>12</v>
      </c>
      <c r="F1439" s="24">
        <f t="shared" si="112"/>
        <v>12</v>
      </c>
      <c r="G1439" s="10" t="str">
        <f t="shared" si="113"/>
        <v/>
      </c>
      <c r="J1439" s="18" t="s">
        <v>3704</v>
      </c>
      <c r="K1439" s="18">
        <v>12</v>
      </c>
      <c r="L1439" s="18">
        <v>12</v>
      </c>
      <c r="M1439" s="18" t="s">
        <v>756</v>
      </c>
      <c r="N1439" s="18" t="s">
        <v>755</v>
      </c>
      <c r="O1439" s="18" t="str">
        <f t="shared" si="114"/>
        <v>25415</v>
      </c>
    </row>
    <row r="1440" spans="1:15" x14ac:dyDescent="0.2">
      <c r="A1440" s="21">
        <v>1438</v>
      </c>
      <c r="B1440" s="27">
        <v>25415</v>
      </c>
      <c r="C1440" s="23" t="str">
        <f>VLOOKUP(B1440,Sheet1!A:B,2,FALSE)</f>
        <v>Anh văn chuyên ngành hàng hải 2</v>
      </c>
      <c r="D1440" s="24" t="str">
        <f t="shared" si="110"/>
        <v>N05</v>
      </c>
      <c r="E1440" s="24">
        <f t="shared" si="111"/>
        <v>33</v>
      </c>
      <c r="F1440" s="24">
        <f t="shared" si="112"/>
        <v>32</v>
      </c>
      <c r="G1440" s="10" t="str">
        <f t="shared" si="113"/>
        <v/>
      </c>
      <c r="J1440" s="18" t="s">
        <v>3705</v>
      </c>
      <c r="K1440" s="18">
        <v>33</v>
      </c>
      <c r="L1440" s="18">
        <v>32</v>
      </c>
      <c r="M1440" s="18" t="s">
        <v>756</v>
      </c>
      <c r="N1440" s="18" t="s">
        <v>755</v>
      </c>
      <c r="O1440" s="18" t="str">
        <f t="shared" si="114"/>
        <v>25415</v>
      </c>
    </row>
    <row r="1441" spans="1:15" x14ac:dyDescent="0.2">
      <c r="A1441" s="21">
        <v>1439</v>
      </c>
      <c r="B1441" s="27">
        <v>25415</v>
      </c>
      <c r="C1441" s="23" t="str">
        <f>VLOOKUP(B1441,Sheet1!A:B,2,FALSE)</f>
        <v>Anh văn chuyên ngành hàng hải 2</v>
      </c>
      <c r="D1441" s="24" t="str">
        <f t="shared" si="110"/>
        <v>N06</v>
      </c>
      <c r="E1441" s="24">
        <f t="shared" si="111"/>
        <v>36</v>
      </c>
      <c r="F1441" s="24">
        <f t="shared" si="112"/>
        <v>35</v>
      </c>
      <c r="G1441" s="10" t="str">
        <f t="shared" si="113"/>
        <v/>
      </c>
      <c r="J1441" s="18" t="s">
        <v>3706</v>
      </c>
      <c r="K1441" s="18">
        <v>36</v>
      </c>
      <c r="L1441" s="18">
        <v>35</v>
      </c>
      <c r="M1441" s="18" t="s">
        <v>756</v>
      </c>
      <c r="N1441" s="18" t="s">
        <v>755</v>
      </c>
      <c r="O1441" s="18" t="str">
        <f t="shared" si="114"/>
        <v>25415</v>
      </c>
    </row>
    <row r="1442" spans="1:15" x14ac:dyDescent="0.2">
      <c r="A1442" s="21">
        <v>1440</v>
      </c>
      <c r="B1442" s="27">
        <v>25417</v>
      </c>
      <c r="C1442" s="23" t="str">
        <f>VLOOKUP(B1442,Sheet1!A:B,2,FALSE)</f>
        <v>Tiếng Anh chuyên ngành CTT</v>
      </c>
      <c r="D1442" s="24" t="str">
        <f t="shared" si="110"/>
        <v>N01</v>
      </c>
      <c r="E1442" s="24">
        <f t="shared" si="111"/>
        <v>6</v>
      </c>
      <c r="F1442" s="24">
        <f t="shared" si="112"/>
        <v>6</v>
      </c>
      <c r="G1442" s="10" t="str">
        <f t="shared" si="113"/>
        <v>Hủy lớp</v>
      </c>
      <c r="J1442" s="18" t="s">
        <v>3707</v>
      </c>
      <c r="K1442" s="18">
        <v>6</v>
      </c>
      <c r="L1442" s="18">
        <v>6</v>
      </c>
      <c r="M1442" s="18" t="s">
        <v>761</v>
      </c>
      <c r="N1442" s="18" t="s">
        <v>757</v>
      </c>
      <c r="O1442" s="18" t="str">
        <f t="shared" si="114"/>
        <v>25417</v>
      </c>
    </row>
    <row r="1443" spans="1:15" x14ac:dyDescent="0.2">
      <c r="A1443" s="21">
        <v>1441</v>
      </c>
      <c r="B1443" s="27">
        <v>25420</v>
      </c>
      <c r="C1443" s="23" t="str">
        <f>VLOOKUP(B1443,Sheet1!A:B,2,FALSE)</f>
        <v>Anh văn chuyên ngành MKT</v>
      </c>
      <c r="D1443" s="24" t="str">
        <f t="shared" si="110"/>
        <v>N01</v>
      </c>
      <c r="E1443" s="24">
        <f t="shared" si="111"/>
        <v>33</v>
      </c>
      <c r="F1443" s="24">
        <f t="shared" si="112"/>
        <v>33</v>
      </c>
      <c r="G1443" s="10" t="str">
        <f t="shared" si="113"/>
        <v/>
      </c>
      <c r="J1443" s="18" t="s">
        <v>3708</v>
      </c>
      <c r="K1443" s="18">
        <v>33</v>
      </c>
      <c r="L1443" s="18">
        <v>33</v>
      </c>
      <c r="M1443" s="18" t="s">
        <v>758</v>
      </c>
      <c r="N1443" s="18" t="s">
        <v>755</v>
      </c>
      <c r="O1443" s="18" t="str">
        <f t="shared" si="114"/>
        <v>25420</v>
      </c>
    </row>
    <row r="1444" spans="1:15" x14ac:dyDescent="0.2">
      <c r="A1444" s="21">
        <v>1442</v>
      </c>
      <c r="B1444" s="27">
        <v>25420</v>
      </c>
      <c r="C1444" s="23" t="str">
        <f>VLOOKUP(B1444,Sheet1!A:B,2,FALSE)</f>
        <v>Anh văn chuyên ngành MKT</v>
      </c>
      <c r="D1444" s="24" t="str">
        <f t="shared" si="110"/>
        <v>N02</v>
      </c>
      <c r="E1444" s="24">
        <f t="shared" si="111"/>
        <v>11</v>
      </c>
      <c r="F1444" s="24">
        <f t="shared" si="112"/>
        <v>11</v>
      </c>
      <c r="G1444" s="10" t="str">
        <f t="shared" si="113"/>
        <v/>
      </c>
      <c r="J1444" s="18" t="s">
        <v>3709</v>
      </c>
      <c r="K1444" s="18">
        <v>11</v>
      </c>
      <c r="L1444" s="18">
        <v>11</v>
      </c>
      <c r="M1444" s="18" t="s">
        <v>758</v>
      </c>
      <c r="N1444" s="18" t="s">
        <v>755</v>
      </c>
      <c r="O1444" s="18" t="str">
        <f t="shared" si="114"/>
        <v>25420</v>
      </c>
    </row>
    <row r="1445" spans="1:15" x14ac:dyDescent="0.2">
      <c r="A1445" s="21">
        <v>1443</v>
      </c>
      <c r="B1445" s="27" t="s">
        <v>2558</v>
      </c>
      <c r="C1445" s="23" t="str">
        <f>VLOOKUP(B1445,Sheet1!A:B,2,FALSE)</f>
        <v>Giao tiếp thương mại</v>
      </c>
      <c r="D1445" s="24" t="str">
        <f t="shared" si="110"/>
        <v>N01</v>
      </c>
      <c r="E1445" s="24">
        <f t="shared" si="111"/>
        <v>22</v>
      </c>
      <c r="F1445" s="24">
        <f t="shared" si="112"/>
        <v>22</v>
      </c>
      <c r="G1445" s="10" t="str">
        <f t="shared" si="113"/>
        <v/>
      </c>
      <c r="J1445" s="18" t="s">
        <v>3710</v>
      </c>
      <c r="K1445" s="18">
        <v>22</v>
      </c>
      <c r="L1445" s="18">
        <v>22</v>
      </c>
      <c r="M1445" s="18" t="s">
        <v>758</v>
      </c>
      <c r="N1445" s="18" t="s">
        <v>755</v>
      </c>
      <c r="O1445" s="18" t="str">
        <f t="shared" si="114"/>
        <v>25450E</v>
      </c>
    </row>
    <row r="1446" spans="1:15" x14ac:dyDescent="0.2">
      <c r="A1446" s="21">
        <v>1444</v>
      </c>
      <c r="B1446" s="27" t="s">
        <v>2560</v>
      </c>
      <c r="C1446" s="23" t="str">
        <f>VLOOKUP(B1446,Sheet1!A:B,2,FALSE)</f>
        <v>Logistics</v>
      </c>
      <c r="D1446" s="24" t="str">
        <f t="shared" si="110"/>
        <v>N01</v>
      </c>
      <c r="E1446" s="24">
        <f t="shared" si="111"/>
        <v>50</v>
      </c>
      <c r="F1446" s="24">
        <f t="shared" si="112"/>
        <v>50</v>
      </c>
      <c r="G1446" s="10" t="str">
        <f t="shared" si="113"/>
        <v/>
      </c>
      <c r="J1446" s="18" t="s">
        <v>3711</v>
      </c>
      <c r="K1446" s="18">
        <v>50</v>
      </c>
      <c r="L1446" s="18">
        <v>50</v>
      </c>
      <c r="M1446" s="18" t="s">
        <v>758</v>
      </c>
      <c r="N1446" s="18" t="s">
        <v>755</v>
      </c>
      <c r="O1446" s="18" t="str">
        <f t="shared" si="114"/>
        <v>25451E</v>
      </c>
    </row>
    <row r="1447" spans="1:15" x14ac:dyDescent="0.2">
      <c r="A1447" s="21">
        <v>1445</v>
      </c>
      <c r="B1447" s="27" t="s">
        <v>2560</v>
      </c>
      <c r="C1447" s="23" t="str">
        <f>VLOOKUP(B1447,Sheet1!A:B,2,FALSE)</f>
        <v>Logistics</v>
      </c>
      <c r="D1447" s="24" t="str">
        <f t="shared" si="110"/>
        <v>N02</v>
      </c>
      <c r="E1447" s="24">
        <f t="shared" si="111"/>
        <v>31</v>
      </c>
      <c r="F1447" s="24">
        <f t="shared" si="112"/>
        <v>31</v>
      </c>
      <c r="G1447" s="10" t="str">
        <f t="shared" si="113"/>
        <v/>
      </c>
      <c r="J1447" s="18" t="s">
        <v>3712</v>
      </c>
      <c r="K1447" s="18">
        <v>31</v>
      </c>
      <c r="L1447" s="18">
        <v>31</v>
      </c>
      <c r="M1447" s="18" t="s">
        <v>758</v>
      </c>
      <c r="N1447" s="18" t="s">
        <v>755</v>
      </c>
      <c r="O1447" s="18" t="str">
        <f t="shared" si="114"/>
        <v>25451E</v>
      </c>
    </row>
    <row r="1448" spans="1:15" x14ac:dyDescent="0.2">
      <c r="A1448" s="21">
        <v>1446</v>
      </c>
      <c r="B1448" s="27">
        <v>25451</v>
      </c>
      <c r="C1448" s="23" t="str">
        <f>VLOOKUP(B1448,Sheet1!A:B,2,FALSE)</f>
        <v>Tiếng Anh chuyên ngành Logistics</v>
      </c>
      <c r="D1448" s="24" t="str">
        <f t="shared" si="110"/>
        <v>N01</v>
      </c>
      <c r="E1448" s="24">
        <f t="shared" si="111"/>
        <v>43</v>
      </c>
      <c r="F1448" s="24">
        <f t="shared" si="112"/>
        <v>43</v>
      </c>
      <c r="G1448" s="10" t="str">
        <f t="shared" si="113"/>
        <v/>
      </c>
      <c r="J1448" s="18" t="s">
        <v>879</v>
      </c>
      <c r="K1448" s="18">
        <v>43</v>
      </c>
      <c r="L1448" s="18">
        <v>43</v>
      </c>
      <c r="M1448" s="18" t="s">
        <v>756</v>
      </c>
      <c r="N1448" s="18" t="s">
        <v>755</v>
      </c>
      <c r="O1448" s="18" t="str">
        <f t="shared" si="114"/>
        <v>25451</v>
      </c>
    </row>
    <row r="1449" spans="1:15" x14ac:dyDescent="0.2">
      <c r="A1449" s="21">
        <v>1447</v>
      </c>
      <c r="B1449" s="27">
        <v>25453</v>
      </c>
      <c r="C1449" s="23" t="str">
        <f>VLOOKUP(B1449,Sheet1!A:B,2,FALSE)</f>
        <v>Tiếng Anh chuyên ngành Marketing</v>
      </c>
      <c r="D1449" s="24" t="str">
        <f t="shared" si="110"/>
        <v>N01</v>
      </c>
      <c r="E1449" s="24">
        <f t="shared" si="111"/>
        <v>2</v>
      </c>
      <c r="F1449" s="24">
        <f t="shared" si="112"/>
        <v>2</v>
      </c>
      <c r="G1449" s="10" t="str">
        <f t="shared" si="113"/>
        <v>Hủy lớp</v>
      </c>
      <c r="J1449" s="18" t="s">
        <v>3713</v>
      </c>
      <c r="K1449" s="18">
        <v>2</v>
      </c>
      <c r="L1449" s="18">
        <v>2</v>
      </c>
      <c r="M1449" s="18" t="s">
        <v>756</v>
      </c>
      <c r="N1449" s="18" t="s">
        <v>757</v>
      </c>
      <c r="O1449" s="18" t="str">
        <f t="shared" si="114"/>
        <v>25453</v>
      </c>
    </row>
    <row r="1450" spans="1:15" x14ac:dyDescent="0.2">
      <c r="A1450" s="21">
        <v>1448</v>
      </c>
      <c r="B1450" s="27">
        <v>25456</v>
      </c>
      <c r="C1450" s="23" t="str">
        <f>VLOOKUP(B1450,Sheet1!A:B,2,FALSE)</f>
        <v>Tiếng Anh thương mại 1</v>
      </c>
      <c r="D1450" s="24" t="str">
        <f t="shared" si="110"/>
        <v>N01</v>
      </c>
      <c r="E1450" s="24">
        <f t="shared" si="111"/>
        <v>26</v>
      </c>
      <c r="F1450" s="24">
        <f t="shared" si="112"/>
        <v>25</v>
      </c>
      <c r="G1450" s="10" t="str">
        <f t="shared" si="113"/>
        <v/>
      </c>
      <c r="J1450" s="18" t="s">
        <v>1117</v>
      </c>
      <c r="K1450" s="18">
        <v>26</v>
      </c>
      <c r="L1450" s="18">
        <v>25</v>
      </c>
      <c r="M1450" s="18" t="s">
        <v>2582</v>
      </c>
      <c r="N1450" s="18" t="s">
        <v>755</v>
      </c>
      <c r="O1450" s="18" t="str">
        <f t="shared" si="114"/>
        <v>25456</v>
      </c>
    </row>
    <row r="1451" spans="1:15" x14ac:dyDescent="0.2">
      <c r="A1451" s="21">
        <v>1449</v>
      </c>
      <c r="B1451" s="27">
        <v>25456</v>
      </c>
      <c r="C1451" s="23" t="str">
        <f>VLOOKUP(B1451,Sheet1!A:B,2,FALSE)</f>
        <v>Tiếng Anh thương mại 1</v>
      </c>
      <c r="D1451" s="24" t="str">
        <f t="shared" si="110"/>
        <v>N02</v>
      </c>
      <c r="E1451" s="24">
        <f t="shared" si="111"/>
        <v>27</v>
      </c>
      <c r="F1451" s="24">
        <f t="shared" si="112"/>
        <v>25</v>
      </c>
      <c r="G1451" s="10" t="str">
        <f t="shared" si="113"/>
        <v/>
      </c>
      <c r="J1451" s="18" t="s">
        <v>1118</v>
      </c>
      <c r="K1451" s="18">
        <v>27</v>
      </c>
      <c r="L1451" s="18">
        <v>25</v>
      </c>
      <c r="M1451" s="18" t="s">
        <v>2582</v>
      </c>
      <c r="N1451" s="18" t="s">
        <v>755</v>
      </c>
      <c r="O1451" s="18" t="str">
        <f t="shared" si="114"/>
        <v>25456</v>
      </c>
    </row>
    <row r="1452" spans="1:15" x14ac:dyDescent="0.2">
      <c r="A1452" s="21">
        <v>1450</v>
      </c>
      <c r="B1452" s="27">
        <v>25456</v>
      </c>
      <c r="C1452" s="23" t="str">
        <f>VLOOKUP(B1452,Sheet1!A:B,2,FALSE)</f>
        <v>Tiếng Anh thương mại 1</v>
      </c>
      <c r="D1452" s="24" t="str">
        <f t="shared" si="110"/>
        <v>N03</v>
      </c>
      <c r="E1452" s="24">
        <f t="shared" si="111"/>
        <v>26</v>
      </c>
      <c r="F1452" s="24">
        <f t="shared" si="112"/>
        <v>26</v>
      </c>
      <c r="G1452" s="10" t="str">
        <f t="shared" si="113"/>
        <v/>
      </c>
      <c r="J1452" s="18" t="s">
        <v>1119</v>
      </c>
      <c r="K1452" s="18">
        <v>26</v>
      </c>
      <c r="L1452" s="18">
        <v>26</v>
      </c>
      <c r="M1452" s="18" t="s">
        <v>2582</v>
      </c>
      <c r="N1452" s="18" t="s">
        <v>755</v>
      </c>
      <c r="O1452" s="18" t="str">
        <f t="shared" si="114"/>
        <v>25456</v>
      </c>
    </row>
    <row r="1453" spans="1:15" x14ac:dyDescent="0.2">
      <c r="A1453" s="21">
        <v>1451</v>
      </c>
      <c r="B1453" s="27">
        <v>25456</v>
      </c>
      <c r="C1453" s="23" t="str">
        <f>VLOOKUP(B1453,Sheet1!A:B,2,FALSE)</f>
        <v>Tiếng Anh thương mại 1</v>
      </c>
      <c r="D1453" s="24" t="str">
        <f t="shared" si="110"/>
        <v>N04</v>
      </c>
      <c r="E1453" s="24">
        <f t="shared" si="111"/>
        <v>6</v>
      </c>
      <c r="F1453" s="24">
        <f t="shared" si="112"/>
        <v>6</v>
      </c>
      <c r="G1453" s="10" t="str">
        <f t="shared" si="113"/>
        <v>Hủy lớp</v>
      </c>
      <c r="J1453" s="18" t="s">
        <v>1120</v>
      </c>
      <c r="K1453" s="18">
        <v>6</v>
      </c>
      <c r="L1453" s="18">
        <v>6</v>
      </c>
      <c r="M1453" s="18" t="s">
        <v>2582</v>
      </c>
      <c r="N1453" s="18" t="s">
        <v>757</v>
      </c>
      <c r="O1453" s="18" t="str">
        <f t="shared" si="114"/>
        <v>25456</v>
      </c>
    </row>
    <row r="1454" spans="1:15" x14ac:dyDescent="0.2">
      <c r="A1454" s="21">
        <v>1452</v>
      </c>
      <c r="B1454" s="27">
        <v>25456</v>
      </c>
      <c r="C1454" s="23" t="str">
        <f>VLOOKUP(B1454,Sheet1!A:B,2,FALSE)</f>
        <v>Tiếng Anh thương mại 1</v>
      </c>
      <c r="D1454" s="24" t="str">
        <f t="shared" si="110"/>
        <v>N05</v>
      </c>
      <c r="E1454" s="24">
        <f t="shared" si="111"/>
        <v>27</v>
      </c>
      <c r="F1454" s="24">
        <f t="shared" si="112"/>
        <v>27</v>
      </c>
      <c r="G1454" s="10" t="str">
        <f t="shared" si="113"/>
        <v/>
      </c>
      <c r="J1454" s="18" t="s">
        <v>1121</v>
      </c>
      <c r="K1454" s="18">
        <v>27</v>
      </c>
      <c r="L1454" s="18">
        <v>27</v>
      </c>
      <c r="M1454" s="18" t="s">
        <v>2582</v>
      </c>
      <c r="N1454" s="18" t="s">
        <v>755</v>
      </c>
      <c r="O1454" s="18" t="str">
        <f t="shared" si="114"/>
        <v>25456</v>
      </c>
    </row>
    <row r="1455" spans="1:15" x14ac:dyDescent="0.2">
      <c r="A1455" s="21">
        <v>1453</v>
      </c>
      <c r="B1455" s="27">
        <v>25456</v>
      </c>
      <c r="C1455" s="23" t="str">
        <f>VLOOKUP(B1455,Sheet1!A:B,2,FALSE)</f>
        <v>Tiếng Anh thương mại 1</v>
      </c>
      <c r="D1455" s="24" t="str">
        <f t="shared" si="110"/>
        <v>N06</v>
      </c>
      <c r="E1455" s="24">
        <f t="shared" si="111"/>
        <v>3</v>
      </c>
      <c r="F1455" s="24">
        <f t="shared" si="112"/>
        <v>3</v>
      </c>
      <c r="G1455" s="10" t="str">
        <f t="shared" si="113"/>
        <v>Hủy lớp</v>
      </c>
      <c r="J1455" s="18" t="s">
        <v>1122</v>
      </c>
      <c r="K1455" s="18">
        <v>3</v>
      </c>
      <c r="L1455" s="18">
        <v>3</v>
      </c>
      <c r="M1455" s="18" t="s">
        <v>2582</v>
      </c>
      <c r="N1455" s="18" t="s">
        <v>757</v>
      </c>
      <c r="O1455" s="18" t="str">
        <f t="shared" si="114"/>
        <v>25456</v>
      </c>
    </row>
    <row r="1456" spans="1:15" x14ac:dyDescent="0.2">
      <c r="A1456" s="21">
        <v>1454</v>
      </c>
      <c r="B1456" s="27">
        <v>25456</v>
      </c>
      <c r="C1456" s="23" t="str">
        <f>VLOOKUP(B1456,Sheet1!A:B,2,FALSE)</f>
        <v>Tiếng Anh thương mại 1</v>
      </c>
      <c r="D1456" s="24" t="str">
        <f t="shared" si="110"/>
        <v>N07</v>
      </c>
      <c r="E1456" s="24">
        <f t="shared" si="111"/>
        <v>25</v>
      </c>
      <c r="F1456" s="24">
        <f t="shared" si="112"/>
        <v>25</v>
      </c>
      <c r="G1456" s="10" t="str">
        <f t="shared" si="113"/>
        <v/>
      </c>
      <c r="J1456" s="18" t="s">
        <v>1123</v>
      </c>
      <c r="K1456" s="18">
        <v>25</v>
      </c>
      <c r="L1456" s="18">
        <v>25</v>
      </c>
      <c r="M1456" s="18" t="s">
        <v>2582</v>
      </c>
      <c r="N1456" s="18" t="s">
        <v>755</v>
      </c>
      <c r="O1456" s="18" t="str">
        <f t="shared" si="114"/>
        <v>25456</v>
      </c>
    </row>
    <row r="1457" spans="1:15" x14ac:dyDescent="0.2">
      <c r="A1457" s="21">
        <v>1455</v>
      </c>
      <c r="B1457" s="27">
        <v>25456</v>
      </c>
      <c r="C1457" s="23" t="str">
        <f>VLOOKUP(B1457,Sheet1!A:B,2,FALSE)</f>
        <v>Tiếng Anh thương mại 1</v>
      </c>
      <c r="D1457" s="24" t="str">
        <f t="shared" si="110"/>
        <v>N08</v>
      </c>
      <c r="E1457" s="24">
        <f t="shared" si="111"/>
        <v>25</v>
      </c>
      <c r="F1457" s="24">
        <f t="shared" si="112"/>
        <v>24</v>
      </c>
      <c r="G1457" s="10" t="str">
        <f t="shared" si="113"/>
        <v/>
      </c>
      <c r="J1457" s="18" t="s">
        <v>3714</v>
      </c>
      <c r="K1457" s="18">
        <v>25</v>
      </c>
      <c r="L1457" s="18">
        <v>24</v>
      </c>
      <c r="M1457" s="18" t="s">
        <v>2582</v>
      </c>
      <c r="N1457" s="18" t="s">
        <v>755</v>
      </c>
      <c r="O1457" s="18" t="str">
        <f t="shared" si="114"/>
        <v>25456</v>
      </c>
    </row>
    <row r="1458" spans="1:15" x14ac:dyDescent="0.2">
      <c r="A1458" s="21">
        <v>1456</v>
      </c>
      <c r="B1458" s="27">
        <v>25457</v>
      </c>
      <c r="C1458" s="23" t="str">
        <f>VLOOKUP(B1458,Sheet1!A:B,2,FALSE)</f>
        <v>Tiếng Anh thương mại 2</v>
      </c>
      <c r="D1458" s="24" t="str">
        <f t="shared" si="110"/>
        <v>N01</v>
      </c>
      <c r="E1458" s="24">
        <f t="shared" si="111"/>
        <v>27</v>
      </c>
      <c r="F1458" s="24">
        <f t="shared" si="112"/>
        <v>27</v>
      </c>
      <c r="G1458" s="10" t="str">
        <f t="shared" si="113"/>
        <v/>
      </c>
      <c r="J1458" s="18" t="s">
        <v>3715</v>
      </c>
      <c r="K1458" s="18">
        <v>27</v>
      </c>
      <c r="L1458" s="18">
        <v>27</v>
      </c>
      <c r="M1458" s="18" t="s">
        <v>758</v>
      </c>
      <c r="N1458" s="18" t="s">
        <v>755</v>
      </c>
      <c r="O1458" s="18" t="str">
        <f t="shared" si="114"/>
        <v>25457</v>
      </c>
    </row>
    <row r="1459" spans="1:15" x14ac:dyDescent="0.2">
      <c r="A1459" s="21">
        <v>1457</v>
      </c>
      <c r="B1459" s="27">
        <v>25457</v>
      </c>
      <c r="C1459" s="23" t="str">
        <f>VLOOKUP(B1459,Sheet1!A:B,2,FALSE)</f>
        <v>Tiếng Anh thương mại 2</v>
      </c>
      <c r="D1459" s="24" t="str">
        <f t="shared" si="110"/>
        <v>N02</v>
      </c>
      <c r="E1459" s="24">
        <f t="shared" si="111"/>
        <v>24</v>
      </c>
      <c r="F1459" s="24">
        <f t="shared" si="112"/>
        <v>23</v>
      </c>
      <c r="G1459" s="10" t="str">
        <f t="shared" si="113"/>
        <v/>
      </c>
      <c r="J1459" s="18" t="s">
        <v>3716</v>
      </c>
      <c r="K1459" s="18">
        <v>24</v>
      </c>
      <c r="L1459" s="18">
        <v>23</v>
      </c>
      <c r="M1459" s="18" t="s">
        <v>758</v>
      </c>
      <c r="N1459" s="18" t="s">
        <v>755</v>
      </c>
      <c r="O1459" s="18" t="str">
        <f t="shared" si="114"/>
        <v>25457</v>
      </c>
    </row>
    <row r="1460" spans="1:15" x14ac:dyDescent="0.2">
      <c r="A1460" s="21">
        <v>1458</v>
      </c>
      <c r="B1460" s="27">
        <v>25457</v>
      </c>
      <c r="C1460" s="23" t="str">
        <f>VLOOKUP(B1460,Sheet1!A:B,2,FALSE)</f>
        <v>Tiếng Anh thương mại 2</v>
      </c>
      <c r="D1460" s="24" t="str">
        <f t="shared" si="110"/>
        <v>N03</v>
      </c>
      <c r="E1460" s="24">
        <f t="shared" si="111"/>
        <v>25</v>
      </c>
      <c r="F1460" s="24">
        <f t="shared" si="112"/>
        <v>25</v>
      </c>
      <c r="G1460" s="10" t="str">
        <f t="shared" si="113"/>
        <v/>
      </c>
      <c r="J1460" s="18" t="s">
        <v>3717</v>
      </c>
      <c r="K1460" s="18">
        <v>25</v>
      </c>
      <c r="L1460" s="18">
        <v>25</v>
      </c>
      <c r="M1460" s="18" t="s">
        <v>758</v>
      </c>
      <c r="N1460" s="18" t="s">
        <v>755</v>
      </c>
      <c r="O1460" s="18" t="str">
        <f t="shared" si="114"/>
        <v>25457</v>
      </c>
    </row>
    <row r="1461" spans="1:15" x14ac:dyDescent="0.2">
      <c r="A1461" s="21">
        <v>1459</v>
      </c>
      <c r="B1461" s="27">
        <v>25457</v>
      </c>
      <c r="C1461" s="23" t="str">
        <f>VLOOKUP(B1461,Sheet1!A:B,2,FALSE)</f>
        <v>Tiếng Anh thương mại 2</v>
      </c>
      <c r="D1461" s="24" t="str">
        <f t="shared" si="110"/>
        <v>N04</v>
      </c>
      <c r="E1461" s="24">
        <f t="shared" si="111"/>
        <v>25</v>
      </c>
      <c r="F1461" s="24">
        <f t="shared" si="112"/>
        <v>25</v>
      </c>
      <c r="G1461" s="10" t="str">
        <f t="shared" si="113"/>
        <v/>
      </c>
      <c r="J1461" s="18" t="s">
        <v>3718</v>
      </c>
      <c r="K1461" s="18">
        <v>25</v>
      </c>
      <c r="L1461" s="18">
        <v>25</v>
      </c>
      <c r="M1461" s="18" t="s">
        <v>758</v>
      </c>
      <c r="N1461" s="18" t="s">
        <v>755</v>
      </c>
      <c r="O1461" s="18" t="str">
        <f t="shared" si="114"/>
        <v>25457</v>
      </c>
    </row>
    <row r="1462" spans="1:15" x14ac:dyDescent="0.2">
      <c r="A1462" s="21">
        <v>1460</v>
      </c>
      <c r="B1462" s="27">
        <v>25457</v>
      </c>
      <c r="C1462" s="23" t="str">
        <f>VLOOKUP(B1462,Sheet1!A:B,2,FALSE)</f>
        <v>Tiếng Anh thương mại 2</v>
      </c>
      <c r="D1462" s="24" t="str">
        <f t="shared" si="110"/>
        <v>N05</v>
      </c>
      <c r="E1462" s="24">
        <f t="shared" si="111"/>
        <v>25</v>
      </c>
      <c r="F1462" s="24">
        <f t="shared" si="112"/>
        <v>25</v>
      </c>
      <c r="G1462" s="10" t="str">
        <f t="shared" si="113"/>
        <v/>
      </c>
      <c r="J1462" s="18" t="s">
        <v>3719</v>
      </c>
      <c r="K1462" s="18">
        <v>25</v>
      </c>
      <c r="L1462" s="18">
        <v>25</v>
      </c>
      <c r="M1462" s="18" t="s">
        <v>758</v>
      </c>
      <c r="N1462" s="18" t="s">
        <v>755</v>
      </c>
      <c r="O1462" s="18" t="str">
        <f t="shared" si="114"/>
        <v>25457</v>
      </c>
    </row>
    <row r="1463" spans="1:15" x14ac:dyDescent="0.2">
      <c r="A1463" s="21">
        <v>1461</v>
      </c>
      <c r="B1463" s="27">
        <v>25457</v>
      </c>
      <c r="C1463" s="23" t="str">
        <f>VLOOKUP(B1463,Sheet1!A:B,2,FALSE)</f>
        <v>Tiếng Anh thương mại 2</v>
      </c>
      <c r="D1463" s="24" t="str">
        <f t="shared" si="110"/>
        <v>N06</v>
      </c>
      <c r="E1463" s="24">
        <f t="shared" si="111"/>
        <v>25</v>
      </c>
      <c r="F1463" s="24">
        <f t="shared" si="112"/>
        <v>24</v>
      </c>
      <c r="G1463" s="10" t="str">
        <f t="shared" si="113"/>
        <v/>
      </c>
      <c r="J1463" s="18" t="s">
        <v>3720</v>
      </c>
      <c r="K1463" s="18">
        <v>25</v>
      </c>
      <c r="L1463" s="18">
        <v>24</v>
      </c>
      <c r="M1463" s="18" t="s">
        <v>758</v>
      </c>
      <c r="N1463" s="18" t="s">
        <v>755</v>
      </c>
      <c r="O1463" s="18" t="str">
        <f t="shared" si="114"/>
        <v>25457</v>
      </c>
    </row>
    <row r="1464" spans="1:15" x14ac:dyDescent="0.2">
      <c r="A1464" s="21">
        <v>1462</v>
      </c>
      <c r="B1464" s="27">
        <v>25458</v>
      </c>
      <c r="C1464" s="23" t="str">
        <f>VLOOKUP(B1464,Sheet1!A:B,2,FALSE)</f>
        <v>Anh văn  chuyên ngành HH</v>
      </c>
      <c r="D1464" s="24" t="str">
        <f t="shared" si="110"/>
        <v>N03</v>
      </c>
      <c r="E1464" s="24">
        <f t="shared" si="111"/>
        <v>3</v>
      </c>
      <c r="F1464" s="24">
        <f t="shared" si="112"/>
        <v>3</v>
      </c>
      <c r="G1464" s="10" t="str">
        <f t="shared" si="113"/>
        <v>Hủy lớp</v>
      </c>
      <c r="J1464" s="18" t="s">
        <v>3721</v>
      </c>
      <c r="K1464" s="18">
        <v>3</v>
      </c>
      <c r="L1464" s="18">
        <v>3</v>
      </c>
      <c r="M1464" s="18" t="s">
        <v>758</v>
      </c>
      <c r="N1464" s="18" t="s">
        <v>757</v>
      </c>
      <c r="O1464" s="18" t="str">
        <f t="shared" si="114"/>
        <v>25458</v>
      </c>
    </row>
    <row r="1465" spans="1:15" x14ac:dyDescent="0.2">
      <c r="A1465" s="21">
        <v>1463</v>
      </c>
      <c r="B1465" s="27">
        <v>25603</v>
      </c>
      <c r="C1465" s="23" t="str">
        <f>VLOOKUP(B1465,Sheet1!A:B,2,FALSE)</f>
        <v>Thực tập tốt nghiệp ATM</v>
      </c>
      <c r="D1465" s="24" t="str">
        <f t="shared" si="110"/>
        <v>N01</v>
      </c>
      <c r="E1465" s="24">
        <f t="shared" si="111"/>
        <v>30</v>
      </c>
      <c r="F1465" s="24">
        <f t="shared" si="112"/>
        <v>30</v>
      </c>
      <c r="G1465" s="10" t="str">
        <f t="shared" si="113"/>
        <v/>
      </c>
      <c r="J1465" s="18" t="s">
        <v>3722</v>
      </c>
      <c r="K1465" s="18">
        <v>30</v>
      </c>
      <c r="L1465" s="18">
        <v>30</v>
      </c>
      <c r="M1465" s="18" t="s">
        <v>761</v>
      </c>
      <c r="N1465" s="18" t="s">
        <v>755</v>
      </c>
      <c r="O1465" s="18" t="str">
        <f t="shared" si="114"/>
        <v>25603</v>
      </c>
    </row>
    <row r="1466" spans="1:15" x14ac:dyDescent="0.2">
      <c r="A1466" s="21">
        <v>1464</v>
      </c>
      <c r="B1466" s="27">
        <v>25603</v>
      </c>
      <c r="C1466" s="23" t="str">
        <f>VLOOKUP(B1466,Sheet1!A:B,2,FALSE)</f>
        <v>Thực tập tốt nghiệp ATM</v>
      </c>
      <c r="D1466" s="24" t="str">
        <f t="shared" si="110"/>
        <v>N02</v>
      </c>
      <c r="E1466" s="24">
        <f t="shared" si="111"/>
        <v>16</v>
      </c>
      <c r="F1466" s="24">
        <f t="shared" si="112"/>
        <v>16</v>
      </c>
      <c r="G1466" s="10" t="str">
        <f t="shared" si="113"/>
        <v/>
      </c>
      <c r="J1466" s="18" t="s">
        <v>3723</v>
      </c>
      <c r="K1466" s="18">
        <v>16</v>
      </c>
      <c r="L1466" s="18">
        <v>16</v>
      </c>
      <c r="M1466" s="18" t="s">
        <v>761</v>
      </c>
      <c r="N1466" s="18" t="s">
        <v>755</v>
      </c>
      <c r="O1466" s="18" t="str">
        <f t="shared" si="114"/>
        <v>25603</v>
      </c>
    </row>
    <row r="1467" spans="1:15" x14ac:dyDescent="0.2">
      <c r="A1467" s="21">
        <v>1465</v>
      </c>
      <c r="B1467" s="27">
        <v>25605</v>
      </c>
      <c r="C1467" s="23" t="str">
        <f>VLOOKUP(B1467,Sheet1!A:B,2,FALSE)</f>
        <v>Thực tập tốt nghiệp NNA</v>
      </c>
      <c r="D1467" s="24" t="str">
        <f t="shared" si="110"/>
        <v>N01</v>
      </c>
      <c r="E1467" s="24">
        <f t="shared" si="111"/>
        <v>25</v>
      </c>
      <c r="F1467" s="24">
        <f t="shared" si="112"/>
        <v>25</v>
      </c>
      <c r="G1467" s="10" t="str">
        <f t="shared" si="113"/>
        <v/>
      </c>
      <c r="J1467" s="18" t="s">
        <v>3724</v>
      </c>
      <c r="K1467" s="18">
        <v>25</v>
      </c>
      <c r="L1467" s="18">
        <v>25</v>
      </c>
      <c r="M1467" s="18" t="s">
        <v>761</v>
      </c>
      <c r="N1467" s="18" t="s">
        <v>755</v>
      </c>
      <c r="O1467" s="18" t="str">
        <f t="shared" si="114"/>
        <v>25605</v>
      </c>
    </row>
    <row r="1468" spans="1:15" x14ac:dyDescent="0.2">
      <c r="A1468" s="21">
        <v>1466</v>
      </c>
      <c r="B1468" s="27">
        <v>25605</v>
      </c>
      <c r="C1468" s="23" t="str">
        <f>VLOOKUP(B1468,Sheet1!A:B,2,FALSE)</f>
        <v>Thực tập tốt nghiệp NNA</v>
      </c>
      <c r="D1468" s="24" t="str">
        <f t="shared" si="110"/>
        <v>N02</v>
      </c>
      <c r="E1468" s="24">
        <f t="shared" si="111"/>
        <v>23</v>
      </c>
      <c r="F1468" s="24">
        <f t="shared" si="112"/>
        <v>23</v>
      </c>
      <c r="G1468" s="10" t="str">
        <f t="shared" si="113"/>
        <v/>
      </c>
      <c r="J1468" s="18" t="s">
        <v>3725</v>
      </c>
      <c r="K1468" s="18">
        <v>23</v>
      </c>
      <c r="L1468" s="18">
        <v>23</v>
      </c>
      <c r="M1468" s="18" t="s">
        <v>761</v>
      </c>
      <c r="N1468" s="18" t="s">
        <v>755</v>
      </c>
      <c r="O1468" s="18" t="str">
        <f t="shared" si="114"/>
        <v>25605</v>
      </c>
    </row>
    <row r="1469" spans="1:15" x14ac:dyDescent="0.2">
      <c r="A1469" s="21">
        <v>1467</v>
      </c>
      <c r="B1469" s="27" t="s">
        <v>1987</v>
      </c>
      <c r="C1469" s="23" t="str">
        <f>VLOOKUP(B1469,Sheet1!A:B,2,FALSE)</f>
        <v>Môi trường và bảo vệ môi trường</v>
      </c>
      <c r="D1469" s="24" t="str">
        <f t="shared" si="110"/>
        <v>N21</v>
      </c>
      <c r="E1469" s="24">
        <f t="shared" si="111"/>
        <v>48</v>
      </c>
      <c r="F1469" s="24">
        <f t="shared" si="112"/>
        <v>45</v>
      </c>
      <c r="G1469" s="10" t="str">
        <f t="shared" si="113"/>
        <v/>
      </c>
      <c r="J1469" s="18" t="s">
        <v>3726</v>
      </c>
      <c r="K1469" s="18">
        <v>48</v>
      </c>
      <c r="L1469" s="18">
        <v>45</v>
      </c>
      <c r="M1469" s="18" t="s">
        <v>2873</v>
      </c>
      <c r="N1469" s="18" t="s">
        <v>755</v>
      </c>
      <c r="O1469" s="18" t="str">
        <f t="shared" si="114"/>
        <v>26101H</v>
      </c>
    </row>
    <row r="1470" spans="1:15" x14ac:dyDescent="0.2">
      <c r="A1470" s="21">
        <v>1468</v>
      </c>
      <c r="B1470" s="27">
        <v>26101</v>
      </c>
      <c r="C1470" s="23" t="str">
        <f>VLOOKUP(B1470,Sheet1!A:B,2,FALSE)</f>
        <v>Môi trường và bảo vệ môi trường</v>
      </c>
      <c r="D1470" s="24" t="str">
        <f t="shared" si="110"/>
        <v>N01</v>
      </c>
      <c r="E1470" s="24">
        <f t="shared" si="111"/>
        <v>52</v>
      </c>
      <c r="F1470" s="24">
        <f t="shared" si="112"/>
        <v>52</v>
      </c>
      <c r="G1470" s="10" t="str">
        <f t="shared" si="113"/>
        <v/>
      </c>
      <c r="J1470" s="18" t="s">
        <v>880</v>
      </c>
      <c r="K1470" s="18">
        <v>52</v>
      </c>
      <c r="L1470" s="18">
        <v>52</v>
      </c>
      <c r="M1470" s="18" t="s">
        <v>2582</v>
      </c>
      <c r="N1470" s="18" t="s">
        <v>755</v>
      </c>
      <c r="O1470" s="18" t="str">
        <f t="shared" si="114"/>
        <v>26101</v>
      </c>
    </row>
    <row r="1471" spans="1:15" x14ac:dyDescent="0.2">
      <c r="A1471" s="21">
        <v>1469</v>
      </c>
      <c r="B1471" s="27">
        <v>26101</v>
      </c>
      <c r="C1471" s="23" t="str">
        <f>VLOOKUP(B1471,Sheet1!A:B,2,FALSE)</f>
        <v>Môi trường và bảo vệ môi trường</v>
      </c>
      <c r="D1471" s="24" t="str">
        <f t="shared" si="110"/>
        <v>N02</v>
      </c>
      <c r="E1471" s="24">
        <f t="shared" si="111"/>
        <v>51</v>
      </c>
      <c r="F1471" s="24">
        <f t="shared" si="112"/>
        <v>51</v>
      </c>
      <c r="G1471" s="10" t="str">
        <f t="shared" si="113"/>
        <v/>
      </c>
      <c r="J1471" s="18" t="s">
        <v>3727</v>
      </c>
      <c r="K1471" s="18">
        <v>51</v>
      </c>
      <c r="L1471" s="18">
        <v>51</v>
      </c>
      <c r="M1471" s="18" t="s">
        <v>2582</v>
      </c>
      <c r="N1471" s="18" t="s">
        <v>755</v>
      </c>
      <c r="O1471" s="18" t="str">
        <f t="shared" si="114"/>
        <v>26101</v>
      </c>
    </row>
    <row r="1472" spans="1:15" x14ac:dyDescent="0.2">
      <c r="A1472" s="21">
        <v>1470</v>
      </c>
      <c r="B1472" s="27">
        <v>26101</v>
      </c>
      <c r="C1472" s="23" t="str">
        <f>VLOOKUP(B1472,Sheet1!A:B,2,FALSE)</f>
        <v>Môi trường và bảo vệ môi trường</v>
      </c>
      <c r="D1472" s="24" t="str">
        <f t="shared" ref="D1472:D1535" si="115">RIGHT(J1472,3)</f>
        <v>N03</v>
      </c>
      <c r="E1472" s="24">
        <f t="shared" ref="E1472:E1535" si="116">K1472</f>
        <v>53</v>
      </c>
      <c r="F1472" s="24">
        <f t="shared" ref="F1472:F1535" si="117">L1472</f>
        <v>53</v>
      </c>
      <c r="G1472" s="10" t="str">
        <f t="shared" ref="G1472:G1535" si="118">IF(N1472="X","Hủy lớp","")</f>
        <v/>
      </c>
      <c r="J1472" s="18" t="s">
        <v>3728</v>
      </c>
      <c r="K1472" s="18">
        <v>53</v>
      </c>
      <c r="L1472" s="18">
        <v>53</v>
      </c>
      <c r="M1472" s="18" t="s">
        <v>2582</v>
      </c>
      <c r="N1472" s="18" t="s">
        <v>755</v>
      </c>
      <c r="O1472" s="18" t="str">
        <f t="shared" si="114"/>
        <v>26101</v>
      </c>
    </row>
    <row r="1473" spans="1:15" x14ac:dyDescent="0.2">
      <c r="A1473" s="21">
        <v>1471</v>
      </c>
      <c r="B1473" s="27">
        <v>26101</v>
      </c>
      <c r="C1473" s="23" t="str">
        <f>VLOOKUP(B1473,Sheet1!A:B,2,FALSE)</f>
        <v>Môi trường và bảo vệ môi trường</v>
      </c>
      <c r="D1473" s="24" t="str">
        <f t="shared" si="115"/>
        <v>N04</v>
      </c>
      <c r="E1473" s="24">
        <f t="shared" si="116"/>
        <v>52</v>
      </c>
      <c r="F1473" s="24">
        <f t="shared" si="117"/>
        <v>52</v>
      </c>
      <c r="G1473" s="10" t="str">
        <f t="shared" si="118"/>
        <v/>
      </c>
      <c r="J1473" s="18" t="s">
        <v>3729</v>
      </c>
      <c r="K1473" s="18">
        <v>52</v>
      </c>
      <c r="L1473" s="18">
        <v>52</v>
      </c>
      <c r="M1473" s="18" t="s">
        <v>2582</v>
      </c>
      <c r="N1473" s="18" t="s">
        <v>755</v>
      </c>
      <c r="O1473" s="18" t="str">
        <f t="shared" si="114"/>
        <v>26101</v>
      </c>
    </row>
    <row r="1474" spans="1:15" x14ac:dyDescent="0.2">
      <c r="A1474" s="21">
        <v>1472</v>
      </c>
      <c r="B1474" s="27">
        <v>26101</v>
      </c>
      <c r="C1474" s="23" t="str">
        <f>VLOOKUP(B1474,Sheet1!A:B,2,FALSE)</f>
        <v>Môi trường và bảo vệ môi trường</v>
      </c>
      <c r="D1474" s="24" t="str">
        <f t="shared" si="115"/>
        <v>N05</v>
      </c>
      <c r="E1474" s="24">
        <f t="shared" si="116"/>
        <v>55</v>
      </c>
      <c r="F1474" s="24">
        <f t="shared" si="117"/>
        <v>55</v>
      </c>
      <c r="G1474" s="10" t="str">
        <f t="shared" si="118"/>
        <v/>
      </c>
      <c r="J1474" s="18" t="s">
        <v>3730</v>
      </c>
      <c r="K1474" s="18">
        <v>55</v>
      </c>
      <c r="L1474" s="18">
        <v>55</v>
      </c>
      <c r="M1474" s="18" t="s">
        <v>2582</v>
      </c>
      <c r="N1474" s="18" t="s">
        <v>755</v>
      </c>
      <c r="O1474" s="18" t="str">
        <f t="shared" si="114"/>
        <v>26101</v>
      </c>
    </row>
    <row r="1475" spans="1:15" x14ac:dyDescent="0.2">
      <c r="A1475" s="21">
        <v>1473</v>
      </c>
      <c r="B1475" s="27">
        <v>26101</v>
      </c>
      <c r="C1475" s="23" t="str">
        <f>VLOOKUP(B1475,Sheet1!A:B,2,FALSE)</f>
        <v>Môi trường và bảo vệ môi trường</v>
      </c>
      <c r="D1475" s="24" t="str">
        <f t="shared" si="115"/>
        <v>N06</v>
      </c>
      <c r="E1475" s="24">
        <f t="shared" si="116"/>
        <v>51</v>
      </c>
      <c r="F1475" s="24">
        <f t="shared" si="117"/>
        <v>51</v>
      </c>
      <c r="G1475" s="10" t="str">
        <f t="shared" si="118"/>
        <v/>
      </c>
      <c r="J1475" s="18" t="s">
        <v>3731</v>
      </c>
      <c r="K1475" s="18">
        <v>51</v>
      </c>
      <c r="L1475" s="18">
        <v>51</v>
      </c>
      <c r="M1475" s="18" t="s">
        <v>2582</v>
      </c>
      <c r="N1475" s="18" t="s">
        <v>755</v>
      </c>
      <c r="O1475" s="18" t="str">
        <f t="shared" si="114"/>
        <v>26101</v>
      </c>
    </row>
    <row r="1476" spans="1:15" x14ac:dyDescent="0.2">
      <c r="A1476" s="21">
        <v>1474</v>
      </c>
      <c r="B1476" s="27">
        <v>26101</v>
      </c>
      <c r="C1476" s="23" t="str">
        <f>VLOOKUP(B1476,Sheet1!A:B,2,FALSE)</f>
        <v>Môi trường và bảo vệ môi trường</v>
      </c>
      <c r="D1476" s="24" t="str">
        <f t="shared" si="115"/>
        <v>N07</v>
      </c>
      <c r="E1476" s="24">
        <f t="shared" si="116"/>
        <v>51</v>
      </c>
      <c r="F1476" s="24">
        <f t="shared" si="117"/>
        <v>51</v>
      </c>
      <c r="G1476" s="10" t="str">
        <f t="shared" si="118"/>
        <v/>
      </c>
      <c r="J1476" s="18" t="s">
        <v>3732</v>
      </c>
      <c r="K1476" s="18">
        <v>51</v>
      </c>
      <c r="L1476" s="18">
        <v>51</v>
      </c>
      <c r="M1476" s="18" t="s">
        <v>2582</v>
      </c>
      <c r="N1476" s="18" t="s">
        <v>755</v>
      </c>
      <c r="O1476" s="18" t="str">
        <f t="shared" ref="O1476:O1539" si="119">LEFT(J1476,FIND("N",J1476)-1)</f>
        <v>26101</v>
      </c>
    </row>
    <row r="1477" spans="1:15" x14ac:dyDescent="0.2">
      <c r="A1477" s="21">
        <v>1475</v>
      </c>
      <c r="B1477" s="27">
        <v>26101</v>
      </c>
      <c r="C1477" s="23" t="str">
        <f>VLOOKUP(B1477,Sheet1!A:B,2,FALSE)</f>
        <v>Môi trường và bảo vệ môi trường</v>
      </c>
      <c r="D1477" s="24" t="str">
        <f t="shared" si="115"/>
        <v>N08</v>
      </c>
      <c r="E1477" s="24">
        <f t="shared" si="116"/>
        <v>53</v>
      </c>
      <c r="F1477" s="24">
        <f t="shared" si="117"/>
        <v>53</v>
      </c>
      <c r="G1477" s="10" t="str">
        <f t="shared" si="118"/>
        <v/>
      </c>
      <c r="J1477" s="18" t="s">
        <v>3733</v>
      </c>
      <c r="K1477" s="18">
        <v>53</v>
      </c>
      <c r="L1477" s="18">
        <v>53</v>
      </c>
      <c r="M1477" s="18" t="s">
        <v>2582</v>
      </c>
      <c r="N1477" s="18" t="s">
        <v>755</v>
      </c>
      <c r="O1477" s="18" t="str">
        <f t="shared" si="119"/>
        <v>26101</v>
      </c>
    </row>
    <row r="1478" spans="1:15" x14ac:dyDescent="0.2">
      <c r="A1478" s="21">
        <v>1476</v>
      </c>
      <c r="B1478" s="27">
        <v>26101</v>
      </c>
      <c r="C1478" s="23" t="str">
        <f>VLOOKUP(B1478,Sheet1!A:B,2,FALSE)</f>
        <v>Môi trường và bảo vệ môi trường</v>
      </c>
      <c r="D1478" s="24" t="str">
        <f t="shared" si="115"/>
        <v>N09</v>
      </c>
      <c r="E1478" s="24">
        <f t="shared" si="116"/>
        <v>53</v>
      </c>
      <c r="F1478" s="24">
        <f t="shared" si="117"/>
        <v>53</v>
      </c>
      <c r="G1478" s="10" t="str">
        <f t="shared" si="118"/>
        <v/>
      </c>
      <c r="J1478" s="18" t="s">
        <v>3734</v>
      </c>
      <c r="K1478" s="18">
        <v>53</v>
      </c>
      <c r="L1478" s="18">
        <v>53</v>
      </c>
      <c r="M1478" s="18" t="s">
        <v>2582</v>
      </c>
      <c r="N1478" s="18" t="s">
        <v>755</v>
      </c>
      <c r="O1478" s="18" t="str">
        <f t="shared" si="119"/>
        <v>26101</v>
      </c>
    </row>
    <row r="1479" spans="1:15" x14ac:dyDescent="0.2">
      <c r="A1479" s="21">
        <v>1477</v>
      </c>
      <c r="B1479" s="27">
        <v>26101</v>
      </c>
      <c r="C1479" s="23" t="str">
        <f>VLOOKUP(B1479,Sheet1!A:B,2,FALSE)</f>
        <v>Môi trường và bảo vệ môi trường</v>
      </c>
      <c r="D1479" s="24" t="str">
        <f t="shared" si="115"/>
        <v>N10</v>
      </c>
      <c r="E1479" s="24">
        <f t="shared" si="116"/>
        <v>48</v>
      </c>
      <c r="F1479" s="24">
        <f t="shared" si="117"/>
        <v>48</v>
      </c>
      <c r="G1479" s="10" t="str">
        <f t="shared" si="118"/>
        <v/>
      </c>
      <c r="J1479" s="18" t="s">
        <v>3735</v>
      </c>
      <c r="K1479" s="18">
        <v>48</v>
      </c>
      <c r="L1479" s="18">
        <v>48</v>
      </c>
      <c r="M1479" s="18" t="s">
        <v>2582</v>
      </c>
      <c r="N1479" s="18" t="s">
        <v>755</v>
      </c>
      <c r="O1479" s="18" t="str">
        <f t="shared" si="119"/>
        <v>26101</v>
      </c>
    </row>
    <row r="1480" spans="1:15" x14ac:dyDescent="0.2">
      <c r="A1480" s="21">
        <v>1478</v>
      </c>
      <c r="B1480" s="27">
        <v>26101</v>
      </c>
      <c r="C1480" s="23" t="str">
        <f>VLOOKUP(B1480,Sheet1!A:B,2,FALSE)</f>
        <v>Môi trường và bảo vệ môi trường</v>
      </c>
      <c r="D1480" s="24" t="str">
        <f t="shared" si="115"/>
        <v>N11</v>
      </c>
      <c r="E1480" s="24">
        <f t="shared" si="116"/>
        <v>51</v>
      </c>
      <c r="F1480" s="24">
        <f t="shared" si="117"/>
        <v>51</v>
      </c>
      <c r="G1480" s="10" t="str">
        <f t="shared" si="118"/>
        <v/>
      </c>
      <c r="J1480" s="18" t="s">
        <v>3736</v>
      </c>
      <c r="K1480" s="18">
        <v>51</v>
      </c>
      <c r="L1480" s="18">
        <v>51</v>
      </c>
      <c r="M1480" s="18" t="s">
        <v>2582</v>
      </c>
      <c r="N1480" s="18" t="s">
        <v>755</v>
      </c>
      <c r="O1480" s="18" t="str">
        <f t="shared" si="119"/>
        <v>26101</v>
      </c>
    </row>
    <row r="1481" spans="1:15" x14ac:dyDescent="0.2">
      <c r="A1481" s="21">
        <v>1479</v>
      </c>
      <c r="B1481" s="27">
        <v>26101</v>
      </c>
      <c r="C1481" s="23" t="str">
        <f>VLOOKUP(B1481,Sheet1!A:B,2,FALSE)</f>
        <v>Môi trường và bảo vệ môi trường</v>
      </c>
      <c r="D1481" s="24" t="str">
        <f t="shared" si="115"/>
        <v>N12</v>
      </c>
      <c r="E1481" s="24">
        <f t="shared" si="116"/>
        <v>50</v>
      </c>
      <c r="F1481" s="24">
        <f t="shared" si="117"/>
        <v>50</v>
      </c>
      <c r="G1481" s="10" t="str">
        <f t="shared" si="118"/>
        <v/>
      </c>
      <c r="J1481" s="18" t="s">
        <v>3737</v>
      </c>
      <c r="K1481" s="18">
        <v>50</v>
      </c>
      <c r="L1481" s="18">
        <v>50</v>
      </c>
      <c r="M1481" s="18" t="s">
        <v>2582</v>
      </c>
      <c r="N1481" s="18" t="s">
        <v>755</v>
      </c>
      <c r="O1481" s="18" t="str">
        <f t="shared" si="119"/>
        <v>26101</v>
      </c>
    </row>
    <row r="1482" spans="1:15" x14ac:dyDescent="0.2">
      <c r="A1482" s="21">
        <v>1480</v>
      </c>
      <c r="B1482" s="27">
        <v>26101</v>
      </c>
      <c r="C1482" s="23" t="str">
        <f>VLOOKUP(B1482,Sheet1!A:B,2,FALSE)</f>
        <v>Môi trường và bảo vệ môi trường</v>
      </c>
      <c r="D1482" s="24" t="str">
        <f t="shared" si="115"/>
        <v>N13</v>
      </c>
      <c r="E1482" s="24">
        <f t="shared" si="116"/>
        <v>53</v>
      </c>
      <c r="F1482" s="24">
        <f t="shared" si="117"/>
        <v>53</v>
      </c>
      <c r="G1482" s="10" t="str">
        <f t="shared" si="118"/>
        <v/>
      </c>
      <c r="J1482" s="18" t="s">
        <v>3738</v>
      </c>
      <c r="K1482" s="18">
        <v>53</v>
      </c>
      <c r="L1482" s="18">
        <v>53</v>
      </c>
      <c r="M1482" s="18" t="s">
        <v>2582</v>
      </c>
      <c r="N1482" s="18" t="s">
        <v>755</v>
      </c>
      <c r="O1482" s="18" t="str">
        <f t="shared" si="119"/>
        <v>26101</v>
      </c>
    </row>
    <row r="1483" spans="1:15" x14ac:dyDescent="0.2">
      <c r="A1483" s="21">
        <v>1481</v>
      </c>
      <c r="B1483" s="27">
        <v>26101</v>
      </c>
      <c r="C1483" s="23" t="str">
        <f>VLOOKUP(B1483,Sheet1!A:B,2,FALSE)</f>
        <v>Môi trường và bảo vệ môi trường</v>
      </c>
      <c r="D1483" s="24" t="str">
        <f t="shared" si="115"/>
        <v>N14</v>
      </c>
      <c r="E1483" s="24">
        <f t="shared" si="116"/>
        <v>50</v>
      </c>
      <c r="F1483" s="24">
        <f t="shared" si="117"/>
        <v>50</v>
      </c>
      <c r="G1483" s="10" t="str">
        <f t="shared" si="118"/>
        <v/>
      </c>
      <c r="J1483" s="18" t="s">
        <v>3739</v>
      </c>
      <c r="K1483" s="18">
        <v>50</v>
      </c>
      <c r="L1483" s="18">
        <v>50</v>
      </c>
      <c r="M1483" s="18" t="s">
        <v>2582</v>
      </c>
      <c r="N1483" s="18" t="s">
        <v>755</v>
      </c>
      <c r="O1483" s="18" t="str">
        <f t="shared" si="119"/>
        <v>26101</v>
      </c>
    </row>
    <row r="1484" spans="1:15" x14ac:dyDescent="0.2">
      <c r="A1484" s="21">
        <v>1482</v>
      </c>
      <c r="B1484" s="27">
        <v>26101</v>
      </c>
      <c r="C1484" s="23" t="str">
        <f>VLOOKUP(B1484,Sheet1!A:B,2,FALSE)</f>
        <v>Môi trường và bảo vệ môi trường</v>
      </c>
      <c r="D1484" s="24" t="str">
        <f t="shared" si="115"/>
        <v>N15</v>
      </c>
      <c r="E1484" s="24">
        <f t="shared" si="116"/>
        <v>51</v>
      </c>
      <c r="F1484" s="24">
        <f t="shared" si="117"/>
        <v>51</v>
      </c>
      <c r="G1484" s="10" t="str">
        <f t="shared" si="118"/>
        <v/>
      </c>
      <c r="J1484" s="18" t="s">
        <v>3740</v>
      </c>
      <c r="K1484" s="18">
        <v>51</v>
      </c>
      <c r="L1484" s="18">
        <v>51</v>
      </c>
      <c r="M1484" s="18" t="s">
        <v>2582</v>
      </c>
      <c r="N1484" s="18" t="s">
        <v>755</v>
      </c>
      <c r="O1484" s="18" t="str">
        <f t="shared" si="119"/>
        <v>26101</v>
      </c>
    </row>
    <row r="1485" spans="1:15" x14ac:dyDescent="0.2">
      <c r="A1485" s="21">
        <v>1483</v>
      </c>
      <c r="B1485" s="27">
        <v>26101</v>
      </c>
      <c r="C1485" s="23" t="str">
        <f>VLOOKUP(B1485,Sheet1!A:B,2,FALSE)</f>
        <v>Môi trường và bảo vệ môi trường</v>
      </c>
      <c r="D1485" s="24" t="str">
        <f t="shared" si="115"/>
        <v>N16</v>
      </c>
      <c r="E1485" s="24">
        <f t="shared" si="116"/>
        <v>52</v>
      </c>
      <c r="F1485" s="24">
        <f t="shared" si="117"/>
        <v>52</v>
      </c>
      <c r="G1485" s="10" t="str">
        <f t="shared" si="118"/>
        <v/>
      </c>
      <c r="J1485" s="18" t="s">
        <v>3741</v>
      </c>
      <c r="K1485" s="18">
        <v>52</v>
      </c>
      <c r="L1485" s="18">
        <v>52</v>
      </c>
      <c r="M1485" s="18" t="s">
        <v>2582</v>
      </c>
      <c r="N1485" s="18" t="s">
        <v>755</v>
      </c>
      <c r="O1485" s="18" t="str">
        <f t="shared" si="119"/>
        <v>26101</v>
      </c>
    </row>
    <row r="1486" spans="1:15" x14ac:dyDescent="0.2">
      <c r="A1486" s="21">
        <v>1484</v>
      </c>
      <c r="B1486" s="27">
        <v>26101</v>
      </c>
      <c r="C1486" s="23" t="str">
        <f>VLOOKUP(B1486,Sheet1!A:B,2,FALSE)</f>
        <v>Môi trường và bảo vệ môi trường</v>
      </c>
      <c r="D1486" s="24" t="str">
        <f t="shared" si="115"/>
        <v>N17</v>
      </c>
      <c r="E1486" s="24">
        <f t="shared" si="116"/>
        <v>52</v>
      </c>
      <c r="F1486" s="24">
        <f t="shared" si="117"/>
        <v>52</v>
      </c>
      <c r="G1486" s="10" t="str">
        <f t="shared" si="118"/>
        <v/>
      </c>
      <c r="J1486" s="18" t="s">
        <v>3742</v>
      </c>
      <c r="K1486" s="18">
        <v>52</v>
      </c>
      <c r="L1486" s="18">
        <v>52</v>
      </c>
      <c r="M1486" s="18" t="s">
        <v>2582</v>
      </c>
      <c r="N1486" s="18" t="s">
        <v>755</v>
      </c>
      <c r="O1486" s="18" t="str">
        <f t="shared" si="119"/>
        <v>26101</v>
      </c>
    </row>
    <row r="1487" spans="1:15" x14ac:dyDescent="0.2">
      <c r="A1487" s="21">
        <v>1485</v>
      </c>
      <c r="B1487" s="27">
        <v>26101</v>
      </c>
      <c r="C1487" s="23" t="str">
        <f>VLOOKUP(B1487,Sheet1!A:B,2,FALSE)</f>
        <v>Môi trường và bảo vệ môi trường</v>
      </c>
      <c r="D1487" s="24" t="str">
        <f t="shared" si="115"/>
        <v>N18</v>
      </c>
      <c r="E1487" s="24">
        <f t="shared" si="116"/>
        <v>52</v>
      </c>
      <c r="F1487" s="24">
        <f t="shared" si="117"/>
        <v>52</v>
      </c>
      <c r="G1487" s="10" t="str">
        <f t="shared" si="118"/>
        <v/>
      </c>
      <c r="J1487" s="18" t="s">
        <v>3743</v>
      </c>
      <c r="K1487" s="18">
        <v>52</v>
      </c>
      <c r="L1487" s="18">
        <v>52</v>
      </c>
      <c r="M1487" s="18" t="s">
        <v>2582</v>
      </c>
      <c r="N1487" s="18" t="s">
        <v>755</v>
      </c>
      <c r="O1487" s="18" t="str">
        <f t="shared" si="119"/>
        <v>26101</v>
      </c>
    </row>
    <row r="1488" spans="1:15" x14ac:dyDescent="0.2">
      <c r="A1488" s="21">
        <v>1486</v>
      </c>
      <c r="B1488" s="27">
        <v>26101</v>
      </c>
      <c r="C1488" s="23" t="str">
        <f>VLOOKUP(B1488,Sheet1!A:B,2,FALSE)</f>
        <v>Môi trường và bảo vệ môi trường</v>
      </c>
      <c r="D1488" s="24" t="str">
        <f t="shared" si="115"/>
        <v>N19</v>
      </c>
      <c r="E1488" s="24">
        <f t="shared" si="116"/>
        <v>53</v>
      </c>
      <c r="F1488" s="24">
        <f t="shared" si="117"/>
        <v>53</v>
      </c>
      <c r="G1488" s="10" t="str">
        <f t="shared" si="118"/>
        <v/>
      </c>
      <c r="J1488" s="18" t="s">
        <v>3744</v>
      </c>
      <c r="K1488" s="18">
        <v>53</v>
      </c>
      <c r="L1488" s="18">
        <v>53</v>
      </c>
      <c r="M1488" s="18" t="s">
        <v>2582</v>
      </c>
      <c r="N1488" s="18" t="s">
        <v>755</v>
      </c>
      <c r="O1488" s="18" t="str">
        <f t="shared" si="119"/>
        <v>26101</v>
      </c>
    </row>
    <row r="1489" spans="1:15" x14ac:dyDescent="0.2">
      <c r="A1489" s="21">
        <v>1487</v>
      </c>
      <c r="B1489" s="27">
        <v>26101</v>
      </c>
      <c r="C1489" s="23" t="str">
        <f>VLOOKUP(B1489,Sheet1!A:B,2,FALSE)</f>
        <v>Môi trường và bảo vệ môi trường</v>
      </c>
      <c r="D1489" s="24" t="str">
        <f t="shared" si="115"/>
        <v>N20</v>
      </c>
      <c r="E1489" s="24">
        <f t="shared" si="116"/>
        <v>52</v>
      </c>
      <c r="F1489" s="24">
        <f t="shared" si="117"/>
        <v>52</v>
      </c>
      <c r="G1489" s="10" t="str">
        <f t="shared" si="118"/>
        <v/>
      </c>
      <c r="J1489" s="18" t="s">
        <v>3745</v>
      </c>
      <c r="K1489" s="18">
        <v>52</v>
      </c>
      <c r="L1489" s="18">
        <v>52</v>
      </c>
      <c r="M1489" s="18" t="s">
        <v>2582</v>
      </c>
      <c r="N1489" s="18" t="s">
        <v>755</v>
      </c>
      <c r="O1489" s="18" t="str">
        <f t="shared" si="119"/>
        <v>26101</v>
      </c>
    </row>
    <row r="1490" spans="1:15" x14ac:dyDescent="0.2">
      <c r="A1490" s="21">
        <v>1488</v>
      </c>
      <c r="B1490" s="27">
        <v>26108</v>
      </c>
      <c r="C1490" s="23" t="str">
        <f>VLOOKUP(B1490,Sheet1!A:B,2,FALSE)</f>
        <v>Quá trình chuyển khối trong KTMT</v>
      </c>
      <c r="D1490" s="24" t="str">
        <f t="shared" si="115"/>
        <v>N01</v>
      </c>
      <c r="E1490" s="24">
        <f t="shared" si="116"/>
        <v>42</v>
      </c>
      <c r="F1490" s="24">
        <f t="shared" si="117"/>
        <v>41</v>
      </c>
      <c r="G1490" s="10" t="str">
        <f t="shared" si="118"/>
        <v/>
      </c>
      <c r="J1490" s="18" t="s">
        <v>3746</v>
      </c>
      <c r="K1490" s="18">
        <v>42</v>
      </c>
      <c r="L1490" s="18">
        <v>41</v>
      </c>
      <c r="M1490" s="18" t="s">
        <v>756</v>
      </c>
      <c r="N1490" s="18" t="s">
        <v>755</v>
      </c>
      <c r="O1490" s="18" t="str">
        <f t="shared" si="119"/>
        <v>26108</v>
      </c>
    </row>
    <row r="1491" spans="1:15" x14ac:dyDescent="0.2">
      <c r="A1491" s="21">
        <v>1489</v>
      </c>
      <c r="B1491" s="27">
        <v>26108</v>
      </c>
      <c r="C1491" s="23" t="str">
        <f>VLOOKUP(B1491,Sheet1!A:B,2,FALSE)</f>
        <v>Quá trình chuyển khối trong KTMT</v>
      </c>
      <c r="D1491" s="24" t="str">
        <f t="shared" si="115"/>
        <v>N02</v>
      </c>
      <c r="E1491" s="24">
        <f t="shared" si="116"/>
        <v>33</v>
      </c>
      <c r="F1491" s="24">
        <f t="shared" si="117"/>
        <v>32</v>
      </c>
      <c r="G1491" s="10" t="str">
        <f t="shared" si="118"/>
        <v/>
      </c>
      <c r="J1491" s="18" t="s">
        <v>3747</v>
      </c>
      <c r="K1491" s="18">
        <v>33</v>
      </c>
      <c r="L1491" s="18">
        <v>32</v>
      </c>
      <c r="M1491" s="18" t="s">
        <v>756</v>
      </c>
      <c r="N1491" s="18" t="s">
        <v>755</v>
      </c>
      <c r="O1491" s="18" t="str">
        <f t="shared" si="119"/>
        <v>26108</v>
      </c>
    </row>
    <row r="1492" spans="1:15" x14ac:dyDescent="0.2">
      <c r="A1492" s="21">
        <v>1490</v>
      </c>
      <c r="B1492" s="27">
        <v>26109</v>
      </c>
      <c r="C1492" s="23" t="str">
        <f>VLOOKUP(B1492,Sheet1!A:B,2,FALSE)</f>
        <v>Độc học môi trường</v>
      </c>
      <c r="D1492" s="24" t="str">
        <f t="shared" si="115"/>
        <v>N01</v>
      </c>
      <c r="E1492" s="24">
        <f t="shared" si="116"/>
        <v>48</v>
      </c>
      <c r="F1492" s="24">
        <f t="shared" si="117"/>
        <v>48</v>
      </c>
      <c r="G1492" s="10" t="str">
        <f t="shared" si="118"/>
        <v/>
      </c>
      <c r="J1492" s="18" t="s">
        <v>1124</v>
      </c>
      <c r="K1492" s="18">
        <v>48</v>
      </c>
      <c r="L1492" s="18">
        <v>48</v>
      </c>
      <c r="M1492" s="18" t="s">
        <v>756</v>
      </c>
      <c r="N1492" s="18" t="s">
        <v>755</v>
      </c>
      <c r="O1492" s="18" t="str">
        <f t="shared" si="119"/>
        <v>26109</v>
      </c>
    </row>
    <row r="1493" spans="1:15" x14ac:dyDescent="0.2">
      <c r="A1493" s="21">
        <v>1491</v>
      </c>
      <c r="B1493" s="27">
        <v>26109</v>
      </c>
      <c r="C1493" s="23" t="str">
        <f>VLOOKUP(B1493,Sheet1!A:B,2,FALSE)</f>
        <v>Độc học môi trường</v>
      </c>
      <c r="D1493" s="24" t="str">
        <f t="shared" si="115"/>
        <v>N02</v>
      </c>
      <c r="E1493" s="24">
        <f t="shared" si="116"/>
        <v>27</v>
      </c>
      <c r="F1493" s="24">
        <f t="shared" si="117"/>
        <v>27</v>
      </c>
      <c r="G1493" s="10" t="str">
        <f t="shared" si="118"/>
        <v/>
      </c>
      <c r="J1493" s="18" t="s">
        <v>3748</v>
      </c>
      <c r="K1493" s="18">
        <v>27</v>
      </c>
      <c r="L1493" s="18">
        <v>27</v>
      </c>
      <c r="M1493" s="18" t="s">
        <v>756</v>
      </c>
      <c r="N1493" s="18" t="s">
        <v>755</v>
      </c>
      <c r="O1493" s="18" t="str">
        <f t="shared" si="119"/>
        <v>26109</v>
      </c>
    </row>
    <row r="1494" spans="1:15" x14ac:dyDescent="0.2">
      <c r="A1494" s="21">
        <v>1492</v>
      </c>
      <c r="B1494" s="27">
        <v>26110</v>
      </c>
      <c r="C1494" s="23" t="str">
        <f>VLOOKUP(B1494,Sheet1!A:B,2,FALSE)</f>
        <v>Hóa học môi trường</v>
      </c>
      <c r="D1494" s="24" t="str">
        <f t="shared" si="115"/>
        <v>N01</v>
      </c>
      <c r="E1494" s="24">
        <f t="shared" si="116"/>
        <v>32</v>
      </c>
      <c r="F1494" s="24">
        <f t="shared" si="117"/>
        <v>32</v>
      </c>
      <c r="G1494" s="10" t="str">
        <f t="shared" si="118"/>
        <v/>
      </c>
      <c r="J1494" s="18" t="s">
        <v>881</v>
      </c>
      <c r="K1494" s="18">
        <v>32</v>
      </c>
      <c r="L1494" s="18">
        <v>32</v>
      </c>
      <c r="M1494" s="18" t="s">
        <v>756</v>
      </c>
      <c r="N1494" s="18" t="s">
        <v>755</v>
      </c>
      <c r="O1494" s="18" t="str">
        <f t="shared" si="119"/>
        <v>26110</v>
      </c>
    </row>
    <row r="1495" spans="1:15" x14ac:dyDescent="0.2">
      <c r="A1495" s="21">
        <v>1493</v>
      </c>
      <c r="B1495" s="27">
        <v>26113</v>
      </c>
      <c r="C1495" s="23" t="str">
        <f>VLOOKUP(B1495,Sheet1!A:B,2,FALSE)</f>
        <v>Quản lý môi trường</v>
      </c>
      <c r="D1495" s="24" t="str">
        <f t="shared" si="115"/>
        <v>N01</v>
      </c>
      <c r="E1495" s="24">
        <f t="shared" si="116"/>
        <v>42</v>
      </c>
      <c r="F1495" s="24">
        <f t="shared" si="117"/>
        <v>42</v>
      </c>
      <c r="G1495" s="10" t="str">
        <f t="shared" si="118"/>
        <v/>
      </c>
      <c r="J1495" s="18" t="s">
        <v>3749</v>
      </c>
      <c r="K1495" s="18">
        <v>42</v>
      </c>
      <c r="L1495" s="18">
        <v>42</v>
      </c>
      <c r="M1495" s="18" t="s">
        <v>756</v>
      </c>
      <c r="N1495" s="18" t="s">
        <v>755</v>
      </c>
      <c r="O1495" s="18" t="str">
        <f t="shared" si="119"/>
        <v>26113</v>
      </c>
    </row>
    <row r="1496" spans="1:15" x14ac:dyDescent="0.2">
      <c r="A1496" s="21">
        <v>1494</v>
      </c>
      <c r="B1496" s="27">
        <v>26113</v>
      </c>
      <c r="C1496" s="23" t="str">
        <f>VLOOKUP(B1496,Sheet1!A:B,2,FALSE)</f>
        <v>Quản lý môi trường</v>
      </c>
      <c r="D1496" s="24" t="str">
        <f t="shared" si="115"/>
        <v>N02</v>
      </c>
      <c r="E1496" s="24">
        <f t="shared" si="116"/>
        <v>43</v>
      </c>
      <c r="F1496" s="24">
        <f t="shared" si="117"/>
        <v>43</v>
      </c>
      <c r="G1496" s="10" t="str">
        <f t="shared" si="118"/>
        <v/>
      </c>
      <c r="J1496" s="18" t="s">
        <v>3750</v>
      </c>
      <c r="K1496" s="18">
        <v>43</v>
      </c>
      <c r="L1496" s="18">
        <v>43</v>
      </c>
      <c r="M1496" s="18" t="s">
        <v>756</v>
      </c>
      <c r="N1496" s="18" t="s">
        <v>755</v>
      </c>
      <c r="O1496" s="18" t="str">
        <f t="shared" si="119"/>
        <v>26113</v>
      </c>
    </row>
    <row r="1497" spans="1:15" x14ac:dyDescent="0.2">
      <c r="A1497" s="21">
        <v>1495</v>
      </c>
      <c r="B1497" s="27">
        <v>26120</v>
      </c>
      <c r="C1497" s="23" t="str">
        <f>VLOOKUP(B1497,Sheet1!A:B,2,FALSE)</f>
        <v>Kiểm soát ô nhiễm khí - tiếng ồn</v>
      </c>
      <c r="D1497" s="24" t="str">
        <f t="shared" si="115"/>
        <v>N01</v>
      </c>
      <c r="E1497" s="24">
        <f t="shared" si="116"/>
        <v>40</v>
      </c>
      <c r="F1497" s="24">
        <f t="shared" si="117"/>
        <v>40</v>
      </c>
      <c r="G1497" s="10" t="str">
        <f t="shared" si="118"/>
        <v/>
      </c>
      <c r="J1497" s="18" t="s">
        <v>3751</v>
      </c>
      <c r="K1497" s="18">
        <v>40</v>
      </c>
      <c r="L1497" s="18">
        <v>40</v>
      </c>
      <c r="M1497" s="18" t="s">
        <v>761</v>
      </c>
      <c r="N1497" s="18" t="s">
        <v>755</v>
      </c>
      <c r="O1497" s="18" t="str">
        <f t="shared" si="119"/>
        <v>26120</v>
      </c>
    </row>
    <row r="1498" spans="1:15" x14ac:dyDescent="0.2">
      <c r="A1498" s="21">
        <v>1496</v>
      </c>
      <c r="B1498" s="27">
        <v>26120</v>
      </c>
      <c r="C1498" s="23" t="str">
        <f>VLOOKUP(B1498,Sheet1!A:B,2,FALSE)</f>
        <v>Kiểm soát ô nhiễm khí - tiếng ồn</v>
      </c>
      <c r="D1498" s="24" t="str">
        <f t="shared" si="115"/>
        <v>N02</v>
      </c>
      <c r="E1498" s="24">
        <f t="shared" si="116"/>
        <v>39</v>
      </c>
      <c r="F1498" s="24">
        <f t="shared" si="117"/>
        <v>39</v>
      </c>
      <c r="G1498" s="10" t="str">
        <f t="shared" si="118"/>
        <v/>
      </c>
      <c r="J1498" s="18" t="s">
        <v>3752</v>
      </c>
      <c r="K1498" s="18">
        <v>39</v>
      </c>
      <c r="L1498" s="18">
        <v>39</v>
      </c>
      <c r="M1498" s="18" t="s">
        <v>761</v>
      </c>
      <c r="N1498" s="18" t="s">
        <v>755</v>
      </c>
      <c r="O1498" s="18" t="str">
        <f t="shared" si="119"/>
        <v>26120</v>
      </c>
    </row>
    <row r="1499" spans="1:15" x14ac:dyDescent="0.2">
      <c r="A1499" s="21">
        <v>1497</v>
      </c>
      <c r="B1499" s="27">
        <v>26121</v>
      </c>
      <c r="C1499" s="23" t="str">
        <f>VLOOKUP(B1499,Sheet1!A:B,2,FALSE)</f>
        <v>Kinh tế môi trường</v>
      </c>
      <c r="D1499" s="24" t="str">
        <f t="shared" si="115"/>
        <v>N01</v>
      </c>
      <c r="E1499" s="24">
        <f t="shared" si="116"/>
        <v>48</v>
      </c>
      <c r="F1499" s="24">
        <f t="shared" si="117"/>
        <v>48</v>
      </c>
      <c r="G1499" s="10" t="str">
        <f t="shared" si="118"/>
        <v/>
      </c>
      <c r="J1499" s="18" t="s">
        <v>3753</v>
      </c>
      <c r="K1499" s="18">
        <v>48</v>
      </c>
      <c r="L1499" s="18">
        <v>48</v>
      </c>
      <c r="M1499" s="18" t="s">
        <v>761</v>
      </c>
      <c r="N1499" s="18" t="s">
        <v>755</v>
      </c>
      <c r="O1499" s="18" t="str">
        <f t="shared" si="119"/>
        <v>26121</v>
      </c>
    </row>
    <row r="1500" spans="1:15" x14ac:dyDescent="0.2">
      <c r="A1500" s="21">
        <v>1498</v>
      </c>
      <c r="B1500" s="27">
        <v>26121</v>
      </c>
      <c r="C1500" s="23" t="str">
        <f>VLOOKUP(B1500,Sheet1!A:B,2,FALSE)</f>
        <v>Kinh tế môi trường</v>
      </c>
      <c r="D1500" s="24" t="str">
        <f t="shared" si="115"/>
        <v>N02</v>
      </c>
      <c r="E1500" s="24">
        <f t="shared" si="116"/>
        <v>13</v>
      </c>
      <c r="F1500" s="24">
        <f t="shared" si="117"/>
        <v>13</v>
      </c>
      <c r="G1500" s="10" t="str">
        <f t="shared" si="118"/>
        <v/>
      </c>
      <c r="J1500" s="18" t="s">
        <v>3754</v>
      </c>
      <c r="K1500" s="18">
        <v>13</v>
      </c>
      <c r="L1500" s="18">
        <v>13</v>
      </c>
      <c r="M1500" s="18" t="s">
        <v>761</v>
      </c>
      <c r="N1500" s="18" t="s">
        <v>755</v>
      </c>
      <c r="O1500" s="18" t="str">
        <f t="shared" si="119"/>
        <v>26121</v>
      </c>
    </row>
    <row r="1501" spans="1:15" x14ac:dyDescent="0.2">
      <c r="A1501" s="21">
        <v>1499</v>
      </c>
      <c r="B1501" s="27">
        <v>26123</v>
      </c>
      <c r="C1501" s="23" t="str">
        <f>VLOOKUP(B1501,Sheet1!A:B,2,FALSE)</f>
        <v>Đánh giá tác động và rủi ro môi trường</v>
      </c>
      <c r="D1501" s="24" t="str">
        <f t="shared" si="115"/>
        <v>N01</v>
      </c>
      <c r="E1501" s="24">
        <f t="shared" si="116"/>
        <v>34</v>
      </c>
      <c r="F1501" s="24">
        <f t="shared" si="117"/>
        <v>34</v>
      </c>
      <c r="G1501" s="10" t="str">
        <f t="shared" si="118"/>
        <v/>
      </c>
      <c r="J1501" s="18" t="s">
        <v>3755</v>
      </c>
      <c r="K1501" s="18">
        <v>34</v>
      </c>
      <c r="L1501" s="18">
        <v>34</v>
      </c>
      <c r="M1501" s="18" t="s">
        <v>756</v>
      </c>
      <c r="N1501" s="18" t="s">
        <v>755</v>
      </c>
      <c r="O1501" s="18" t="str">
        <f t="shared" si="119"/>
        <v>26123</v>
      </c>
    </row>
    <row r="1502" spans="1:15" x14ac:dyDescent="0.2">
      <c r="A1502" s="21">
        <v>1500</v>
      </c>
      <c r="B1502" s="27">
        <v>26123</v>
      </c>
      <c r="C1502" s="23" t="str">
        <f>VLOOKUP(B1502,Sheet1!A:B,2,FALSE)</f>
        <v>Đánh giá tác động và rủi ro môi trường</v>
      </c>
      <c r="D1502" s="24" t="str">
        <f t="shared" si="115"/>
        <v>N02</v>
      </c>
      <c r="E1502" s="24">
        <f t="shared" si="116"/>
        <v>40</v>
      </c>
      <c r="F1502" s="24">
        <f t="shared" si="117"/>
        <v>39</v>
      </c>
      <c r="G1502" s="10" t="str">
        <f t="shared" si="118"/>
        <v/>
      </c>
      <c r="J1502" s="18" t="s">
        <v>3756</v>
      </c>
      <c r="K1502" s="18">
        <v>40</v>
      </c>
      <c r="L1502" s="18">
        <v>39</v>
      </c>
      <c r="M1502" s="18" t="s">
        <v>756</v>
      </c>
      <c r="N1502" s="18" t="s">
        <v>755</v>
      </c>
      <c r="O1502" s="18" t="str">
        <f t="shared" si="119"/>
        <v>26123</v>
      </c>
    </row>
    <row r="1503" spans="1:15" x14ac:dyDescent="0.2">
      <c r="A1503" s="21">
        <v>1501</v>
      </c>
      <c r="B1503" s="27">
        <v>26124</v>
      </c>
      <c r="C1503" s="23" t="str">
        <f>VLOOKUP(B1503,Sheet1!A:B,2,FALSE)</f>
        <v>Các QTSX cơ bản và nguyên lí SXSH</v>
      </c>
      <c r="D1503" s="24" t="str">
        <f t="shared" si="115"/>
        <v>N01</v>
      </c>
      <c r="E1503" s="24">
        <f t="shared" si="116"/>
        <v>50</v>
      </c>
      <c r="F1503" s="24">
        <f t="shared" si="117"/>
        <v>50</v>
      </c>
      <c r="G1503" s="10" t="str">
        <f t="shared" si="118"/>
        <v/>
      </c>
      <c r="J1503" s="18" t="s">
        <v>3757</v>
      </c>
      <c r="K1503" s="18">
        <v>50</v>
      </c>
      <c r="L1503" s="18">
        <v>50</v>
      </c>
      <c r="M1503" s="18" t="s">
        <v>761</v>
      </c>
      <c r="N1503" s="18" t="s">
        <v>755</v>
      </c>
      <c r="O1503" s="18" t="str">
        <f t="shared" si="119"/>
        <v>26124</v>
      </c>
    </row>
    <row r="1504" spans="1:15" x14ac:dyDescent="0.2">
      <c r="A1504" s="21">
        <v>1502</v>
      </c>
      <c r="B1504" s="27">
        <v>26124</v>
      </c>
      <c r="C1504" s="23" t="str">
        <f>VLOOKUP(B1504,Sheet1!A:B,2,FALSE)</f>
        <v>Các QTSX cơ bản và nguyên lí SXSH</v>
      </c>
      <c r="D1504" s="24" t="str">
        <f t="shared" si="115"/>
        <v>N02</v>
      </c>
      <c r="E1504" s="24">
        <f t="shared" si="116"/>
        <v>32</v>
      </c>
      <c r="F1504" s="24">
        <f t="shared" si="117"/>
        <v>32</v>
      </c>
      <c r="G1504" s="10" t="str">
        <f t="shared" si="118"/>
        <v/>
      </c>
      <c r="J1504" s="18" t="s">
        <v>3758</v>
      </c>
      <c r="K1504" s="18">
        <v>32</v>
      </c>
      <c r="L1504" s="18">
        <v>32</v>
      </c>
      <c r="M1504" s="18" t="s">
        <v>761</v>
      </c>
      <c r="N1504" s="18" t="s">
        <v>755</v>
      </c>
      <c r="O1504" s="18" t="str">
        <f t="shared" si="119"/>
        <v>26124</v>
      </c>
    </row>
    <row r="1505" spans="1:15" x14ac:dyDescent="0.2">
      <c r="A1505" s="21">
        <v>1503</v>
      </c>
      <c r="B1505" s="27">
        <v>26126</v>
      </c>
      <c r="C1505" s="23" t="str">
        <f>VLOOKUP(B1505,Sheet1!A:B,2,FALSE)</f>
        <v>Tin học ứng dụng trong CNMT</v>
      </c>
      <c r="D1505" s="24" t="str">
        <f t="shared" si="115"/>
        <v>N01</v>
      </c>
      <c r="E1505" s="24">
        <f t="shared" si="116"/>
        <v>40</v>
      </c>
      <c r="F1505" s="24">
        <f t="shared" si="117"/>
        <v>40</v>
      </c>
      <c r="G1505" s="10" t="str">
        <f t="shared" si="118"/>
        <v/>
      </c>
      <c r="J1505" s="18" t="s">
        <v>3759</v>
      </c>
      <c r="K1505" s="18">
        <v>40</v>
      </c>
      <c r="L1505" s="18">
        <v>40</v>
      </c>
      <c r="M1505" s="18" t="s">
        <v>756</v>
      </c>
      <c r="N1505" s="18" t="s">
        <v>755</v>
      </c>
      <c r="O1505" s="18" t="str">
        <f t="shared" si="119"/>
        <v>26126</v>
      </c>
    </row>
    <row r="1506" spans="1:15" x14ac:dyDescent="0.2">
      <c r="A1506" s="21">
        <v>1504</v>
      </c>
      <c r="B1506" s="27">
        <v>26126</v>
      </c>
      <c r="C1506" s="23" t="str">
        <f>VLOOKUP(B1506,Sheet1!A:B,2,FALSE)</f>
        <v>Tin học ứng dụng trong CNMT</v>
      </c>
      <c r="D1506" s="24" t="str">
        <f t="shared" si="115"/>
        <v>N02</v>
      </c>
      <c r="E1506" s="24">
        <f t="shared" si="116"/>
        <v>28</v>
      </c>
      <c r="F1506" s="24">
        <f t="shared" si="117"/>
        <v>28</v>
      </c>
      <c r="G1506" s="10" t="str">
        <f t="shared" si="118"/>
        <v/>
      </c>
      <c r="J1506" s="18" t="s">
        <v>3760</v>
      </c>
      <c r="K1506" s="18">
        <v>28</v>
      </c>
      <c r="L1506" s="18">
        <v>28</v>
      </c>
      <c r="M1506" s="18" t="s">
        <v>756</v>
      </c>
      <c r="N1506" s="18" t="s">
        <v>755</v>
      </c>
      <c r="O1506" s="18" t="str">
        <f t="shared" si="119"/>
        <v>26126</v>
      </c>
    </row>
    <row r="1507" spans="1:15" x14ac:dyDescent="0.2">
      <c r="A1507" s="21">
        <v>1505</v>
      </c>
      <c r="B1507" s="27">
        <v>26127</v>
      </c>
      <c r="C1507" s="23" t="str">
        <f>VLOOKUP(B1507,Sheet1!A:B,2,FALSE)</f>
        <v>Kỹ thuật xử lý ô nhiễm môi trường biển</v>
      </c>
      <c r="D1507" s="24" t="str">
        <f t="shared" si="115"/>
        <v>N01</v>
      </c>
      <c r="E1507" s="24">
        <f t="shared" si="116"/>
        <v>39</v>
      </c>
      <c r="F1507" s="24">
        <f t="shared" si="117"/>
        <v>39</v>
      </c>
      <c r="G1507" s="10" t="str">
        <f t="shared" si="118"/>
        <v/>
      </c>
      <c r="J1507" s="18" t="s">
        <v>3761</v>
      </c>
      <c r="K1507" s="18">
        <v>39</v>
      </c>
      <c r="L1507" s="18">
        <v>39</v>
      </c>
      <c r="M1507" s="18" t="s">
        <v>761</v>
      </c>
      <c r="N1507" s="18" t="s">
        <v>755</v>
      </c>
      <c r="O1507" s="18" t="str">
        <f t="shared" si="119"/>
        <v>26127</v>
      </c>
    </row>
    <row r="1508" spans="1:15" x14ac:dyDescent="0.2">
      <c r="A1508" s="21">
        <v>1506</v>
      </c>
      <c r="B1508" s="27">
        <v>26127</v>
      </c>
      <c r="C1508" s="23" t="str">
        <f>VLOOKUP(B1508,Sheet1!A:B,2,FALSE)</f>
        <v>Kỹ thuật xử lý ô nhiễm môi trường biển</v>
      </c>
      <c r="D1508" s="24" t="str">
        <f t="shared" si="115"/>
        <v>N02</v>
      </c>
      <c r="E1508" s="24">
        <f t="shared" si="116"/>
        <v>42</v>
      </c>
      <c r="F1508" s="24">
        <f t="shared" si="117"/>
        <v>42</v>
      </c>
      <c r="G1508" s="10" t="str">
        <f t="shared" si="118"/>
        <v/>
      </c>
      <c r="J1508" s="18" t="s">
        <v>3762</v>
      </c>
      <c r="K1508" s="18">
        <v>42</v>
      </c>
      <c r="L1508" s="18">
        <v>42</v>
      </c>
      <c r="M1508" s="18" t="s">
        <v>761</v>
      </c>
      <c r="N1508" s="18" t="s">
        <v>755</v>
      </c>
      <c r="O1508" s="18" t="str">
        <f t="shared" si="119"/>
        <v>26127</v>
      </c>
    </row>
    <row r="1509" spans="1:15" x14ac:dyDescent="0.2">
      <c r="A1509" s="21">
        <v>1507</v>
      </c>
      <c r="B1509" s="27">
        <v>26130</v>
      </c>
      <c r="C1509" s="23" t="str">
        <f>VLOOKUP(B1509,Sheet1!A:B,2,FALSE)</f>
        <v>Sử dụng năng lượng tiết kiệm và hiệu quả</v>
      </c>
      <c r="D1509" s="24" t="str">
        <f t="shared" si="115"/>
        <v>N01</v>
      </c>
      <c r="E1509" s="24">
        <f t="shared" si="116"/>
        <v>42</v>
      </c>
      <c r="F1509" s="24">
        <f t="shared" si="117"/>
        <v>42</v>
      </c>
      <c r="G1509" s="10" t="str">
        <f t="shared" si="118"/>
        <v/>
      </c>
      <c r="J1509" s="18" t="s">
        <v>3763</v>
      </c>
      <c r="K1509" s="18">
        <v>42</v>
      </c>
      <c r="L1509" s="18">
        <v>42</v>
      </c>
      <c r="M1509" s="18" t="s">
        <v>761</v>
      </c>
      <c r="N1509" s="18" t="s">
        <v>755</v>
      </c>
      <c r="O1509" s="18" t="str">
        <f t="shared" si="119"/>
        <v>26130</v>
      </c>
    </row>
    <row r="1510" spans="1:15" x14ac:dyDescent="0.2">
      <c r="A1510" s="21">
        <v>1508</v>
      </c>
      <c r="B1510" s="27">
        <v>26130</v>
      </c>
      <c r="C1510" s="23" t="str">
        <f>VLOOKUP(B1510,Sheet1!A:B,2,FALSE)</f>
        <v>Sử dụng năng lượng tiết kiệm và hiệu quả</v>
      </c>
      <c r="D1510" s="24" t="str">
        <f t="shared" si="115"/>
        <v>N02</v>
      </c>
      <c r="E1510" s="24">
        <f t="shared" si="116"/>
        <v>1</v>
      </c>
      <c r="F1510" s="24">
        <f t="shared" si="117"/>
        <v>1</v>
      </c>
      <c r="G1510" s="10" t="str">
        <f t="shared" si="118"/>
        <v>Hủy lớp</v>
      </c>
      <c r="J1510" s="18" t="s">
        <v>3764</v>
      </c>
      <c r="K1510" s="18">
        <v>1</v>
      </c>
      <c r="L1510" s="18">
        <v>1</v>
      </c>
      <c r="M1510" s="18" t="s">
        <v>761</v>
      </c>
      <c r="N1510" s="18" t="s">
        <v>757</v>
      </c>
      <c r="O1510" s="18" t="str">
        <f t="shared" si="119"/>
        <v>26130</v>
      </c>
    </row>
    <row r="1511" spans="1:15" x14ac:dyDescent="0.2">
      <c r="A1511" s="21">
        <v>1509</v>
      </c>
      <c r="B1511" s="27">
        <v>26132</v>
      </c>
      <c r="C1511" s="23" t="str">
        <f>VLOOKUP(B1511,Sheet1!A:B,2,FALSE)</f>
        <v>An toàn lao động và VSCN</v>
      </c>
      <c r="D1511" s="24" t="str">
        <f t="shared" si="115"/>
        <v>N01</v>
      </c>
      <c r="E1511" s="24">
        <f t="shared" si="116"/>
        <v>42</v>
      </c>
      <c r="F1511" s="24">
        <f t="shared" si="117"/>
        <v>42</v>
      </c>
      <c r="G1511" s="10" t="str">
        <f t="shared" si="118"/>
        <v/>
      </c>
      <c r="J1511" s="18" t="s">
        <v>3765</v>
      </c>
      <c r="K1511" s="18">
        <v>42</v>
      </c>
      <c r="L1511" s="18">
        <v>42</v>
      </c>
      <c r="M1511" s="18" t="s">
        <v>761</v>
      </c>
      <c r="N1511" s="18" t="s">
        <v>755</v>
      </c>
      <c r="O1511" s="18" t="str">
        <f t="shared" si="119"/>
        <v>26132</v>
      </c>
    </row>
    <row r="1512" spans="1:15" x14ac:dyDescent="0.2">
      <c r="A1512" s="21">
        <v>1510</v>
      </c>
      <c r="B1512" s="27">
        <v>26132</v>
      </c>
      <c r="C1512" s="23" t="str">
        <f>VLOOKUP(B1512,Sheet1!A:B,2,FALSE)</f>
        <v>An toàn lao động và VSCN</v>
      </c>
      <c r="D1512" s="24" t="str">
        <f t="shared" si="115"/>
        <v>N02</v>
      </c>
      <c r="E1512" s="24">
        <f t="shared" si="116"/>
        <v>52</v>
      </c>
      <c r="F1512" s="24">
        <f t="shared" si="117"/>
        <v>52</v>
      </c>
      <c r="G1512" s="10" t="str">
        <f t="shared" si="118"/>
        <v/>
      </c>
      <c r="J1512" s="18" t="s">
        <v>3766</v>
      </c>
      <c r="K1512" s="18">
        <v>52</v>
      </c>
      <c r="L1512" s="18">
        <v>52</v>
      </c>
      <c r="M1512" s="18" t="s">
        <v>761</v>
      </c>
      <c r="N1512" s="18" t="s">
        <v>755</v>
      </c>
      <c r="O1512" s="18" t="str">
        <f t="shared" si="119"/>
        <v>26132</v>
      </c>
    </row>
    <row r="1513" spans="1:15" x14ac:dyDescent="0.2">
      <c r="A1513" s="21">
        <v>1511</v>
      </c>
      <c r="B1513" s="27">
        <v>26135</v>
      </c>
      <c r="C1513" s="23" t="str">
        <f>VLOOKUP(B1513,Sheet1!A:B,2,FALSE)</f>
        <v>Thực tập tốt nghiệp KMT</v>
      </c>
      <c r="D1513" s="24" t="str">
        <f t="shared" si="115"/>
        <v>N01</v>
      </c>
      <c r="E1513" s="24">
        <f t="shared" si="116"/>
        <v>1</v>
      </c>
      <c r="F1513" s="24">
        <f t="shared" si="117"/>
        <v>1</v>
      </c>
      <c r="G1513" s="10" t="str">
        <f t="shared" si="118"/>
        <v>Hủy lớp</v>
      </c>
      <c r="J1513" s="18" t="s">
        <v>3767</v>
      </c>
      <c r="K1513" s="18">
        <v>1</v>
      </c>
      <c r="L1513" s="18">
        <v>1</v>
      </c>
      <c r="M1513" s="18" t="s">
        <v>764</v>
      </c>
      <c r="N1513" s="18" t="s">
        <v>757</v>
      </c>
      <c r="O1513" s="18" t="str">
        <f t="shared" si="119"/>
        <v>26135</v>
      </c>
    </row>
    <row r="1514" spans="1:15" x14ac:dyDescent="0.2">
      <c r="A1514" s="21">
        <v>1512</v>
      </c>
      <c r="B1514" s="27">
        <v>26136</v>
      </c>
      <c r="C1514" s="23" t="str">
        <f>VLOOKUP(B1514,Sheet1!A:B,2,FALSE)</f>
        <v>Đồ án tốt nghiệp KMT</v>
      </c>
      <c r="D1514" s="24" t="str">
        <f t="shared" si="115"/>
        <v>N01</v>
      </c>
      <c r="E1514" s="24">
        <f t="shared" si="116"/>
        <v>4</v>
      </c>
      <c r="F1514" s="24">
        <f t="shared" si="117"/>
        <v>4</v>
      </c>
      <c r="G1514" s="10" t="str">
        <f t="shared" si="118"/>
        <v/>
      </c>
      <c r="J1514" s="18" t="s">
        <v>1125</v>
      </c>
      <c r="K1514" s="18">
        <v>4</v>
      </c>
      <c r="L1514" s="18">
        <v>4</v>
      </c>
      <c r="M1514" s="18" t="s">
        <v>764</v>
      </c>
      <c r="N1514" s="18" t="s">
        <v>755</v>
      </c>
      <c r="O1514" s="18" t="str">
        <f t="shared" si="119"/>
        <v>26136</v>
      </c>
    </row>
    <row r="1515" spans="1:15" ht="30" x14ac:dyDescent="0.2">
      <c r="A1515" s="21">
        <v>1513</v>
      </c>
      <c r="B1515" s="27">
        <v>26137</v>
      </c>
      <c r="C1515" s="23" t="str">
        <f>VLOOKUP(B1515,Sheet1!A:B,2,FALSE)</f>
        <v>Kỹ thuật tính toán các công trình, thiết kế bị xử lý nước &amp; nước thải</v>
      </c>
      <c r="D1515" s="24" t="str">
        <f t="shared" si="115"/>
        <v>N01</v>
      </c>
      <c r="E1515" s="24">
        <f t="shared" si="116"/>
        <v>2</v>
      </c>
      <c r="F1515" s="24">
        <f t="shared" si="117"/>
        <v>0</v>
      </c>
      <c r="G1515" s="10" t="str">
        <f t="shared" si="118"/>
        <v>Hủy lớp</v>
      </c>
      <c r="J1515" s="18" t="s">
        <v>1126</v>
      </c>
      <c r="K1515" s="18">
        <v>2</v>
      </c>
      <c r="L1515" s="18">
        <v>0</v>
      </c>
      <c r="M1515" s="18" t="s">
        <v>764</v>
      </c>
      <c r="N1515" s="18" t="s">
        <v>757</v>
      </c>
      <c r="O1515" s="18" t="str">
        <f t="shared" si="119"/>
        <v>26137</v>
      </c>
    </row>
    <row r="1516" spans="1:15" ht="30" x14ac:dyDescent="0.2">
      <c r="A1516" s="21">
        <v>1514</v>
      </c>
      <c r="B1516" s="27">
        <v>26138</v>
      </c>
      <c r="C1516" s="23" t="str">
        <f>VLOOKUP(B1516,Sheet1!A:B,2,FALSE)</f>
        <v>Kỹ thuật tính toán các công trình , thiết bị xử lý bụi, khí thải</v>
      </c>
      <c r="D1516" s="24" t="str">
        <f t="shared" si="115"/>
        <v>N01</v>
      </c>
      <c r="E1516" s="24">
        <f t="shared" si="116"/>
        <v>2</v>
      </c>
      <c r="F1516" s="24">
        <f t="shared" si="117"/>
        <v>0</v>
      </c>
      <c r="G1516" s="10" t="str">
        <f t="shared" si="118"/>
        <v>Hủy lớp</v>
      </c>
      <c r="J1516" s="18" t="s">
        <v>1127</v>
      </c>
      <c r="K1516" s="18">
        <v>2</v>
      </c>
      <c r="L1516" s="18">
        <v>0</v>
      </c>
      <c r="M1516" s="18" t="s">
        <v>764</v>
      </c>
      <c r="N1516" s="18" t="s">
        <v>757</v>
      </c>
      <c r="O1516" s="18" t="str">
        <f t="shared" si="119"/>
        <v>26138</v>
      </c>
    </row>
    <row r="1517" spans="1:15" x14ac:dyDescent="0.2">
      <c r="A1517" s="21">
        <v>1515</v>
      </c>
      <c r="B1517" s="27">
        <v>26143</v>
      </c>
      <c r="C1517" s="23" t="str">
        <f>VLOOKUP(B1517,Sheet1!A:B,2,FALSE)</f>
        <v>Sinh thái học môi trường</v>
      </c>
      <c r="D1517" s="24" t="str">
        <f t="shared" si="115"/>
        <v>N01</v>
      </c>
      <c r="E1517" s="24">
        <f t="shared" si="116"/>
        <v>43</v>
      </c>
      <c r="F1517" s="24">
        <f t="shared" si="117"/>
        <v>43</v>
      </c>
      <c r="G1517" s="10" t="str">
        <f t="shared" si="118"/>
        <v/>
      </c>
      <c r="J1517" s="18" t="s">
        <v>3768</v>
      </c>
      <c r="K1517" s="18">
        <v>43</v>
      </c>
      <c r="L1517" s="18">
        <v>43</v>
      </c>
      <c r="M1517" s="18" t="s">
        <v>758</v>
      </c>
      <c r="N1517" s="18" t="s">
        <v>755</v>
      </c>
      <c r="O1517" s="18" t="str">
        <f t="shared" si="119"/>
        <v>26143</v>
      </c>
    </row>
    <row r="1518" spans="1:15" x14ac:dyDescent="0.2">
      <c r="A1518" s="21">
        <v>1516</v>
      </c>
      <c r="B1518" s="27">
        <v>26144</v>
      </c>
      <c r="C1518" s="23" t="str">
        <f>VLOOKUP(B1518,Sheet1!A:B,2,FALSE)</f>
        <v>Quá trình chuyển khối</v>
      </c>
      <c r="D1518" s="24" t="str">
        <f t="shared" si="115"/>
        <v>N01</v>
      </c>
      <c r="E1518" s="24">
        <f t="shared" si="116"/>
        <v>35</v>
      </c>
      <c r="F1518" s="24">
        <f t="shared" si="117"/>
        <v>33</v>
      </c>
      <c r="G1518" s="10" t="str">
        <f t="shared" si="118"/>
        <v/>
      </c>
      <c r="J1518" s="18" t="s">
        <v>3769</v>
      </c>
      <c r="K1518" s="18">
        <v>35</v>
      </c>
      <c r="L1518" s="18">
        <v>33</v>
      </c>
      <c r="M1518" s="18" t="s">
        <v>758</v>
      </c>
      <c r="N1518" s="18" t="s">
        <v>755</v>
      </c>
      <c r="O1518" s="18" t="str">
        <f t="shared" si="119"/>
        <v>26144</v>
      </c>
    </row>
    <row r="1519" spans="1:15" x14ac:dyDescent="0.2">
      <c r="A1519" s="21">
        <v>1517</v>
      </c>
      <c r="B1519" s="27">
        <v>26144</v>
      </c>
      <c r="C1519" s="23" t="str">
        <f>VLOOKUP(B1519,Sheet1!A:B,2,FALSE)</f>
        <v>Quá trình chuyển khối</v>
      </c>
      <c r="D1519" s="24" t="str">
        <f t="shared" si="115"/>
        <v>N02</v>
      </c>
      <c r="E1519" s="24">
        <f t="shared" si="116"/>
        <v>18</v>
      </c>
      <c r="F1519" s="24">
        <f t="shared" si="117"/>
        <v>16</v>
      </c>
      <c r="G1519" s="10" t="str">
        <f t="shared" si="118"/>
        <v/>
      </c>
      <c r="J1519" s="18" t="s">
        <v>3770</v>
      </c>
      <c r="K1519" s="18">
        <v>18</v>
      </c>
      <c r="L1519" s="18">
        <v>16</v>
      </c>
      <c r="M1519" s="18" t="s">
        <v>758</v>
      </c>
      <c r="N1519" s="18" t="s">
        <v>755</v>
      </c>
      <c r="O1519" s="18" t="str">
        <f t="shared" si="119"/>
        <v>26144</v>
      </c>
    </row>
    <row r="1520" spans="1:15" x14ac:dyDescent="0.2">
      <c r="A1520" s="21">
        <v>1518</v>
      </c>
      <c r="B1520" s="27">
        <v>26148</v>
      </c>
      <c r="C1520" s="23" t="str">
        <f>VLOOKUP(B1520,Sheet1!A:B,2,FALSE)</f>
        <v>Quản lý tài nguyên và MT</v>
      </c>
      <c r="D1520" s="24" t="str">
        <f t="shared" si="115"/>
        <v>N01</v>
      </c>
      <c r="E1520" s="24">
        <f t="shared" si="116"/>
        <v>34</v>
      </c>
      <c r="F1520" s="24">
        <f t="shared" si="117"/>
        <v>34</v>
      </c>
      <c r="G1520" s="10" t="str">
        <f t="shared" si="118"/>
        <v/>
      </c>
      <c r="J1520" s="18" t="s">
        <v>3771</v>
      </c>
      <c r="K1520" s="18">
        <v>34</v>
      </c>
      <c r="L1520" s="18">
        <v>34</v>
      </c>
      <c r="M1520" s="18" t="s">
        <v>758</v>
      </c>
      <c r="N1520" s="18" t="s">
        <v>755</v>
      </c>
      <c r="O1520" s="18" t="str">
        <f t="shared" si="119"/>
        <v>26148</v>
      </c>
    </row>
    <row r="1521" spans="1:15" x14ac:dyDescent="0.2">
      <c r="A1521" s="21">
        <v>1519</v>
      </c>
      <c r="B1521" s="27">
        <v>26148</v>
      </c>
      <c r="C1521" s="23" t="str">
        <f>VLOOKUP(B1521,Sheet1!A:B,2,FALSE)</f>
        <v>Quản lý tài nguyên và MT</v>
      </c>
      <c r="D1521" s="24" t="str">
        <f t="shared" si="115"/>
        <v>N02</v>
      </c>
      <c r="E1521" s="24">
        <f t="shared" si="116"/>
        <v>20</v>
      </c>
      <c r="F1521" s="24">
        <f t="shared" si="117"/>
        <v>20</v>
      </c>
      <c r="G1521" s="10" t="str">
        <f t="shared" si="118"/>
        <v/>
      </c>
      <c r="J1521" s="18" t="s">
        <v>3772</v>
      </c>
      <c r="K1521" s="18">
        <v>20</v>
      </c>
      <c r="L1521" s="18">
        <v>20</v>
      </c>
      <c r="M1521" s="18" t="s">
        <v>758</v>
      </c>
      <c r="N1521" s="18" t="s">
        <v>755</v>
      </c>
      <c r="O1521" s="18" t="str">
        <f t="shared" si="119"/>
        <v>26148</v>
      </c>
    </row>
    <row r="1522" spans="1:15" x14ac:dyDescent="0.2">
      <c r="A1522" s="21">
        <v>1520</v>
      </c>
      <c r="B1522" s="27">
        <v>26149</v>
      </c>
      <c r="C1522" s="23" t="str">
        <f>VLOOKUP(B1522,Sheet1!A:B,2,FALSE)</f>
        <v>Sản suất sạch hơn</v>
      </c>
      <c r="D1522" s="24" t="str">
        <f t="shared" si="115"/>
        <v>N01</v>
      </c>
      <c r="E1522" s="24">
        <f t="shared" si="116"/>
        <v>44</v>
      </c>
      <c r="F1522" s="24">
        <f t="shared" si="117"/>
        <v>42</v>
      </c>
      <c r="G1522" s="10" t="str">
        <f t="shared" si="118"/>
        <v/>
      </c>
      <c r="J1522" s="18" t="s">
        <v>3773</v>
      </c>
      <c r="K1522" s="18">
        <v>44</v>
      </c>
      <c r="L1522" s="18">
        <v>42</v>
      </c>
      <c r="M1522" s="18" t="s">
        <v>758</v>
      </c>
      <c r="N1522" s="18" t="s">
        <v>755</v>
      </c>
      <c r="O1522" s="18" t="str">
        <f t="shared" si="119"/>
        <v>26149</v>
      </c>
    </row>
    <row r="1523" spans="1:15" x14ac:dyDescent="0.2">
      <c r="A1523" s="21">
        <v>1521</v>
      </c>
      <c r="B1523" s="27">
        <v>26201</v>
      </c>
      <c r="C1523" s="23" t="str">
        <f>VLOOKUP(B1523,Sheet1!A:B,2,FALSE)</f>
        <v>Hóa học đại cương</v>
      </c>
      <c r="D1523" s="24" t="str">
        <f t="shared" si="115"/>
        <v>N01</v>
      </c>
      <c r="E1523" s="24">
        <f t="shared" si="116"/>
        <v>45</v>
      </c>
      <c r="F1523" s="24">
        <f t="shared" si="117"/>
        <v>45</v>
      </c>
      <c r="G1523" s="10" t="str">
        <f t="shared" si="118"/>
        <v/>
      </c>
      <c r="J1523" s="18" t="s">
        <v>3774</v>
      </c>
      <c r="K1523" s="18">
        <v>45</v>
      </c>
      <c r="L1523" s="18">
        <v>45</v>
      </c>
      <c r="M1523" s="18" t="s">
        <v>2582</v>
      </c>
      <c r="N1523" s="18" t="s">
        <v>755</v>
      </c>
      <c r="O1523" s="18" t="str">
        <f t="shared" si="119"/>
        <v>26201</v>
      </c>
    </row>
    <row r="1524" spans="1:15" x14ac:dyDescent="0.2">
      <c r="A1524" s="21">
        <v>1522</v>
      </c>
      <c r="B1524" s="27">
        <v>26201</v>
      </c>
      <c r="C1524" s="23" t="str">
        <f>VLOOKUP(B1524,Sheet1!A:B,2,FALSE)</f>
        <v>Hóa học đại cương</v>
      </c>
      <c r="D1524" s="24" t="str">
        <f t="shared" si="115"/>
        <v>N02</v>
      </c>
      <c r="E1524" s="24">
        <f t="shared" si="116"/>
        <v>46</v>
      </c>
      <c r="F1524" s="24">
        <f t="shared" si="117"/>
        <v>46</v>
      </c>
      <c r="G1524" s="10" t="str">
        <f t="shared" si="118"/>
        <v/>
      </c>
      <c r="J1524" s="18" t="s">
        <v>3775</v>
      </c>
      <c r="K1524" s="18">
        <v>46</v>
      </c>
      <c r="L1524" s="18">
        <v>46</v>
      </c>
      <c r="M1524" s="18" t="s">
        <v>2582</v>
      </c>
      <c r="N1524" s="18" t="s">
        <v>755</v>
      </c>
      <c r="O1524" s="18" t="str">
        <f t="shared" si="119"/>
        <v>26201</v>
      </c>
    </row>
    <row r="1525" spans="1:15" x14ac:dyDescent="0.2">
      <c r="A1525" s="21">
        <v>1523</v>
      </c>
      <c r="B1525" s="27">
        <v>26206</v>
      </c>
      <c r="C1525" s="23" t="str">
        <f>VLOOKUP(B1525,Sheet1!A:B,2,FALSE)</f>
        <v>Hóa kỹ thuật</v>
      </c>
      <c r="D1525" s="24" t="str">
        <f t="shared" si="115"/>
        <v>N01</v>
      </c>
      <c r="E1525" s="24">
        <f t="shared" si="116"/>
        <v>13</v>
      </c>
      <c r="F1525" s="24">
        <f t="shared" si="117"/>
        <v>13</v>
      </c>
      <c r="G1525" s="10" t="str">
        <f t="shared" si="118"/>
        <v/>
      </c>
      <c r="J1525" s="18" t="s">
        <v>882</v>
      </c>
      <c r="K1525" s="18">
        <v>13</v>
      </c>
      <c r="L1525" s="18">
        <v>13</v>
      </c>
      <c r="M1525" s="18" t="s">
        <v>756</v>
      </c>
      <c r="N1525" s="18" t="s">
        <v>755</v>
      </c>
      <c r="O1525" s="18" t="str">
        <f t="shared" si="119"/>
        <v>26206</v>
      </c>
    </row>
    <row r="1526" spans="1:15" x14ac:dyDescent="0.2">
      <c r="A1526" s="21">
        <v>1524</v>
      </c>
      <c r="B1526" s="27">
        <v>26212</v>
      </c>
      <c r="C1526" s="23" t="str">
        <f>VLOOKUP(B1526,Sheet1!A:B,2,FALSE)</f>
        <v>Hóa hữu cơ</v>
      </c>
      <c r="D1526" s="24" t="str">
        <f t="shared" si="115"/>
        <v>N01</v>
      </c>
      <c r="E1526" s="24">
        <f t="shared" si="116"/>
        <v>1</v>
      </c>
      <c r="F1526" s="24">
        <f t="shared" si="117"/>
        <v>1</v>
      </c>
      <c r="G1526" s="10" t="str">
        <f t="shared" si="118"/>
        <v>Hủy lớp</v>
      </c>
      <c r="J1526" s="18" t="s">
        <v>3776</v>
      </c>
      <c r="K1526" s="18">
        <v>1</v>
      </c>
      <c r="L1526" s="18">
        <v>1</v>
      </c>
      <c r="M1526" s="18" t="s">
        <v>758</v>
      </c>
      <c r="N1526" s="18" t="s">
        <v>757</v>
      </c>
      <c r="O1526" s="18" t="str">
        <f t="shared" si="119"/>
        <v>26212</v>
      </c>
    </row>
    <row r="1527" spans="1:15" x14ac:dyDescent="0.2">
      <c r="A1527" s="21">
        <v>1525</v>
      </c>
      <c r="B1527" s="27">
        <v>26215</v>
      </c>
      <c r="C1527" s="23" t="str">
        <f>VLOOKUP(B1527,Sheet1!A:B,2,FALSE)</f>
        <v>Hóa lý 4</v>
      </c>
      <c r="D1527" s="24" t="str">
        <f t="shared" si="115"/>
        <v>N01</v>
      </c>
      <c r="E1527" s="24">
        <f t="shared" si="116"/>
        <v>25</v>
      </c>
      <c r="F1527" s="24">
        <f t="shared" si="117"/>
        <v>25</v>
      </c>
      <c r="G1527" s="10" t="str">
        <f t="shared" si="118"/>
        <v/>
      </c>
      <c r="J1527" s="18" t="s">
        <v>3777</v>
      </c>
      <c r="K1527" s="18">
        <v>25</v>
      </c>
      <c r="L1527" s="18">
        <v>25</v>
      </c>
      <c r="M1527" s="18" t="s">
        <v>756</v>
      </c>
      <c r="N1527" s="18" t="s">
        <v>755</v>
      </c>
      <c r="O1527" s="18" t="str">
        <f t="shared" si="119"/>
        <v>26215</v>
      </c>
    </row>
    <row r="1528" spans="1:15" x14ac:dyDescent="0.2">
      <c r="A1528" s="21">
        <v>1526</v>
      </c>
      <c r="B1528" s="27">
        <v>26218</v>
      </c>
      <c r="C1528" s="23" t="str">
        <f>VLOOKUP(B1528,Sheet1!A:B,2,FALSE)</f>
        <v>Quá trình và thiết bị CN hóa học 2</v>
      </c>
      <c r="D1528" s="24" t="str">
        <f t="shared" si="115"/>
        <v>N01</v>
      </c>
      <c r="E1528" s="24">
        <f t="shared" si="116"/>
        <v>25</v>
      </c>
      <c r="F1528" s="24">
        <f t="shared" si="117"/>
        <v>24</v>
      </c>
      <c r="G1528" s="10" t="str">
        <f t="shared" si="118"/>
        <v/>
      </c>
      <c r="J1528" s="18" t="s">
        <v>3778</v>
      </c>
      <c r="K1528" s="18">
        <v>25</v>
      </c>
      <c r="L1528" s="18">
        <v>24</v>
      </c>
      <c r="M1528" s="18" t="s">
        <v>756</v>
      </c>
      <c r="N1528" s="18" t="s">
        <v>755</v>
      </c>
      <c r="O1528" s="18" t="str">
        <f t="shared" si="119"/>
        <v>26218</v>
      </c>
    </row>
    <row r="1529" spans="1:15" x14ac:dyDescent="0.2">
      <c r="A1529" s="21">
        <v>1527</v>
      </c>
      <c r="B1529" s="27">
        <v>26222</v>
      </c>
      <c r="C1529" s="23" t="str">
        <f>VLOOKUP(B1529,Sheet1!A:B,2,FALSE)</f>
        <v>Các PP phân tích hiện đại</v>
      </c>
      <c r="D1529" s="24" t="str">
        <f t="shared" si="115"/>
        <v>N01</v>
      </c>
      <c r="E1529" s="24">
        <f t="shared" si="116"/>
        <v>22</v>
      </c>
      <c r="F1529" s="24">
        <f t="shared" si="117"/>
        <v>21</v>
      </c>
      <c r="G1529" s="10" t="str">
        <f t="shared" si="118"/>
        <v/>
      </c>
      <c r="J1529" s="18" t="s">
        <v>3779</v>
      </c>
      <c r="K1529" s="18">
        <v>22</v>
      </c>
      <c r="L1529" s="18">
        <v>21</v>
      </c>
      <c r="M1529" s="18" t="s">
        <v>756</v>
      </c>
      <c r="N1529" s="18" t="s">
        <v>755</v>
      </c>
      <c r="O1529" s="18" t="str">
        <f t="shared" si="119"/>
        <v>26222</v>
      </c>
    </row>
    <row r="1530" spans="1:15" x14ac:dyDescent="0.2">
      <c r="A1530" s="21">
        <v>1528</v>
      </c>
      <c r="B1530" s="27">
        <v>26225</v>
      </c>
      <c r="C1530" s="23" t="str">
        <f>VLOOKUP(B1530,Sheet1!A:B,2,FALSE)</f>
        <v>Công nghệ chế biến dầu mỏ</v>
      </c>
      <c r="D1530" s="24" t="str">
        <f t="shared" si="115"/>
        <v>N01</v>
      </c>
      <c r="E1530" s="24">
        <f t="shared" si="116"/>
        <v>23</v>
      </c>
      <c r="F1530" s="24">
        <f t="shared" si="117"/>
        <v>22</v>
      </c>
      <c r="G1530" s="10" t="str">
        <f t="shared" si="118"/>
        <v/>
      </c>
      <c r="J1530" s="18" t="s">
        <v>3780</v>
      </c>
      <c r="K1530" s="18">
        <v>23</v>
      </c>
      <c r="L1530" s="18">
        <v>22</v>
      </c>
      <c r="M1530" s="18" t="s">
        <v>756</v>
      </c>
      <c r="N1530" s="18" t="s">
        <v>755</v>
      </c>
      <c r="O1530" s="18" t="str">
        <f t="shared" si="119"/>
        <v>26225</v>
      </c>
    </row>
    <row r="1531" spans="1:15" x14ac:dyDescent="0.2">
      <c r="A1531" s="21">
        <v>1529</v>
      </c>
      <c r="B1531" s="27">
        <v>26228</v>
      </c>
      <c r="C1531" s="23" t="str">
        <f>VLOOKUP(B1531,Sheet1!A:B,2,FALSE)</f>
        <v>Tổng hợp các hợp chất trung gian</v>
      </c>
      <c r="D1531" s="24" t="str">
        <f t="shared" si="115"/>
        <v>N01</v>
      </c>
      <c r="E1531" s="24">
        <f t="shared" si="116"/>
        <v>37</v>
      </c>
      <c r="F1531" s="24">
        <f t="shared" si="117"/>
        <v>37</v>
      </c>
      <c r="G1531" s="10" t="str">
        <f t="shared" si="118"/>
        <v/>
      </c>
      <c r="J1531" s="18" t="s">
        <v>3781</v>
      </c>
      <c r="K1531" s="18">
        <v>37</v>
      </c>
      <c r="L1531" s="18">
        <v>37</v>
      </c>
      <c r="M1531" s="18" t="s">
        <v>761</v>
      </c>
      <c r="N1531" s="18" t="s">
        <v>755</v>
      </c>
      <c r="O1531" s="18" t="str">
        <f t="shared" si="119"/>
        <v>26228</v>
      </c>
    </row>
    <row r="1532" spans="1:15" x14ac:dyDescent="0.2">
      <c r="A1532" s="21">
        <v>1530</v>
      </c>
      <c r="B1532" s="27">
        <v>26229</v>
      </c>
      <c r="C1532" s="23" t="str">
        <f>VLOOKUP(B1532,Sheet1!A:B,2,FALSE)</f>
        <v>TB phản ứng trong CN lọc hóa dầu</v>
      </c>
      <c r="D1532" s="24" t="str">
        <f t="shared" si="115"/>
        <v>N01</v>
      </c>
      <c r="E1532" s="24">
        <f t="shared" si="116"/>
        <v>39</v>
      </c>
      <c r="F1532" s="24">
        <f t="shared" si="117"/>
        <v>39</v>
      </c>
      <c r="G1532" s="10" t="str">
        <f t="shared" si="118"/>
        <v/>
      </c>
      <c r="J1532" s="18" t="s">
        <v>3782</v>
      </c>
      <c r="K1532" s="18">
        <v>39</v>
      </c>
      <c r="L1532" s="18">
        <v>39</v>
      </c>
      <c r="M1532" s="18" t="s">
        <v>761</v>
      </c>
      <c r="N1532" s="18" t="s">
        <v>755</v>
      </c>
      <c r="O1532" s="18" t="str">
        <f t="shared" si="119"/>
        <v>26229</v>
      </c>
    </row>
    <row r="1533" spans="1:15" x14ac:dyDescent="0.2">
      <c r="A1533" s="21">
        <v>1531</v>
      </c>
      <c r="B1533" s="27">
        <v>26230</v>
      </c>
      <c r="C1533" s="23" t="str">
        <f>VLOOKUP(B1533,Sheet1!A:B,2,FALSE)</f>
        <v>SP dầu mỏ và phụ gia SP dầu mỏ</v>
      </c>
      <c r="D1533" s="24" t="str">
        <f t="shared" si="115"/>
        <v>N01</v>
      </c>
      <c r="E1533" s="24">
        <f t="shared" si="116"/>
        <v>38</v>
      </c>
      <c r="F1533" s="24">
        <f t="shared" si="117"/>
        <v>38</v>
      </c>
      <c r="G1533" s="10" t="str">
        <f t="shared" si="118"/>
        <v/>
      </c>
      <c r="J1533" s="18" t="s">
        <v>3783</v>
      </c>
      <c r="K1533" s="18">
        <v>38</v>
      </c>
      <c r="L1533" s="18">
        <v>38</v>
      </c>
      <c r="M1533" s="18" t="s">
        <v>761</v>
      </c>
      <c r="N1533" s="18" t="s">
        <v>755</v>
      </c>
      <c r="O1533" s="18" t="str">
        <f t="shared" si="119"/>
        <v>26230</v>
      </c>
    </row>
    <row r="1534" spans="1:15" x14ac:dyDescent="0.2">
      <c r="A1534" s="21">
        <v>1532</v>
      </c>
      <c r="B1534" s="27">
        <v>26231</v>
      </c>
      <c r="C1534" s="23" t="str">
        <f>VLOOKUP(B1534,Sheet1!A:B,2,FALSE)</f>
        <v>Xúc tác trong CN hóa dầu</v>
      </c>
      <c r="D1534" s="24" t="str">
        <f t="shared" si="115"/>
        <v>N01</v>
      </c>
      <c r="E1534" s="24">
        <f t="shared" si="116"/>
        <v>39</v>
      </c>
      <c r="F1534" s="24">
        <f t="shared" si="117"/>
        <v>38</v>
      </c>
      <c r="G1534" s="10" t="str">
        <f t="shared" si="118"/>
        <v/>
      </c>
      <c r="J1534" s="18" t="s">
        <v>3784</v>
      </c>
      <c r="K1534" s="18">
        <v>39</v>
      </c>
      <c r="L1534" s="18">
        <v>38</v>
      </c>
      <c r="M1534" s="18" t="s">
        <v>761</v>
      </c>
      <c r="N1534" s="18" t="s">
        <v>755</v>
      </c>
      <c r="O1534" s="18" t="str">
        <f t="shared" si="119"/>
        <v>26231</v>
      </c>
    </row>
    <row r="1535" spans="1:15" x14ac:dyDescent="0.2">
      <c r="A1535" s="21">
        <v>1533</v>
      </c>
      <c r="B1535" s="27">
        <v>26232</v>
      </c>
      <c r="C1535" s="23" t="str">
        <f>VLOOKUP(B1535,Sheet1!A:B,2,FALSE)</f>
        <v>Kinh tế dầu khí</v>
      </c>
      <c r="D1535" s="24" t="str">
        <f t="shared" si="115"/>
        <v>N01</v>
      </c>
      <c r="E1535" s="24">
        <f t="shared" si="116"/>
        <v>38</v>
      </c>
      <c r="F1535" s="24">
        <f t="shared" si="117"/>
        <v>38</v>
      </c>
      <c r="G1535" s="10" t="str">
        <f t="shared" si="118"/>
        <v/>
      </c>
      <c r="J1535" s="18" t="s">
        <v>3785</v>
      </c>
      <c r="K1535" s="18">
        <v>38</v>
      </c>
      <c r="L1535" s="18">
        <v>38</v>
      </c>
      <c r="M1535" s="18" t="s">
        <v>761</v>
      </c>
      <c r="N1535" s="18" t="s">
        <v>755</v>
      </c>
      <c r="O1535" s="18" t="str">
        <f t="shared" si="119"/>
        <v>26232</v>
      </c>
    </row>
    <row r="1536" spans="1:15" x14ac:dyDescent="0.2">
      <c r="A1536" s="21">
        <v>1534</v>
      </c>
      <c r="B1536" s="27">
        <v>26236</v>
      </c>
      <c r="C1536" s="23" t="str">
        <f>VLOOKUP(B1536,Sheet1!A:B,2,FALSE)</f>
        <v>Thực tập cơ sở ngành</v>
      </c>
      <c r="D1536" s="24" t="str">
        <f t="shared" ref="D1536:D1599" si="120">RIGHT(J1536,3)</f>
        <v>N01</v>
      </c>
      <c r="E1536" s="24">
        <f t="shared" ref="E1536:E1599" si="121">K1536</f>
        <v>22</v>
      </c>
      <c r="F1536" s="24">
        <f t="shared" ref="F1536:F1599" si="122">L1536</f>
        <v>21</v>
      </c>
      <c r="G1536" s="10" t="str">
        <f t="shared" ref="G1536:G1599" si="123">IF(N1536="X","Hủy lớp","")</f>
        <v/>
      </c>
      <c r="J1536" s="18" t="s">
        <v>3786</v>
      </c>
      <c r="K1536" s="18">
        <v>22</v>
      </c>
      <c r="L1536" s="18">
        <v>21</v>
      </c>
      <c r="M1536" s="18" t="s">
        <v>756</v>
      </c>
      <c r="N1536" s="18" t="s">
        <v>755</v>
      </c>
      <c r="O1536" s="18" t="str">
        <f t="shared" si="119"/>
        <v>26236</v>
      </c>
    </row>
    <row r="1537" spans="1:15" x14ac:dyDescent="0.2">
      <c r="A1537" s="21">
        <v>1535</v>
      </c>
      <c r="B1537" s="27">
        <v>26242</v>
      </c>
      <c r="C1537" s="23" t="str">
        <f>VLOOKUP(B1537,Sheet1!A:B,2,FALSE)</f>
        <v>Hóa học dầu mỏ và khí</v>
      </c>
      <c r="D1537" s="24" t="str">
        <f t="shared" si="120"/>
        <v>N01</v>
      </c>
      <c r="E1537" s="24">
        <f t="shared" si="121"/>
        <v>11</v>
      </c>
      <c r="F1537" s="24">
        <f t="shared" si="122"/>
        <v>8</v>
      </c>
      <c r="G1537" s="10" t="str">
        <f t="shared" si="123"/>
        <v/>
      </c>
      <c r="J1537" s="18" t="s">
        <v>3787</v>
      </c>
      <c r="K1537" s="18">
        <v>11</v>
      </c>
      <c r="L1537" s="18">
        <v>8</v>
      </c>
      <c r="M1537" s="18" t="s">
        <v>758</v>
      </c>
      <c r="N1537" s="18" t="s">
        <v>755</v>
      </c>
      <c r="O1537" s="18" t="str">
        <f t="shared" si="119"/>
        <v>26242</v>
      </c>
    </row>
    <row r="1538" spans="1:15" x14ac:dyDescent="0.2">
      <c r="A1538" s="21">
        <v>1536</v>
      </c>
      <c r="B1538" s="27">
        <v>26248</v>
      </c>
      <c r="C1538" s="23" t="str">
        <f>VLOOKUP(B1538,Sheet1!A:B,2,FALSE)</f>
        <v>Hóa phân tích</v>
      </c>
      <c r="D1538" s="24" t="str">
        <f t="shared" si="120"/>
        <v>N01</v>
      </c>
      <c r="E1538" s="24">
        <f t="shared" si="121"/>
        <v>38</v>
      </c>
      <c r="F1538" s="24">
        <f t="shared" si="122"/>
        <v>33</v>
      </c>
      <c r="G1538" s="10" t="str">
        <f t="shared" si="123"/>
        <v/>
      </c>
      <c r="J1538" s="18" t="s">
        <v>3788</v>
      </c>
      <c r="K1538" s="18">
        <v>38</v>
      </c>
      <c r="L1538" s="18">
        <v>33</v>
      </c>
      <c r="M1538" s="18" t="s">
        <v>758</v>
      </c>
      <c r="N1538" s="18" t="s">
        <v>755</v>
      </c>
      <c r="O1538" s="18" t="str">
        <f t="shared" si="119"/>
        <v>26248</v>
      </c>
    </row>
    <row r="1539" spans="1:15" x14ac:dyDescent="0.2">
      <c r="A1539" s="21">
        <v>1537</v>
      </c>
      <c r="B1539" s="27">
        <v>26248</v>
      </c>
      <c r="C1539" s="23" t="str">
        <f>VLOOKUP(B1539,Sheet1!A:B,2,FALSE)</f>
        <v>Hóa phân tích</v>
      </c>
      <c r="D1539" s="24" t="str">
        <f t="shared" si="120"/>
        <v>N02</v>
      </c>
      <c r="E1539" s="24">
        <f t="shared" si="121"/>
        <v>22</v>
      </c>
      <c r="F1539" s="24">
        <f t="shared" si="122"/>
        <v>18</v>
      </c>
      <c r="G1539" s="10" t="str">
        <f t="shared" si="123"/>
        <v/>
      </c>
      <c r="J1539" s="18" t="s">
        <v>3789</v>
      </c>
      <c r="K1539" s="18">
        <v>22</v>
      </c>
      <c r="L1539" s="18">
        <v>18</v>
      </c>
      <c r="M1539" s="18" t="s">
        <v>758</v>
      </c>
      <c r="N1539" s="18" t="s">
        <v>755</v>
      </c>
      <c r="O1539" s="18" t="str">
        <f t="shared" si="119"/>
        <v>26248</v>
      </c>
    </row>
    <row r="1540" spans="1:15" x14ac:dyDescent="0.2">
      <c r="A1540" s="21">
        <v>1538</v>
      </c>
      <c r="B1540" s="27">
        <v>26249</v>
      </c>
      <c r="C1540" s="23" t="str">
        <f>VLOOKUP(B1540,Sheet1!A:B,2,FALSE)</f>
        <v>Hóa vô cơ 2</v>
      </c>
      <c r="D1540" s="24" t="str">
        <f t="shared" si="120"/>
        <v>N01</v>
      </c>
      <c r="E1540" s="24">
        <f t="shared" si="121"/>
        <v>12</v>
      </c>
      <c r="F1540" s="24">
        <f t="shared" si="122"/>
        <v>12</v>
      </c>
      <c r="G1540" s="10" t="str">
        <f t="shared" si="123"/>
        <v/>
      </c>
      <c r="J1540" s="18" t="s">
        <v>3790</v>
      </c>
      <c r="K1540" s="18">
        <v>12</v>
      </c>
      <c r="L1540" s="18">
        <v>12</v>
      </c>
      <c r="M1540" s="18" t="s">
        <v>758</v>
      </c>
      <c r="N1540" s="18" t="s">
        <v>755</v>
      </c>
      <c r="O1540" s="18" t="str">
        <f t="shared" ref="O1540:O1603" si="124">LEFT(J1540,FIND("N",J1540)-1)</f>
        <v>26249</v>
      </c>
    </row>
    <row r="1541" spans="1:15" x14ac:dyDescent="0.2">
      <c r="A1541" s="21">
        <v>1539</v>
      </c>
      <c r="B1541" s="27">
        <v>26251</v>
      </c>
      <c r="C1541" s="23" t="str">
        <f>VLOOKUP(B1541,Sheet1!A:B,2,FALSE)</f>
        <v>Hóa lý</v>
      </c>
      <c r="D1541" s="24" t="str">
        <f t="shared" si="120"/>
        <v>N01</v>
      </c>
      <c r="E1541" s="24">
        <f t="shared" si="121"/>
        <v>48</v>
      </c>
      <c r="F1541" s="24">
        <f t="shared" si="122"/>
        <v>48</v>
      </c>
      <c r="G1541" s="10" t="str">
        <f t="shared" si="123"/>
        <v/>
      </c>
      <c r="J1541" s="18" t="s">
        <v>3791</v>
      </c>
      <c r="K1541" s="18">
        <v>48</v>
      </c>
      <c r="L1541" s="18">
        <v>48</v>
      </c>
      <c r="M1541" s="18" t="s">
        <v>2582</v>
      </c>
      <c r="N1541" s="18" t="s">
        <v>755</v>
      </c>
      <c r="O1541" s="18" t="str">
        <f t="shared" si="124"/>
        <v>26251</v>
      </c>
    </row>
    <row r="1542" spans="1:15" x14ac:dyDescent="0.2">
      <c r="A1542" s="21">
        <v>1540</v>
      </c>
      <c r="B1542" s="27">
        <v>26251</v>
      </c>
      <c r="C1542" s="23" t="str">
        <f>VLOOKUP(B1542,Sheet1!A:B,2,FALSE)</f>
        <v>Hóa lý</v>
      </c>
      <c r="D1542" s="24" t="str">
        <f t="shared" si="120"/>
        <v>N02</v>
      </c>
      <c r="E1542" s="24">
        <f t="shared" si="121"/>
        <v>40</v>
      </c>
      <c r="F1542" s="24">
        <f t="shared" si="122"/>
        <v>40</v>
      </c>
      <c r="G1542" s="10" t="str">
        <f t="shared" si="123"/>
        <v/>
      </c>
      <c r="J1542" s="18" t="s">
        <v>3792</v>
      </c>
      <c r="K1542" s="18">
        <v>40</v>
      </c>
      <c r="L1542" s="18">
        <v>40</v>
      </c>
      <c r="M1542" s="18" t="s">
        <v>2582</v>
      </c>
      <c r="N1542" s="18" t="s">
        <v>755</v>
      </c>
      <c r="O1542" s="18" t="str">
        <f t="shared" si="124"/>
        <v>26251</v>
      </c>
    </row>
    <row r="1543" spans="1:15" x14ac:dyDescent="0.2">
      <c r="A1543" s="21">
        <v>1541</v>
      </c>
      <c r="B1543" s="27">
        <v>26253</v>
      </c>
      <c r="C1543" s="23" t="str">
        <f>VLOOKUP(B1543,Sheet1!A:B,2,FALSE)</f>
        <v>Hóa hữu cơ 2</v>
      </c>
      <c r="D1543" s="24" t="str">
        <f t="shared" si="120"/>
        <v>N01</v>
      </c>
      <c r="E1543" s="24">
        <f t="shared" si="121"/>
        <v>14</v>
      </c>
      <c r="F1543" s="24">
        <f t="shared" si="122"/>
        <v>14</v>
      </c>
      <c r="G1543" s="10" t="str">
        <f t="shared" si="123"/>
        <v/>
      </c>
      <c r="J1543" s="18" t="s">
        <v>3793</v>
      </c>
      <c r="K1543" s="18">
        <v>14</v>
      </c>
      <c r="L1543" s="18">
        <v>14</v>
      </c>
      <c r="M1543" s="18" t="s">
        <v>758</v>
      </c>
      <c r="N1543" s="18" t="s">
        <v>755</v>
      </c>
      <c r="O1543" s="18" t="str">
        <f t="shared" si="124"/>
        <v>26253</v>
      </c>
    </row>
    <row r="1544" spans="1:15" x14ac:dyDescent="0.2">
      <c r="A1544" s="21">
        <v>1542</v>
      </c>
      <c r="B1544" s="27">
        <v>28103</v>
      </c>
      <c r="C1544" s="23" t="str">
        <f>VLOOKUP(B1544,Sheet1!A:B,2,FALSE)</f>
        <v>Thị trường chứng khoán</v>
      </c>
      <c r="D1544" s="24" t="str">
        <f t="shared" si="120"/>
        <v>N01</v>
      </c>
      <c r="E1544" s="24">
        <f t="shared" si="121"/>
        <v>48</v>
      </c>
      <c r="F1544" s="24">
        <f t="shared" si="122"/>
        <v>46</v>
      </c>
      <c r="G1544" s="10" t="str">
        <f t="shared" si="123"/>
        <v/>
      </c>
      <c r="J1544" s="18" t="s">
        <v>3794</v>
      </c>
      <c r="K1544" s="18">
        <v>48</v>
      </c>
      <c r="L1544" s="18">
        <v>46</v>
      </c>
      <c r="M1544" s="18" t="s">
        <v>758</v>
      </c>
      <c r="N1544" s="18" t="s">
        <v>755</v>
      </c>
      <c r="O1544" s="18" t="str">
        <f t="shared" si="124"/>
        <v>28103</v>
      </c>
    </row>
    <row r="1545" spans="1:15" x14ac:dyDescent="0.2">
      <c r="A1545" s="21">
        <v>1543</v>
      </c>
      <c r="B1545" s="27">
        <v>28103</v>
      </c>
      <c r="C1545" s="23" t="str">
        <f>VLOOKUP(B1545,Sheet1!A:B,2,FALSE)</f>
        <v>Thị trường chứng khoán</v>
      </c>
      <c r="D1545" s="24" t="str">
        <f t="shared" si="120"/>
        <v>N02</v>
      </c>
      <c r="E1545" s="24">
        <f t="shared" si="121"/>
        <v>49</v>
      </c>
      <c r="F1545" s="24">
        <f t="shared" si="122"/>
        <v>49</v>
      </c>
      <c r="G1545" s="10" t="str">
        <f t="shared" si="123"/>
        <v/>
      </c>
      <c r="J1545" s="18" t="s">
        <v>3795</v>
      </c>
      <c r="K1545" s="18">
        <v>49</v>
      </c>
      <c r="L1545" s="18">
        <v>49</v>
      </c>
      <c r="M1545" s="18" t="s">
        <v>758</v>
      </c>
      <c r="N1545" s="18" t="s">
        <v>755</v>
      </c>
      <c r="O1545" s="18" t="str">
        <f t="shared" si="124"/>
        <v>28103</v>
      </c>
    </row>
    <row r="1546" spans="1:15" x14ac:dyDescent="0.2">
      <c r="A1546" s="21">
        <v>1544</v>
      </c>
      <c r="B1546" s="27">
        <v>28103</v>
      </c>
      <c r="C1546" s="23" t="str">
        <f>VLOOKUP(B1546,Sheet1!A:B,2,FALSE)</f>
        <v>Thị trường chứng khoán</v>
      </c>
      <c r="D1546" s="24" t="str">
        <f t="shared" si="120"/>
        <v>N03</v>
      </c>
      <c r="E1546" s="24">
        <f t="shared" si="121"/>
        <v>47</v>
      </c>
      <c r="F1546" s="24">
        <f t="shared" si="122"/>
        <v>42</v>
      </c>
      <c r="G1546" s="10" t="str">
        <f t="shared" si="123"/>
        <v/>
      </c>
      <c r="J1546" s="18" t="s">
        <v>3796</v>
      </c>
      <c r="K1546" s="18">
        <v>47</v>
      </c>
      <c r="L1546" s="18">
        <v>42</v>
      </c>
      <c r="M1546" s="18" t="s">
        <v>758</v>
      </c>
      <c r="N1546" s="18" t="s">
        <v>755</v>
      </c>
      <c r="O1546" s="18" t="str">
        <f t="shared" si="124"/>
        <v>28103</v>
      </c>
    </row>
    <row r="1547" spans="1:15" x14ac:dyDescent="0.2">
      <c r="A1547" s="21">
        <v>1545</v>
      </c>
      <c r="B1547" s="27">
        <v>28103</v>
      </c>
      <c r="C1547" s="23" t="str">
        <f>VLOOKUP(B1547,Sheet1!A:B,2,FALSE)</f>
        <v>Thị trường chứng khoán</v>
      </c>
      <c r="D1547" s="24" t="str">
        <f t="shared" si="120"/>
        <v>N04</v>
      </c>
      <c r="E1547" s="24">
        <f t="shared" si="121"/>
        <v>49</v>
      </c>
      <c r="F1547" s="24">
        <f t="shared" si="122"/>
        <v>45</v>
      </c>
      <c r="G1547" s="10" t="str">
        <f t="shared" si="123"/>
        <v/>
      </c>
      <c r="J1547" s="18" t="s">
        <v>3797</v>
      </c>
      <c r="K1547" s="18">
        <v>49</v>
      </c>
      <c r="L1547" s="18">
        <v>45</v>
      </c>
      <c r="M1547" s="18" t="s">
        <v>758</v>
      </c>
      <c r="N1547" s="18" t="s">
        <v>755</v>
      </c>
      <c r="O1547" s="18" t="str">
        <f t="shared" si="124"/>
        <v>28103</v>
      </c>
    </row>
    <row r="1548" spans="1:15" x14ac:dyDescent="0.2">
      <c r="A1548" s="21">
        <v>1546</v>
      </c>
      <c r="B1548" s="27">
        <v>28103</v>
      </c>
      <c r="C1548" s="23" t="str">
        <f>VLOOKUP(B1548,Sheet1!A:B,2,FALSE)</f>
        <v>Thị trường chứng khoán</v>
      </c>
      <c r="D1548" s="24" t="str">
        <f t="shared" si="120"/>
        <v>N05</v>
      </c>
      <c r="E1548" s="24">
        <f t="shared" si="121"/>
        <v>48</v>
      </c>
      <c r="F1548" s="24">
        <f t="shared" si="122"/>
        <v>47</v>
      </c>
      <c r="G1548" s="10" t="str">
        <f t="shared" si="123"/>
        <v/>
      </c>
      <c r="J1548" s="18" t="s">
        <v>3798</v>
      </c>
      <c r="K1548" s="18">
        <v>48</v>
      </c>
      <c r="L1548" s="18">
        <v>47</v>
      </c>
      <c r="M1548" s="18" t="s">
        <v>758</v>
      </c>
      <c r="N1548" s="18" t="s">
        <v>755</v>
      </c>
      <c r="O1548" s="18" t="str">
        <f t="shared" si="124"/>
        <v>28103</v>
      </c>
    </row>
    <row r="1549" spans="1:15" x14ac:dyDescent="0.2">
      <c r="A1549" s="21">
        <v>1547</v>
      </c>
      <c r="B1549" s="27">
        <v>28103</v>
      </c>
      <c r="C1549" s="23" t="str">
        <f>VLOOKUP(B1549,Sheet1!A:B,2,FALSE)</f>
        <v>Thị trường chứng khoán</v>
      </c>
      <c r="D1549" s="24" t="str">
        <f t="shared" si="120"/>
        <v>N06</v>
      </c>
      <c r="E1549" s="24">
        <f t="shared" si="121"/>
        <v>6</v>
      </c>
      <c r="F1549" s="24">
        <f t="shared" si="122"/>
        <v>6</v>
      </c>
      <c r="G1549" s="10" t="str">
        <f t="shared" si="123"/>
        <v>Hủy lớp</v>
      </c>
      <c r="J1549" s="18" t="s">
        <v>3799</v>
      </c>
      <c r="K1549" s="18">
        <v>6</v>
      </c>
      <c r="L1549" s="18">
        <v>6</v>
      </c>
      <c r="M1549" s="18" t="s">
        <v>758</v>
      </c>
      <c r="N1549" s="18" t="s">
        <v>757</v>
      </c>
      <c r="O1549" s="18" t="str">
        <f t="shared" si="124"/>
        <v>28103</v>
      </c>
    </row>
    <row r="1550" spans="1:15" x14ac:dyDescent="0.2">
      <c r="A1550" s="21">
        <v>1548</v>
      </c>
      <c r="B1550" s="27">
        <v>28103</v>
      </c>
      <c r="C1550" s="23" t="str">
        <f>VLOOKUP(B1550,Sheet1!A:B,2,FALSE)</f>
        <v>Thị trường chứng khoán</v>
      </c>
      <c r="D1550" s="24" t="str">
        <f t="shared" si="120"/>
        <v>N07</v>
      </c>
      <c r="E1550" s="24">
        <f t="shared" si="121"/>
        <v>47</v>
      </c>
      <c r="F1550" s="24">
        <f t="shared" si="122"/>
        <v>43</v>
      </c>
      <c r="G1550" s="10" t="str">
        <f t="shared" si="123"/>
        <v/>
      </c>
      <c r="J1550" s="18" t="s">
        <v>3800</v>
      </c>
      <c r="K1550" s="18">
        <v>47</v>
      </c>
      <c r="L1550" s="18">
        <v>43</v>
      </c>
      <c r="M1550" s="18" t="s">
        <v>758</v>
      </c>
      <c r="N1550" s="18" t="s">
        <v>755</v>
      </c>
      <c r="O1550" s="18" t="str">
        <f t="shared" si="124"/>
        <v>28103</v>
      </c>
    </row>
    <row r="1551" spans="1:15" x14ac:dyDescent="0.2">
      <c r="A1551" s="21">
        <v>1549</v>
      </c>
      <c r="B1551" s="27">
        <v>28106</v>
      </c>
      <c r="C1551" s="23" t="str">
        <f>VLOOKUP(B1551,Sheet1!A:B,2,FALSE)</f>
        <v>Kế toán máy</v>
      </c>
      <c r="D1551" s="24" t="str">
        <f t="shared" si="120"/>
        <v>N01</v>
      </c>
      <c r="E1551" s="24">
        <f t="shared" si="121"/>
        <v>31</v>
      </c>
      <c r="F1551" s="24">
        <f t="shared" si="122"/>
        <v>31</v>
      </c>
      <c r="G1551" s="10" t="str">
        <f t="shared" si="123"/>
        <v/>
      </c>
      <c r="J1551" s="18" t="s">
        <v>3801</v>
      </c>
      <c r="K1551" s="18">
        <v>31</v>
      </c>
      <c r="L1551" s="18">
        <v>31</v>
      </c>
      <c r="M1551" s="18" t="s">
        <v>756</v>
      </c>
      <c r="N1551" s="18" t="s">
        <v>755</v>
      </c>
      <c r="O1551" s="18" t="str">
        <f t="shared" si="124"/>
        <v>28106</v>
      </c>
    </row>
    <row r="1552" spans="1:15" x14ac:dyDescent="0.2">
      <c r="A1552" s="21">
        <v>1550</v>
      </c>
      <c r="B1552" s="27">
        <v>28106</v>
      </c>
      <c r="C1552" s="23" t="str">
        <f>VLOOKUP(B1552,Sheet1!A:B,2,FALSE)</f>
        <v>Kế toán máy</v>
      </c>
      <c r="D1552" s="24" t="str">
        <f t="shared" si="120"/>
        <v>N02</v>
      </c>
      <c r="E1552" s="24">
        <f t="shared" si="121"/>
        <v>30</v>
      </c>
      <c r="F1552" s="24">
        <f t="shared" si="122"/>
        <v>30</v>
      </c>
      <c r="G1552" s="10" t="str">
        <f t="shared" si="123"/>
        <v/>
      </c>
      <c r="J1552" s="18" t="s">
        <v>3802</v>
      </c>
      <c r="K1552" s="18">
        <v>30</v>
      </c>
      <c r="L1552" s="18">
        <v>30</v>
      </c>
      <c r="M1552" s="18" t="s">
        <v>756</v>
      </c>
      <c r="N1552" s="18" t="s">
        <v>755</v>
      </c>
      <c r="O1552" s="18" t="str">
        <f t="shared" si="124"/>
        <v>28106</v>
      </c>
    </row>
    <row r="1553" spans="1:15" x14ac:dyDescent="0.2">
      <c r="A1553" s="21">
        <v>1551</v>
      </c>
      <c r="B1553" s="27">
        <v>28106</v>
      </c>
      <c r="C1553" s="23" t="str">
        <f>VLOOKUP(B1553,Sheet1!A:B,2,FALSE)</f>
        <v>Kế toán máy</v>
      </c>
      <c r="D1553" s="24" t="str">
        <f t="shared" si="120"/>
        <v>N03</v>
      </c>
      <c r="E1553" s="24">
        <f t="shared" si="121"/>
        <v>31</v>
      </c>
      <c r="F1553" s="24">
        <f t="shared" si="122"/>
        <v>31</v>
      </c>
      <c r="G1553" s="10" t="str">
        <f t="shared" si="123"/>
        <v/>
      </c>
      <c r="J1553" s="18" t="s">
        <v>3803</v>
      </c>
      <c r="K1553" s="18">
        <v>31</v>
      </c>
      <c r="L1553" s="18">
        <v>31</v>
      </c>
      <c r="M1553" s="18" t="s">
        <v>756</v>
      </c>
      <c r="N1553" s="18" t="s">
        <v>755</v>
      </c>
      <c r="O1553" s="18" t="str">
        <f t="shared" si="124"/>
        <v>28106</v>
      </c>
    </row>
    <row r="1554" spans="1:15" x14ac:dyDescent="0.2">
      <c r="A1554" s="21">
        <v>1552</v>
      </c>
      <c r="B1554" s="27">
        <v>28106</v>
      </c>
      <c r="C1554" s="23" t="str">
        <f>VLOOKUP(B1554,Sheet1!A:B,2,FALSE)</f>
        <v>Kế toán máy</v>
      </c>
      <c r="D1554" s="24" t="str">
        <f t="shared" si="120"/>
        <v>N04</v>
      </c>
      <c r="E1554" s="24">
        <f t="shared" si="121"/>
        <v>5</v>
      </c>
      <c r="F1554" s="24">
        <f t="shared" si="122"/>
        <v>5</v>
      </c>
      <c r="G1554" s="10" t="str">
        <f t="shared" si="123"/>
        <v>Hủy lớp</v>
      </c>
      <c r="J1554" s="18" t="s">
        <v>3804</v>
      </c>
      <c r="K1554" s="18">
        <v>5</v>
      </c>
      <c r="L1554" s="18">
        <v>5</v>
      </c>
      <c r="M1554" s="18" t="s">
        <v>756</v>
      </c>
      <c r="N1554" s="18" t="s">
        <v>757</v>
      </c>
      <c r="O1554" s="18" t="str">
        <f t="shared" si="124"/>
        <v>28106</v>
      </c>
    </row>
    <row r="1555" spans="1:15" x14ac:dyDescent="0.2">
      <c r="A1555" s="21">
        <v>1553</v>
      </c>
      <c r="B1555" s="27">
        <v>28106</v>
      </c>
      <c r="C1555" s="23" t="str">
        <f>VLOOKUP(B1555,Sheet1!A:B,2,FALSE)</f>
        <v>Kế toán máy</v>
      </c>
      <c r="D1555" s="24" t="str">
        <f t="shared" si="120"/>
        <v>N05</v>
      </c>
      <c r="E1555" s="24">
        <f t="shared" si="121"/>
        <v>30</v>
      </c>
      <c r="F1555" s="24">
        <f t="shared" si="122"/>
        <v>30</v>
      </c>
      <c r="G1555" s="10" t="str">
        <f t="shared" si="123"/>
        <v/>
      </c>
      <c r="J1555" s="18" t="s">
        <v>3805</v>
      </c>
      <c r="K1555" s="18">
        <v>30</v>
      </c>
      <c r="L1555" s="18">
        <v>30</v>
      </c>
      <c r="M1555" s="18" t="s">
        <v>756</v>
      </c>
      <c r="N1555" s="18" t="s">
        <v>755</v>
      </c>
      <c r="O1555" s="18" t="str">
        <f t="shared" si="124"/>
        <v>28106</v>
      </c>
    </row>
    <row r="1556" spans="1:15" x14ac:dyDescent="0.2">
      <c r="A1556" s="21">
        <v>1554</v>
      </c>
      <c r="B1556" s="27" t="s">
        <v>2562</v>
      </c>
      <c r="C1556" s="23" t="str">
        <f>VLOOKUP(B1556,Sheet1!A:B,2,FALSE)</f>
        <v>Kế toán doanh nghiệp</v>
      </c>
      <c r="D1556" s="24" t="str">
        <f t="shared" si="120"/>
        <v>N01</v>
      </c>
      <c r="E1556" s="24">
        <f t="shared" si="121"/>
        <v>56</v>
      </c>
      <c r="F1556" s="24">
        <f t="shared" si="122"/>
        <v>56</v>
      </c>
      <c r="G1556" s="10" t="str">
        <f t="shared" si="123"/>
        <v/>
      </c>
      <c r="J1556" s="18" t="s">
        <v>3806</v>
      </c>
      <c r="K1556" s="18">
        <v>56</v>
      </c>
      <c r="L1556" s="18">
        <v>56</v>
      </c>
      <c r="M1556" s="18" t="s">
        <v>756</v>
      </c>
      <c r="N1556" s="18" t="s">
        <v>755</v>
      </c>
      <c r="O1556" s="18" t="str">
        <f t="shared" si="124"/>
        <v>28109A</v>
      </c>
    </row>
    <row r="1557" spans="1:15" x14ac:dyDescent="0.2">
      <c r="A1557" s="21">
        <v>1555</v>
      </c>
      <c r="B1557" s="27" t="s">
        <v>2562</v>
      </c>
      <c r="C1557" s="23" t="str">
        <f>VLOOKUP(B1557,Sheet1!A:B,2,FALSE)</f>
        <v>Kế toán doanh nghiệp</v>
      </c>
      <c r="D1557" s="24" t="str">
        <f t="shared" si="120"/>
        <v>N02</v>
      </c>
      <c r="E1557" s="24">
        <f t="shared" si="121"/>
        <v>56</v>
      </c>
      <c r="F1557" s="24">
        <f t="shared" si="122"/>
        <v>56</v>
      </c>
      <c r="G1557" s="10" t="str">
        <f t="shared" si="123"/>
        <v/>
      </c>
      <c r="J1557" s="18" t="s">
        <v>3807</v>
      </c>
      <c r="K1557" s="18">
        <v>56</v>
      </c>
      <c r="L1557" s="18">
        <v>56</v>
      </c>
      <c r="M1557" s="18" t="s">
        <v>756</v>
      </c>
      <c r="N1557" s="18" t="s">
        <v>755</v>
      </c>
      <c r="O1557" s="18" t="str">
        <f t="shared" si="124"/>
        <v>28109A</v>
      </c>
    </row>
    <row r="1558" spans="1:15" x14ac:dyDescent="0.2">
      <c r="A1558" s="21">
        <v>1556</v>
      </c>
      <c r="B1558" s="27" t="s">
        <v>2562</v>
      </c>
      <c r="C1558" s="23" t="str">
        <f>VLOOKUP(B1558,Sheet1!A:B,2,FALSE)</f>
        <v>Kế toán doanh nghiệp</v>
      </c>
      <c r="D1558" s="24" t="str">
        <f t="shared" si="120"/>
        <v>N03</v>
      </c>
      <c r="E1558" s="24">
        <f t="shared" si="121"/>
        <v>52</v>
      </c>
      <c r="F1558" s="24">
        <f t="shared" si="122"/>
        <v>52</v>
      </c>
      <c r="G1558" s="10" t="str">
        <f t="shared" si="123"/>
        <v/>
      </c>
      <c r="J1558" s="18" t="s">
        <v>3808</v>
      </c>
      <c r="K1558" s="18">
        <v>52</v>
      </c>
      <c r="L1558" s="18">
        <v>52</v>
      </c>
      <c r="M1558" s="18" t="s">
        <v>756</v>
      </c>
      <c r="N1558" s="18" t="s">
        <v>755</v>
      </c>
      <c r="O1558" s="18" t="str">
        <f t="shared" si="124"/>
        <v>28109A</v>
      </c>
    </row>
    <row r="1559" spans="1:15" x14ac:dyDescent="0.2">
      <c r="A1559" s="21">
        <v>1557</v>
      </c>
      <c r="B1559" s="27">
        <v>28117</v>
      </c>
      <c r="C1559" s="23" t="str">
        <f>VLOOKUP(B1559,Sheet1!A:B,2,FALSE)</f>
        <v>Tổ chức công tác kế toán</v>
      </c>
      <c r="D1559" s="24" t="str">
        <f t="shared" si="120"/>
        <v>N01</v>
      </c>
      <c r="E1559" s="24">
        <f t="shared" si="121"/>
        <v>42</v>
      </c>
      <c r="F1559" s="24">
        <f t="shared" si="122"/>
        <v>33</v>
      </c>
      <c r="G1559" s="10" t="str">
        <f t="shared" si="123"/>
        <v/>
      </c>
      <c r="J1559" s="18" t="s">
        <v>1128</v>
      </c>
      <c r="K1559" s="18">
        <v>42</v>
      </c>
      <c r="L1559" s="18">
        <v>33</v>
      </c>
      <c r="M1559" s="18" t="s">
        <v>761</v>
      </c>
      <c r="N1559" s="18" t="s">
        <v>755</v>
      </c>
      <c r="O1559" s="18" t="str">
        <f t="shared" si="124"/>
        <v>28117</v>
      </c>
    </row>
    <row r="1560" spans="1:15" x14ac:dyDescent="0.2">
      <c r="A1560" s="21">
        <v>1558</v>
      </c>
      <c r="B1560" s="27">
        <v>28119</v>
      </c>
      <c r="C1560" s="23" t="str">
        <f>VLOOKUP(B1560,Sheet1!A:B,2,FALSE)</f>
        <v>Kế toán doanh nghiệp 1</v>
      </c>
      <c r="D1560" s="24" t="str">
        <f t="shared" si="120"/>
        <v>N01</v>
      </c>
      <c r="E1560" s="24">
        <f t="shared" si="121"/>
        <v>37</v>
      </c>
      <c r="F1560" s="24">
        <f t="shared" si="122"/>
        <v>36</v>
      </c>
      <c r="G1560" s="10" t="str">
        <f t="shared" si="123"/>
        <v/>
      </c>
      <c r="J1560" s="18" t="s">
        <v>3809</v>
      </c>
      <c r="K1560" s="18">
        <v>37</v>
      </c>
      <c r="L1560" s="18">
        <v>36</v>
      </c>
      <c r="M1560" s="18" t="s">
        <v>758</v>
      </c>
      <c r="N1560" s="18" t="s">
        <v>755</v>
      </c>
      <c r="O1560" s="18" t="str">
        <f t="shared" si="124"/>
        <v>28119</v>
      </c>
    </row>
    <row r="1561" spans="1:15" x14ac:dyDescent="0.2">
      <c r="A1561" s="21">
        <v>1559</v>
      </c>
      <c r="B1561" s="27">
        <v>28119</v>
      </c>
      <c r="C1561" s="23" t="str">
        <f>VLOOKUP(B1561,Sheet1!A:B,2,FALSE)</f>
        <v>Kế toán doanh nghiệp 1</v>
      </c>
      <c r="D1561" s="24" t="str">
        <f t="shared" si="120"/>
        <v>N02</v>
      </c>
      <c r="E1561" s="24">
        <f t="shared" si="121"/>
        <v>8</v>
      </c>
      <c r="F1561" s="24">
        <f t="shared" si="122"/>
        <v>7</v>
      </c>
      <c r="G1561" s="10" t="str">
        <f t="shared" si="123"/>
        <v>Hủy lớp</v>
      </c>
      <c r="J1561" s="18" t="s">
        <v>3810</v>
      </c>
      <c r="K1561" s="18">
        <v>8</v>
      </c>
      <c r="L1561" s="18">
        <v>7</v>
      </c>
      <c r="M1561" s="18" t="s">
        <v>758</v>
      </c>
      <c r="N1561" s="18" t="s">
        <v>757</v>
      </c>
      <c r="O1561" s="18" t="str">
        <f t="shared" si="124"/>
        <v>28119</v>
      </c>
    </row>
    <row r="1562" spans="1:15" x14ac:dyDescent="0.2">
      <c r="A1562" s="21">
        <v>1560</v>
      </c>
      <c r="B1562" s="27">
        <v>28119</v>
      </c>
      <c r="C1562" s="23" t="str">
        <f>VLOOKUP(B1562,Sheet1!A:B,2,FALSE)</f>
        <v>Kế toán doanh nghiệp 1</v>
      </c>
      <c r="D1562" s="24" t="str">
        <f t="shared" si="120"/>
        <v>N03</v>
      </c>
      <c r="E1562" s="24">
        <f t="shared" si="121"/>
        <v>55</v>
      </c>
      <c r="F1562" s="24">
        <f t="shared" si="122"/>
        <v>55</v>
      </c>
      <c r="G1562" s="10" t="str">
        <f t="shared" si="123"/>
        <v/>
      </c>
      <c r="J1562" s="18" t="s">
        <v>3811</v>
      </c>
      <c r="K1562" s="18">
        <v>55</v>
      </c>
      <c r="L1562" s="18">
        <v>55</v>
      </c>
      <c r="M1562" s="18" t="s">
        <v>758</v>
      </c>
      <c r="N1562" s="18" t="s">
        <v>755</v>
      </c>
      <c r="O1562" s="18" t="str">
        <f t="shared" si="124"/>
        <v>28119</v>
      </c>
    </row>
    <row r="1563" spans="1:15" x14ac:dyDescent="0.2">
      <c r="A1563" s="21">
        <v>1561</v>
      </c>
      <c r="B1563" s="27">
        <v>28119</v>
      </c>
      <c r="C1563" s="23" t="str">
        <f>VLOOKUP(B1563,Sheet1!A:B,2,FALSE)</f>
        <v>Kế toán doanh nghiệp 1</v>
      </c>
      <c r="D1563" s="24" t="str">
        <f t="shared" si="120"/>
        <v>N04</v>
      </c>
      <c r="E1563" s="24">
        <f t="shared" si="121"/>
        <v>54</v>
      </c>
      <c r="F1563" s="24">
        <f t="shared" si="122"/>
        <v>53</v>
      </c>
      <c r="G1563" s="10" t="str">
        <f t="shared" si="123"/>
        <v/>
      </c>
      <c r="J1563" s="18" t="s">
        <v>3812</v>
      </c>
      <c r="K1563" s="18">
        <v>54</v>
      </c>
      <c r="L1563" s="18">
        <v>53</v>
      </c>
      <c r="M1563" s="18" t="s">
        <v>758</v>
      </c>
      <c r="N1563" s="18" t="s">
        <v>755</v>
      </c>
      <c r="O1563" s="18" t="str">
        <f t="shared" si="124"/>
        <v>28119</v>
      </c>
    </row>
    <row r="1564" spans="1:15" x14ac:dyDescent="0.2">
      <c r="A1564" s="21">
        <v>1562</v>
      </c>
      <c r="B1564" s="27">
        <v>28119</v>
      </c>
      <c r="C1564" s="23" t="str">
        <f>VLOOKUP(B1564,Sheet1!A:B,2,FALSE)</f>
        <v>Kế toán doanh nghiệp 1</v>
      </c>
      <c r="D1564" s="24" t="str">
        <f t="shared" si="120"/>
        <v>N05</v>
      </c>
      <c r="E1564" s="24">
        <f t="shared" si="121"/>
        <v>55</v>
      </c>
      <c r="F1564" s="24">
        <f t="shared" si="122"/>
        <v>53</v>
      </c>
      <c r="G1564" s="10" t="str">
        <f t="shared" si="123"/>
        <v/>
      </c>
      <c r="J1564" s="18" t="s">
        <v>3813</v>
      </c>
      <c r="K1564" s="18">
        <v>55</v>
      </c>
      <c r="L1564" s="18">
        <v>53</v>
      </c>
      <c r="M1564" s="18" t="s">
        <v>758</v>
      </c>
      <c r="N1564" s="18" t="s">
        <v>755</v>
      </c>
      <c r="O1564" s="18" t="str">
        <f t="shared" si="124"/>
        <v>28119</v>
      </c>
    </row>
    <row r="1565" spans="1:15" x14ac:dyDescent="0.2">
      <c r="A1565" s="21">
        <v>1563</v>
      </c>
      <c r="B1565" s="27">
        <v>28119</v>
      </c>
      <c r="C1565" s="23" t="str">
        <f>VLOOKUP(B1565,Sheet1!A:B,2,FALSE)</f>
        <v>Kế toán doanh nghiệp 1</v>
      </c>
      <c r="D1565" s="24" t="str">
        <f t="shared" si="120"/>
        <v>N06</v>
      </c>
      <c r="E1565" s="24">
        <f t="shared" si="121"/>
        <v>43</v>
      </c>
      <c r="F1565" s="24">
        <f t="shared" si="122"/>
        <v>42</v>
      </c>
      <c r="G1565" s="10" t="str">
        <f t="shared" si="123"/>
        <v/>
      </c>
      <c r="J1565" s="18" t="s">
        <v>3814</v>
      </c>
      <c r="K1565" s="18">
        <v>43</v>
      </c>
      <c r="L1565" s="18">
        <v>42</v>
      </c>
      <c r="M1565" s="18" t="s">
        <v>758</v>
      </c>
      <c r="N1565" s="18" t="s">
        <v>755</v>
      </c>
      <c r="O1565" s="18" t="str">
        <f t="shared" si="124"/>
        <v>28119</v>
      </c>
    </row>
    <row r="1566" spans="1:15" x14ac:dyDescent="0.2">
      <c r="A1566" s="21">
        <v>1564</v>
      </c>
      <c r="B1566" s="27">
        <v>28143</v>
      </c>
      <c r="C1566" s="23" t="str">
        <f>VLOOKUP(B1566,Sheet1!A:B,2,FALSE)</f>
        <v>Thực tập tốt nghiệp QKT</v>
      </c>
      <c r="D1566" s="24" t="str">
        <f t="shared" si="120"/>
        <v>N01</v>
      </c>
      <c r="E1566" s="24">
        <f t="shared" si="121"/>
        <v>53</v>
      </c>
      <c r="F1566" s="24">
        <f t="shared" si="122"/>
        <v>53</v>
      </c>
      <c r="G1566" s="10" t="str">
        <f t="shared" si="123"/>
        <v/>
      </c>
      <c r="J1566" s="18" t="s">
        <v>3815</v>
      </c>
      <c r="K1566" s="18">
        <v>53</v>
      </c>
      <c r="L1566" s="18">
        <v>53</v>
      </c>
      <c r="M1566" s="18" t="s">
        <v>761</v>
      </c>
      <c r="N1566" s="18" t="s">
        <v>755</v>
      </c>
      <c r="O1566" s="18" t="str">
        <f t="shared" si="124"/>
        <v>28143</v>
      </c>
    </row>
    <row r="1567" spans="1:15" x14ac:dyDescent="0.2">
      <c r="A1567" s="21">
        <v>1565</v>
      </c>
      <c r="B1567" s="27">
        <v>28143</v>
      </c>
      <c r="C1567" s="23" t="str">
        <f>VLOOKUP(B1567,Sheet1!A:B,2,FALSE)</f>
        <v>Thực tập tốt nghiệp QKT</v>
      </c>
      <c r="D1567" s="24" t="str">
        <f t="shared" si="120"/>
        <v>N02</v>
      </c>
      <c r="E1567" s="24">
        <f t="shared" si="121"/>
        <v>52</v>
      </c>
      <c r="F1567" s="24">
        <f t="shared" si="122"/>
        <v>52</v>
      </c>
      <c r="G1567" s="10" t="str">
        <f t="shared" si="123"/>
        <v/>
      </c>
      <c r="J1567" s="18" t="s">
        <v>3816</v>
      </c>
      <c r="K1567" s="18">
        <v>52</v>
      </c>
      <c r="L1567" s="18">
        <v>52</v>
      </c>
      <c r="M1567" s="18" t="s">
        <v>761</v>
      </c>
      <c r="N1567" s="18" t="s">
        <v>755</v>
      </c>
      <c r="O1567" s="18" t="str">
        <f t="shared" si="124"/>
        <v>28143</v>
      </c>
    </row>
    <row r="1568" spans="1:15" x14ac:dyDescent="0.2">
      <c r="A1568" s="21">
        <v>1566</v>
      </c>
      <c r="B1568" s="27">
        <v>28143</v>
      </c>
      <c r="C1568" s="23" t="str">
        <f>VLOOKUP(B1568,Sheet1!A:B,2,FALSE)</f>
        <v>Thực tập tốt nghiệp QKT</v>
      </c>
      <c r="D1568" s="24" t="str">
        <f t="shared" si="120"/>
        <v>N03</v>
      </c>
      <c r="E1568" s="24">
        <f t="shared" si="121"/>
        <v>27</v>
      </c>
      <c r="F1568" s="24">
        <f t="shared" si="122"/>
        <v>27</v>
      </c>
      <c r="G1568" s="10" t="str">
        <f t="shared" si="123"/>
        <v/>
      </c>
      <c r="J1568" s="18" t="s">
        <v>3817</v>
      </c>
      <c r="K1568" s="18">
        <v>27</v>
      </c>
      <c r="L1568" s="18">
        <v>27</v>
      </c>
      <c r="M1568" s="18" t="s">
        <v>761</v>
      </c>
      <c r="N1568" s="18" t="s">
        <v>755</v>
      </c>
      <c r="O1568" s="18" t="str">
        <f t="shared" si="124"/>
        <v>28143</v>
      </c>
    </row>
    <row r="1569" spans="1:15" x14ac:dyDescent="0.2">
      <c r="A1569" s="21">
        <v>1567</v>
      </c>
      <c r="B1569" s="27">
        <v>28201</v>
      </c>
      <c r="C1569" s="23" t="str">
        <f>VLOOKUP(B1569,Sheet1!A:B,2,FALSE)</f>
        <v>Quản trị học</v>
      </c>
      <c r="D1569" s="24" t="str">
        <f t="shared" si="120"/>
        <v>N01</v>
      </c>
      <c r="E1569" s="24">
        <f t="shared" si="121"/>
        <v>26</v>
      </c>
      <c r="F1569" s="24">
        <f t="shared" si="122"/>
        <v>26</v>
      </c>
      <c r="G1569" s="10" t="str">
        <f t="shared" si="123"/>
        <v/>
      </c>
      <c r="J1569" s="18" t="s">
        <v>3818</v>
      </c>
      <c r="K1569" s="18">
        <v>26</v>
      </c>
      <c r="L1569" s="18">
        <v>26</v>
      </c>
      <c r="M1569" s="18" t="s">
        <v>758</v>
      </c>
      <c r="N1569" s="18" t="s">
        <v>755</v>
      </c>
      <c r="O1569" s="18" t="str">
        <f t="shared" si="124"/>
        <v>28201</v>
      </c>
    </row>
    <row r="1570" spans="1:15" x14ac:dyDescent="0.2">
      <c r="A1570" s="21">
        <v>1568</v>
      </c>
      <c r="B1570" s="27">
        <v>28201</v>
      </c>
      <c r="C1570" s="23" t="str">
        <f>VLOOKUP(B1570,Sheet1!A:B,2,FALSE)</f>
        <v>Quản trị học</v>
      </c>
      <c r="D1570" s="24" t="str">
        <f t="shared" si="120"/>
        <v>N02</v>
      </c>
      <c r="E1570" s="24">
        <f t="shared" si="121"/>
        <v>40</v>
      </c>
      <c r="F1570" s="24">
        <f t="shared" si="122"/>
        <v>40</v>
      </c>
      <c r="G1570" s="10" t="str">
        <f t="shared" si="123"/>
        <v/>
      </c>
      <c r="J1570" s="18" t="s">
        <v>3819</v>
      </c>
      <c r="K1570" s="18">
        <v>40</v>
      </c>
      <c r="L1570" s="18">
        <v>40</v>
      </c>
      <c r="M1570" s="18" t="s">
        <v>758</v>
      </c>
      <c r="N1570" s="18" t="s">
        <v>755</v>
      </c>
      <c r="O1570" s="18" t="str">
        <f t="shared" si="124"/>
        <v>28201</v>
      </c>
    </row>
    <row r="1571" spans="1:15" x14ac:dyDescent="0.2">
      <c r="A1571" s="21">
        <v>1569</v>
      </c>
      <c r="B1571" s="27">
        <v>28201</v>
      </c>
      <c r="C1571" s="23" t="str">
        <f>VLOOKUP(B1571,Sheet1!A:B,2,FALSE)</f>
        <v>Quản trị học</v>
      </c>
      <c r="D1571" s="24" t="str">
        <f t="shared" si="120"/>
        <v>N03</v>
      </c>
      <c r="E1571" s="24">
        <f t="shared" si="121"/>
        <v>46</v>
      </c>
      <c r="F1571" s="24">
        <f t="shared" si="122"/>
        <v>46</v>
      </c>
      <c r="G1571" s="10" t="str">
        <f t="shared" si="123"/>
        <v/>
      </c>
      <c r="J1571" s="18" t="s">
        <v>3820</v>
      </c>
      <c r="K1571" s="18">
        <v>46</v>
      </c>
      <c r="L1571" s="18">
        <v>46</v>
      </c>
      <c r="M1571" s="18" t="s">
        <v>758</v>
      </c>
      <c r="N1571" s="18" t="s">
        <v>755</v>
      </c>
      <c r="O1571" s="18" t="str">
        <f t="shared" si="124"/>
        <v>28201</v>
      </c>
    </row>
    <row r="1572" spans="1:15" x14ac:dyDescent="0.2">
      <c r="A1572" s="21">
        <v>1570</v>
      </c>
      <c r="B1572" s="27">
        <v>28201</v>
      </c>
      <c r="C1572" s="23" t="str">
        <f>VLOOKUP(B1572,Sheet1!A:B,2,FALSE)</f>
        <v>Quản trị học</v>
      </c>
      <c r="D1572" s="24" t="str">
        <f t="shared" si="120"/>
        <v>N04</v>
      </c>
      <c r="E1572" s="24">
        <f t="shared" si="121"/>
        <v>16</v>
      </c>
      <c r="F1572" s="24">
        <f t="shared" si="122"/>
        <v>16</v>
      </c>
      <c r="G1572" s="10" t="str">
        <f t="shared" si="123"/>
        <v/>
      </c>
      <c r="J1572" s="18" t="s">
        <v>3821</v>
      </c>
      <c r="K1572" s="18">
        <v>16</v>
      </c>
      <c r="L1572" s="18">
        <v>16</v>
      </c>
      <c r="M1572" s="18" t="s">
        <v>758</v>
      </c>
      <c r="N1572" s="18" t="s">
        <v>755</v>
      </c>
      <c r="O1572" s="18" t="str">
        <f t="shared" si="124"/>
        <v>28201</v>
      </c>
    </row>
    <row r="1573" spans="1:15" x14ac:dyDescent="0.2">
      <c r="A1573" s="21">
        <v>1571</v>
      </c>
      <c r="B1573" s="27">
        <v>28201</v>
      </c>
      <c r="C1573" s="23" t="str">
        <f>VLOOKUP(B1573,Sheet1!A:B,2,FALSE)</f>
        <v>Quản trị học</v>
      </c>
      <c r="D1573" s="24" t="str">
        <f t="shared" si="120"/>
        <v>N05</v>
      </c>
      <c r="E1573" s="24">
        <f t="shared" si="121"/>
        <v>51</v>
      </c>
      <c r="F1573" s="24">
        <f t="shared" si="122"/>
        <v>51</v>
      </c>
      <c r="G1573" s="10" t="str">
        <f t="shared" si="123"/>
        <v/>
      </c>
      <c r="J1573" s="18" t="s">
        <v>3822</v>
      </c>
      <c r="K1573" s="18">
        <v>51</v>
      </c>
      <c r="L1573" s="18">
        <v>51</v>
      </c>
      <c r="M1573" s="18" t="s">
        <v>758</v>
      </c>
      <c r="N1573" s="18" t="s">
        <v>755</v>
      </c>
      <c r="O1573" s="18" t="str">
        <f t="shared" si="124"/>
        <v>28201</v>
      </c>
    </row>
    <row r="1574" spans="1:15" x14ac:dyDescent="0.2">
      <c r="A1574" s="21">
        <v>1572</v>
      </c>
      <c r="B1574" s="27">
        <v>28201</v>
      </c>
      <c r="C1574" s="23" t="str">
        <f>VLOOKUP(B1574,Sheet1!A:B,2,FALSE)</f>
        <v>Quản trị học</v>
      </c>
      <c r="D1574" s="24" t="str">
        <f t="shared" si="120"/>
        <v>N06</v>
      </c>
      <c r="E1574" s="24">
        <f t="shared" si="121"/>
        <v>50</v>
      </c>
      <c r="F1574" s="24">
        <f t="shared" si="122"/>
        <v>50</v>
      </c>
      <c r="G1574" s="10" t="str">
        <f t="shared" si="123"/>
        <v/>
      </c>
      <c r="J1574" s="18" t="s">
        <v>3823</v>
      </c>
      <c r="K1574" s="18">
        <v>50</v>
      </c>
      <c r="L1574" s="18">
        <v>50</v>
      </c>
      <c r="M1574" s="18" t="s">
        <v>758</v>
      </c>
      <c r="N1574" s="18" t="s">
        <v>755</v>
      </c>
      <c r="O1574" s="18" t="str">
        <f t="shared" si="124"/>
        <v>28201</v>
      </c>
    </row>
    <row r="1575" spans="1:15" x14ac:dyDescent="0.2">
      <c r="A1575" s="21">
        <v>1573</v>
      </c>
      <c r="B1575" s="27">
        <v>28201</v>
      </c>
      <c r="C1575" s="23" t="str">
        <f>VLOOKUP(B1575,Sheet1!A:B,2,FALSE)</f>
        <v>Quản trị học</v>
      </c>
      <c r="D1575" s="24" t="str">
        <f t="shared" si="120"/>
        <v>N07</v>
      </c>
      <c r="E1575" s="24">
        <f t="shared" si="121"/>
        <v>51</v>
      </c>
      <c r="F1575" s="24">
        <f t="shared" si="122"/>
        <v>51</v>
      </c>
      <c r="G1575" s="10" t="str">
        <f t="shared" si="123"/>
        <v/>
      </c>
      <c r="J1575" s="18" t="s">
        <v>3824</v>
      </c>
      <c r="K1575" s="18">
        <v>51</v>
      </c>
      <c r="L1575" s="18">
        <v>51</v>
      </c>
      <c r="M1575" s="18" t="s">
        <v>758</v>
      </c>
      <c r="N1575" s="18" t="s">
        <v>755</v>
      </c>
      <c r="O1575" s="18" t="str">
        <f t="shared" si="124"/>
        <v>28201</v>
      </c>
    </row>
    <row r="1576" spans="1:15" x14ac:dyDescent="0.2">
      <c r="A1576" s="21">
        <v>1574</v>
      </c>
      <c r="B1576" s="27">
        <v>28202</v>
      </c>
      <c r="C1576" s="23" t="str">
        <f>VLOOKUP(B1576,Sheet1!A:B,2,FALSE)</f>
        <v>Quản trị doanh nghiệp</v>
      </c>
      <c r="D1576" s="24" t="str">
        <f t="shared" si="120"/>
        <v>N01</v>
      </c>
      <c r="E1576" s="24">
        <f t="shared" si="121"/>
        <v>44</v>
      </c>
      <c r="F1576" s="24">
        <f t="shared" si="122"/>
        <v>43</v>
      </c>
      <c r="G1576" s="10" t="str">
        <f t="shared" si="123"/>
        <v/>
      </c>
      <c r="J1576" s="18" t="s">
        <v>3825</v>
      </c>
      <c r="K1576" s="18">
        <v>44</v>
      </c>
      <c r="L1576" s="18">
        <v>43</v>
      </c>
      <c r="M1576" s="18" t="s">
        <v>756</v>
      </c>
      <c r="N1576" s="18" t="s">
        <v>755</v>
      </c>
      <c r="O1576" s="18" t="str">
        <f t="shared" si="124"/>
        <v>28202</v>
      </c>
    </row>
    <row r="1577" spans="1:15" x14ac:dyDescent="0.2">
      <c r="A1577" s="21">
        <v>1575</v>
      </c>
      <c r="B1577" s="27">
        <v>28202</v>
      </c>
      <c r="C1577" s="23" t="str">
        <f>VLOOKUP(B1577,Sheet1!A:B,2,FALSE)</f>
        <v>Quản trị doanh nghiệp</v>
      </c>
      <c r="D1577" s="24" t="str">
        <f t="shared" si="120"/>
        <v>N02</v>
      </c>
      <c r="E1577" s="24">
        <f t="shared" si="121"/>
        <v>38</v>
      </c>
      <c r="F1577" s="24">
        <f t="shared" si="122"/>
        <v>38</v>
      </c>
      <c r="G1577" s="10" t="str">
        <f t="shared" si="123"/>
        <v/>
      </c>
      <c r="J1577" s="18" t="s">
        <v>3826</v>
      </c>
      <c r="K1577" s="18">
        <v>38</v>
      </c>
      <c r="L1577" s="18">
        <v>38</v>
      </c>
      <c r="M1577" s="18" t="s">
        <v>756</v>
      </c>
      <c r="N1577" s="18" t="s">
        <v>755</v>
      </c>
      <c r="O1577" s="18" t="str">
        <f t="shared" si="124"/>
        <v>28202</v>
      </c>
    </row>
    <row r="1578" spans="1:15" x14ac:dyDescent="0.2">
      <c r="A1578" s="21">
        <v>1576</v>
      </c>
      <c r="B1578" s="27">
        <v>28203</v>
      </c>
      <c r="C1578" s="23" t="str">
        <f>VLOOKUP(B1578,Sheet1!A:B,2,FALSE)</f>
        <v>Quản trị hành chính</v>
      </c>
      <c r="D1578" s="24" t="str">
        <f t="shared" si="120"/>
        <v>N01</v>
      </c>
      <c r="E1578" s="24">
        <f t="shared" si="121"/>
        <v>53</v>
      </c>
      <c r="F1578" s="24">
        <f t="shared" si="122"/>
        <v>52</v>
      </c>
      <c r="G1578" s="10" t="str">
        <f t="shared" si="123"/>
        <v/>
      </c>
      <c r="J1578" s="18" t="s">
        <v>883</v>
      </c>
      <c r="K1578" s="18">
        <v>53</v>
      </c>
      <c r="L1578" s="18">
        <v>52</v>
      </c>
      <c r="M1578" s="18" t="s">
        <v>756</v>
      </c>
      <c r="N1578" s="18" t="s">
        <v>755</v>
      </c>
      <c r="O1578" s="18" t="str">
        <f t="shared" si="124"/>
        <v>28203</v>
      </c>
    </row>
    <row r="1579" spans="1:15" x14ac:dyDescent="0.2">
      <c r="A1579" s="21">
        <v>1577</v>
      </c>
      <c r="B1579" s="27">
        <v>28203</v>
      </c>
      <c r="C1579" s="23" t="str">
        <f>VLOOKUP(B1579,Sheet1!A:B,2,FALSE)</f>
        <v>Quản trị hành chính</v>
      </c>
      <c r="D1579" s="24" t="str">
        <f t="shared" si="120"/>
        <v>N02</v>
      </c>
      <c r="E1579" s="24">
        <f t="shared" si="121"/>
        <v>50</v>
      </c>
      <c r="F1579" s="24">
        <f t="shared" si="122"/>
        <v>50</v>
      </c>
      <c r="G1579" s="10" t="str">
        <f t="shared" si="123"/>
        <v/>
      </c>
      <c r="J1579" s="18" t="s">
        <v>1129</v>
      </c>
      <c r="K1579" s="18">
        <v>50</v>
      </c>
      <c r="L1579" s="18">
        <v>50</v>
      </c>
      <c r="M1579" s="18" t="s">
        <v>756</v>
      </c>
      <c r="N1579" s="18" t="s">
        <v>755</v>
      </c>
      <c r="O1579" s="18" t="str">
        <f t="shared" si="124"/>
        <v>28203</v>
      </c>
    </row>
    <row r="1580" spans="1:15" x14ac:dyDescent="0.2">
      <c r="A1580" s="21">
        <v>1578</v>
      </c>
      <c r="B1580" s="27">
        <v>28203</v>
      </c>
      <c r="C1580" s="23" t="str">
        <f>VLOOKUP(B1580,Sheet1!A:B,2,FALSE)</f>
        <v>Quản trị hành chính</v>
      </c>
      <c r="D1580" s="24" t="str">
        <f t="shared" si="120"/>
        <v>N03</v>
      </c>
      <c r="E1580" s="24">
        <f t="shared" si="121"/>
        <v>5</v>
      </c>
      <c r="F1580" s="24">
        <f t="shared" si="122"/>
        <v>5</v>
      </c>
      <c r="G1580" s="10" t="str">
        <f t="shared" si="123"/>
        <v>Hủy lớp</v>
      </c>
      <c r="J1580" s="18" t="s">
        <v>3827</v>
      </c>
      <c r="K1580" s="18">
        <v>5</v>
      </c>
      <c r="L1580" s="18">
        <v>5</v>
      </c>
      <c r="M1580" s="18" t="s">
        <v>756</v>
      </c>
      <c r="N1580" s="18" t="s">
        <v>757</v>
      </c>
      <c r="O1580" s="18" t="str">
        <f t="shared" si="124"/>
        <v>28203</v>
      </c>
    </row>
    <row r="1581" spans="1:15" x14ac:dyDescent="0.2">
      <c r="A1581" s="21">
        <v>1579</v>
      </c>
      <c r="B1581" s="27">
        <v>28203</v>
      </c>
      <c r="C1581" s="23" t="str">
        <f>VLOOKUP(B1581,Sheet1!A:B,2,FALSE)</f>
        <v>Quản trị hành chính</v>
      </c>
      <c r="D1581" s="24" t="str">
        <f t="shared" si="120"/>
        <v>N04</v>
      </c>
      <c r="E1581" s="24">
        <f t="shared" si="121"/>
        <v>4</v>
      </c>
      <c r="F1581" s="24">
        <f t="shared" si="122"/>
        <v>4</v>
      </c>
      <c r="G1581" s="10" t="str">
        <f t="shared" si="123"/>
        <v>Hủy lớp</v>
      </c>
      <c r="J1581" s="18" t="s">
        <v>3828</v>
      </c>
      <c r="K1581" s="18">
        <v>4</v>
      </c>
      <c r="L1581" s="18">
        <v>4</v>
      </c>
      <c r="M1581" s="18" t="s">
        <v>756</v>
      </c>
      <c r="N1581" s="18" t="s">
        <v>757</v>
      </c>
      <c r="O1581" s="18" t="str">
        <f t="shared" si="124"/>
        <v>28203</v>
      </c>
    </row>
    <row r="1582" spans="1:15" x14ac:dyDescent="0.2">
      <c r="A1582" s="21">
        <v>1580</v>
      </c>
      <c r="B1582" s="27">
        <v>28205</v>
      </c>
      <c r="C1582" s="23" t="str">
        <f>VLOOKUP(B1582,Sheet1!A:B,2,FALSE)</f>
        <v>Quản trị nhân lực</v>
      </c>
      <c r="D1582" s="24" t="str">
        <f t="shared" si="120"/>
        <v>N01</v>
      </c>
      <c r="E1582" s="24">
        <f t="shared" si="121"/>
        <v>50</v>
      </c>
      <c r="F1582" s="24">
        <f t="shared" si="122"/>
        <v>49</v>
      </c>
      <c r="G1582" s="10" t="str">
        <f t="shared" si="123"/>
        <v/>
      </c>
      <c r="J1582" s="18" t="s">
        <v>884</v>
      </c>
      <c r="K1582" s="18">
        <v>50</v>
      </c>
      <c r="L1582" s="18">
        <v>49</v>
      </c>
      <c r="M1582" s="18" t="s">
        <v>756</v>
      </c>
      <c r="N1582" s="18" t="s">
        <v>755</v>
      </c>
      <c r="O1582" s="18" t="str">
        <f t="shared" si="124"/>
        <v>28205</v>
      </c>
    </row>
    <row r="1583" spans="1:15" x14ac:dyDescent="0.2">
      <c r="A1583" s="21">
        <v>1581</v>
      </c>
      <c r="B1583" s="27">
        <v>28205</v>
      </c>
      <c r="C1583" s="23" t="str">
        <f>VLOOKUP(B1583,Sheet1!A:B,2,FALSE)</f>
        <v>Quản trị nhân lực</v>
      </c>
      <c r="D1583" s="24" t="str">
        <f t="shared" si="120"/>
        <v>N02</v>
      </c>
      <c r="E1583" s="24">
        <f t="shared" si="121"/>
        <v>44</v>
      </c>
      <c r="F1583" s="24">
        <f t="shared" si="122"/>
        <v>44</v>
      </c>
      <c r="G1583" s="10" t="str">
        <f t="shared" si="123"/>
        <v/>
      </c>
      <c r="J1583" s="18" t="s">
        <v>1130</v>
      </c>
      <c r="K1583" s="18">
        <v>44</v>
      </c>
      <c r="L1583" s="18">
        <v>44</v>
      </c>
      <c r="M1583" s="18" t="s">
        <v>756</v>
      </c>
      <c r="N1583" s="18" t="s">
        <v>755</v>
      </c>
      <c r="O1583" s="18" t="str">
        <f t="shared" si="124"/>
        <v>28205</v>
      </c>
    </row>
    <row r="1584" spans="1:15" x14ac:dyDescent="0.2">
      <c r="A1584" s="21">
        <v>1582</v>
      </c>
      <c r="B1584" s="27">
        <v>28205</v>
      </c>
      <c r="C1584" s="23" t="str">
        <f>VLOOKUP(B1584,Sheet1!A:B,2,FALSE)</f>
        <v>Quản trị nhân lực</v>
      </c>
      <c r="D1584" s="24" t="str">
        <f t="shared" si="120"/>
        <v>N03</v>
      </c>
      <c r="E1584" s="24">
        <f t="shared" si="121"/>
        <v>50</v>
      </c>
      <c r="F1584" s="24">
        <f t="shared" si="122"/>
        <v>50</v>
      </c>
      <c r="G1584" s="10" t="str">
        <f t="shared" si="123"/>
        <v/>
      </c>
      <c r="J1584" s="18" t="s">
        <v>3829</v>
      </c>
      <c r="K1584" s="18">
        <v>50</v>
      </c>
      <c r="L1584" s="18">
        <v>50</v>
      </c>
      <c r="M1584" s="18" t="s">
        <v>756</v>
      </c>
      <c r="N1584" s="18" t="s">
        <v>755</v>
      </c>
      <c r="O1584" s="18" t="str">
        <f t="shared" si="124"/>
        <v>28205</v>
      </c>
    </row>
    <row r="1585" spans="1:15" x14ac:dyDescent="0.2">
      <c r="A1585" s="21">
        <v>1583</v>
      </c>
      <c r="B1585" s="27">
        <v>28205</v>
      </c>
      <c r="C1585" s="23" t="str">
        <f>VLOOKUP(B1585,Sheet1!A:B,2,FALSE)</f>
        <v>Quản trị nhân lực</v>
      </c>
      <c r="D1585" s="24" t="str">
        <f t="shared" si="120"/>
        <v>N04</v>
      </c>
      <c r="E1585" s="24">
        <f t="shared" si="121"/>
        <v>51</v>
      </c>
      <c r="F1585" s="24">
        <f t="shared" si="122"/>
        <v>51</v>
      </c>
      <c r="G1585" s="10" t="str">
        <f t="shared" si="123"/>
        <v/>
      </c>
      <c r="J1585" s="18" t="s">
        <v>3830</v>
      </c>
      <c r="K1585" s="18">
        <v>51</v>
      </c>
      <c r="L1585" s="18">
        <v>51</v>
      </c>
      <c r="M1585" s="18" t="s">
        <v>756</v>
      </c>
      <c r="N1585" s="18" t="s">
        <v>755</v>
      </c>
      <c r="O1585" s="18" t="str">
        <f t="shared" si="124"/>
        <v>28205</v>
      </c>
    </row>
    <row r="1586" spans="1:15" x14ac:dyDescent="0.2">
      <c r="A1586" s="21">
        <v>1584</v>
      </c>
      <c r="B1586" s="27">
        <v>28207</v>
      </c>
      <c r="C1586" s="23" t="str">
        <f>VLOOKUP(B1586,Sheet1!A:B,2,FALSE)</f>
        <v>Quản lý chất lượng</v>
      </c>
      <c r="D1586" s="24" t="str">
        <f t="shared" si="120"/>
        <v>N01</v>
      </c>
      <c r="E1586" s="24">
        <f t="shared" si="121"/>
        <v>3</v>
      </c>
      <c r="F1586" s="24">
        <f t="shared" si="122"/>
        <v>3</v>
      </c>
      <c r="G1586" s="10" t="str">
        <f t="shared" si="123"/>
        <v>Hủy lớp</v>
      </c>
      <c r="J1586" s="18" t="s">
        <v>1131</v>
      </c>
      <c r="K1586" s="18">
        <v>3</v>
      </c>
      <c r="L1586" s="18">
        <v>3</v>
      </c>
      <c r="M1586" s="18" t="s">
        <v>756</v>
      </c>
      <c r="N1586" s="18" t="s">
        <v>757</v>
      </c>
      <c r="O1586" s="18" t="str">
        <f t="shared" si="124"/>
        <v>28207</v>
      </c>
    </row>
    <row r="1587" spans="1:15" x14ac:dyDescent="0.2">
      <c r="A1587" s="21">
        <v>1585</v>
      </c>
      <c r="B1587" s="27">
        <v>28208</v>
      </c>
      <c r="C1587" s="23" t="str">
        <f>VLOOKUP(B1587,Sheet1!A:B,2,FALSE)</f>
        <v>Quản trị công nghệ</v>
      </c>
      <c r="D1587" s="24" t="str">
        <f t="shared" si="120"/>
        <v>N01</v>
      </c>
      <c r="E1587" s="24">
        <f t="shared" si="121"/>
        <v>46</v>
      </c>
      <c r="F1587" s="24">
        <f t="shared" si="122"/>
        <v>46</v>
      </c>
      <c r="G1587" s="10" t="str">
        <f t="shared" si="123"/>
        <v/>
      </c>
      <c r="J1587" s="18" t="s">
        <v>3831</v>
      </c>
      <c r="K1587" s="18">
        <v>46</v>
      </c>
      <c r="L1587" s="18">
        <v>46</v>
      </c>
      <c r="M1587" s="18" t="s">
        <v>756</v>
      </c>
      <c r="N1587" s="18" t="s">
        <v>755</v>
      </c>
      <c r="O1587" s="18" t="str">
        <f t="shared" si="124"/>
        <v>28208</v>
      </c>
    </row>
    <row r="1588" spans="1:15" x14ac:dyDescent="0.2">
      <c r="A1588" s="21">
        <v>1586</v>
      </c>
      <c r="B1588" s="27">
        <v>28208</v>
      </c>
      <c r="C1588" s="23" t="str">
        <f>VLOOKUP(B1588,Sheet1!A:B,2,FALSE)</f>
        <v>Quản trị công nghệ</v>
      </c>
      <c r="D1588" s="24" t="str">
        <f t="shared" si="120"/>
        <v>N02</v>
      </c>
      <c r="E1588" s="24">
        <f t="shared" si="121"/>
        <v>45</v>
      </c>
      <c r="F1588" s="24">
        <f t="shared" si="122"/>
        <v>44</v>
      </c>
      <c r="G1588" s="10" t="str">
        <f t="shared" si="123"/>
        <v/>
      </c>
      <c r="J1588" s="18" t="s">
        <v>3832</v>
      </c>
      <c r="K1588" s="18">
        <v>45</v>
      </c>
      <c r="L1588" s="18">
        <v>44</v>
      </c>
      <c r="M1588" s="18" t="s">
        <v>756</v>
      </c>
      <c r="N1588" s="18" t="s">
        <v>755</v>
      </c>
      <c r="O1588" s="18" t="str">
        <f t="shared" si="124"/>
        <v>28208</v>
      </c>
    </row>
    <row r="1589" spans="1:15" x14ac:dyDescent="0.2">
      <c r="A1589" s="21">
        <v>1587</v>
      </c>
      <c r="B1589" s="27">
        <v>28209</v>
      </c>
      <c r="C1589" s="23" t="str">
        <f>VLOOKUP(B1589,Sheet1!A:B,2,FALSE)</f>
        <v>Quản trị chiến lược</v>
      </c>
      <c r="D1589" s="24" t="str">
        <f t="shared" si="120"/>
        <v>N01</v>
      </c>
      <c r="E1589" s="24">
        <f t="shared" si="121"/>
        <v>52</v>
      </c>
      <c r="F1589" s="24">
        <f t="shared" si="122"/>
        <v>51</v>
      </c>
      <c r="G1589" s="10" t="str">
        <f t="shared" si="123"/>
        <v/>
      </c>
      <c r="J1589" s="18" t="s">
        <v>1132</v>
      </c>
      <c r="K1589" s="18">
        <v>52</v>
      </c>
      <c r="L1589" s="18">
        <v>51</v>
      </c>
      <c r="M1589" s="18" t="s">
        <v>756</v>
      </c>
      <c r="N1589" s="18" t="s">
        <v>755</v>
      </c>
      <c r="O1589" s="18" t="str">
        <f t="shared" si="124"/>
        <v>28209</v>
      </c>
    </row>
    <row r="1590" spans="1:15" x14ac:dyDescent="0.2">
      <c r="A1590" s="21">
        <v>1588</v>
      </c>
      <c r="B1590" s="27" t="s">
        <v>1938</v>
      </c>
      <c r="C1590" s="23" t="str">
        <f>VLOOKUP(B1590,Sheet1!A:B,2,FALSE)</f>
        <v>Marketing căn bản</v>
      </c>
      <c r="D1590" s="24" t="str">
        <f t="shared" si="120"/>
        <v>N10</v>
      </c>
      <c r="E1590" s="24">
        <f t="shared" si="121"/>
        <v>40</v>
      </c>
      <c r="F1590" s="24">
        <f t="shared" si="122"/>
        <v>38</v>
      </c>
      <c r="G1590" s="10" t="str">
        <f t="shared" si="123"/>
        <v/>
      </c>
      <c r="J1590" s="18" t="s">
        <v>3833</v>
      </c>
      <c r="K1590" s="18">
        <v>40</v>
      </c>
      <c r="L1590" s="18">
        <v>38</v>
      </c>
      <c r="M1590" s="18" t="s">
        <v>1674</v>
      </c>
      <c r="N1590" s="18" t="s">
        <v>755</v>
      </c>
      <c r="O1590" s="18" t="str">
        <f t="shared" si="124"/>
        <v>28210H</v>
      </c>
    </row>
    <row r="1591" spans="1:15" x14ac:dyDescent="0.2">
      <c r="A1591" s="21">
        <v>1589</v>
      </c>
      <c r="B1591" s="27" t="s">
        <v>1938</v>
      </c>
      <c r="C1591" s="23" t="str">
        <f>VLOOKUP(B1591,Sheet1!A:B,2,FALSE)</f>
        <v>Marketing căn bản</v>
      </c>
      <c r="D1591" s="24" t="str">
        <f t="shared" si="120"/>
        <v>N11</v>
      </c>
      <c r="E1591" s="24">
        <f t="shared" si="121"/>
        <v>33</v>
      </c>
      <c r="F1591" s="24">
        <f t="shared" si="122"/>
        <v>32</v>
      </c>
      <c r="G1591" s="10" t="str">
        <f t="shared" si="123"/>
        <v/>
      </c>
      <c r="J1591" s="18" t="s">
        <v>3834</v>
      </c>
      <c r="K1591" s="18">
        <v>33</v>
      </c>
      <c r="L1591" s="18">
        <v>32</v>
      </c>
      <c r="M1591" s="18" t="s">
        <v>1674</v>
      </c>
      <c r="N1591" s="18" t="s">
        <v>755</v>
      </c>
      <c r="O1591" s="18" t="str">
        <f t="shared" si="124"/>
        <v>28210H</v>
      </c>
    </row>
    <row r="1592" spans="1:15" x14ac:dyDescent="0.2">
      <c r="A1592" s="21">
        <v>1590</v>
      </c>
      <c r="B1592" s="27">
        <v>28210</v>
      </c>
      <c r="C1592" s="23" t="str">
        <f>VLOOKUP(B1592,Sheet1!A:B,2,FALSE)</f>
        <v>Marketing căn bản</v>
      </c>
      <c r="D1592" s="24" t="str">
        <f t="shared" si="120"/>
        <v>N01</v>
      </c>
      <c r="E1592" s="24">
        <f t="shared" si="121"/>
        <v>48</v>
      </c>
      <c r="F1592" s="24">
        <f t="shared" si="122"/>
        <v>48</v>
      </c>
      <c r="G1592" s="10" t="str">
        <f t="shared" si="123"/>
        <v/>
      </c>
      <c r="J1592" s="18" t="s">
        <v>885</v>
      </c>
      <c r="K1592" s="18">
        <v>48</v>
      </c>
      <c r="L1592" s="18">
        <v>48</v>
      </c>
      <c r="M1592" s="18" t="s">
        <v>756</v>
      </c>
      <c r="N1592" s="18" t="s">
        <v>755</v>
      </c>
      <c r="O1592" s="18" t="str">
        <f t="shared" si="124"/>
        <v>28210</v>
      </c>
    </row>
    <row r="1593" spans="1:15" x14ac:dyDescent="0.2">
      <c r="A1593" s="21">
        <v>1591</v>
      </c>
      <c r="B1593" s="27">
        <v>28210</v>
      </c>
      <c r="C1593" s="23" t="str">
        <f>VLOOKUP(B1593,Sheet1!A:B,2,FALSE)</f>
        <v>Marketing căn bản</v>
      </c>
      <c r="D1593" s="24" t="str">
        <f t="shared" si="120"/>
        <v>N02</v>
      </c>
      <c r="E1593" s="24">
        <f t="shared" si="121"/>
        <v>26</v>
      </c>
      <c r="F1593" s="24">
        <f t="shared" si="122"/>
        <v>26</v>
      </c>
      <c r="G1593" s="10" t="str">
        <f t="shared" si="123"/>
        <v/>
      </c>
      <c r="J1593" s="18" t="s">
        <v>886</v>
      </c>
      <c r="K1593" s="18">
        <v>26</v>
      </c>
      <c r="L1593" s="18">
        <v>26</v>
      </c>
      <c r="M1593" s="18" t="s">
        <v>756</v>
      </c>
      <c r="N1593" s="18" t="s">
        <v>755</v>
      </c>
      <c r="O1593" s="18" t="str">
        <f t="shared" si="124"/>
        <v>28210</v>
      </c>
    </row>
    <row r="1594" spans="1:15" x14ac:dyDescent="0.2">
      <c r="A1594" s="21">
        <v>1592</v>
      </c>
      <c r="B1594" s="27">
        <v>28210</v>
      </c>
      <c r="C1594" s="23" t="str">
        <f>VLOOKUP(B1594,Sheet1!A:B,2,FALSE)</f>
        <v>Marketing căn bản</v>
      </c>
      <c r="D1594" s="24" t="str">
        <f t="shared" si="120"/>
        <v>N03</v>
      </c>
      <c r="E1594" s="24">
        <f t="shared" si="121"/>
        <v>45</v>
      </c>
      <c r="F1594" s="24">
        <f t="shared" si="122"/>
        <v>45</v>
      </c>
      <c r="G1594" s="10" t="str">
        <f t="shared" si="123"/>
        <v/>
      </c>
      <c r="J1594" s="18" t="s">
        <v>1133</v>
      </c>
      <c r="K1594" s="18">
        <v>45</v>
      </c>
      <c r="L1594" s="18">
        <v>45</v>
      </c>
      <c r="M1594" s="18" t="s">
        <v>758</v>
      </c>
      <c r="N1594" s="18" t="s">
        <v>755</v>
      </c>
      <c r="O1594" s="18" t="str">
        <f t="shared" si="124"/>
        <v>28210</v>
      </c>
    </row>
    <row r="1595" spans="1:15" x14ac:dyDescent="0.2">
      <c r="A1595" s="21">
        <v>1593</v>
      </c>
      <c r="B1595" s="27">
        <v>28210</v>
      </c>
      <c r="C1595" s="23" t="str">
        <f>VLOOKUP(B1595,Sheet1!A:B,2,FALSE)</f>
        <v>Marketing căn bản</v>
      </c>
      <c r="D1595" s="24" t="str">
        <f t="shared" si="120"/>
        <v>N04</v>
      </c>
      <c r="E1595" s="24">
        <f t="shared" si="121"/>
        <v>31</v>
      </c>
      <c r="F1595" s="24">
        <f t="shared" si="122"/>
        <v>31</v>
      </c>
      <c r="G1595" s="10" t="str">
        <f t="shared" si="123"/>
        <v/>
      </c>
      <c r="J1595" s="18" t="s">
        <v>1134</v>
      </c>
      <c r="K1595" s="18">
        <v>31</v>
      </c>
      <c r="L1595" s="18">
        <v>31</v>
      </c>
      <c r="M1595" s="18" t="s">
        <v>758</v>
      </c>
      <c r="N1595" s="18" t="s">
        <v>755</v>
      </c>
      <c r="O1595" s="18" t="str">
        <f t="shared" si="124"/>
        <v>28210</v>
      </c>
    </row>
    <row r="1596" spans="1:15" x14ac:dyDescent="0.2">
      <c r="A1596" s="21">
        <v>1594</v>
      </c>
      <c r="B1596" s="27">
        <v>28210</v>
      </c>
      <c r="C1596" s="23" t="str">
        <f>VLOOKUP(B1596,Sheet1!A:B,2,FALSE)</f>
        <v>Marketing căn bản</v>
      </c>
      <c r="D1596" s="24" t="str">
        <f t="shared" si="120"/>
        <v>N05</v>
      </c>
      <c r="E1596" s="24">
        <f t="shared" si="121"/>
        <v>52</v>
      </c>
      <c r="F1596" s="24">
        <f t="shared" si="122"/>
        <v>52</v>
      </c>
      <c r="G1596" s="10" t="str">
        <f t="shared" si="123"/>
        <v/>
      </c>
      <c r="J1596" s="18" t="s">
        <v>1135</v>
      </c>
      <c r="K1596" s="18">
        <v>52</v>
      </c>
      <c r="L1596" s="18">
        <v>52</v>
      </c>
      <c r="M1596" s="18" t="s">
        <v>758</v>
      </c>
      <c r="N1596" s="18" t="s">
        <v>755</v>
      </c>
      <c r="O1596" s="18" t="str">
        <f t="shared" si="124"/>
        <v>28210</v>
      </c>
    </row>
    <row r="1597" spans="1:15" x14ac:dyDescent="0.2">
      <c r="A1597" s="21">
        <v>1595</v>
      </c>
      <c r="B1597" s="27">
        <v>28210</v>
      </c>
      <c r="C1597" s="23" t="str">
        <f>VLOOKUP(B1597,Sheet1!A:B,2,FALSE)</f>
        <v>Marketing căn bản</v>
      </c>
      <c r="D1597" s="24" t="str">
        <f t="shared" si="120"/>
        <v>N06</v>
      </c>
      <c r="E1597" s="24">
        <f t="shared" si="121"/>
        <v>3</v>
      </c>
      <c r="F1597" s="24">
        <f t="shared" si="122"/>
        <v>3</v>
      </c>
      <c r="G1597" s="10" t="str">
        <f t="shared" si="123"/>
        <v>Hủy lớp</v>
      </c>
      <c r="J1597" s="18" t="s">
        <v>1136</v>
      </c>
      <c r="K1597" s="18">
        <v>3</v>
      </c>
      <c r="L1597" s="18">
        <v>3</v>
      </c>
      <c r="M1597" s="18" t="s">
        <v>758</v>
      </c>
      <c r="N1597" s="18" t="s">
        <v>757</v>
      </c>
      <c r="O1597" s="18" t="str">
        <f t="shared" si="124"/>
        <v>28210</v>
      </c>
    </row>
    <row r="1598" spans="1:15" x14ac:dyDescent="0.2">
      <c r="A1598" s="21">
        <v>1596</v>
      </c>
      <c r="B1598" s="27">
        <v>28210</v>
      </c>
      <c r="C1598" s="23" t="str">
        <f>VLOOKUP(B1598,Sheet1!A:B,2,FALSE)</f>
        <v>Marketing căn bản</v>
      </c>
      <c r="D1598" s="24" t="str">
        <f t="shared" si="120"/>
        <v>N07</v>
      </c>
      <c r="E1598" s="24">
        <f t="shared" si="121"/>
        <v>50</v>
      </c>
      <c r="F1598" s="24">
        <f t="shared" si="122"/>
        <v>50</v>
      </c>
      <c r="G1598" s="10" t="str">
        <f t="shared" si="123"/>
        <v/>
      </c>
      <c r="J1598" s="18" t="s">
        <v>1137</v>
      </c>
      <c r="K1598" s="18">
        <v>50</v>
      </c>
      <c r="L1598" s="18">
        <v>50</v>
      </c>
      <c r="M1598" s="18" t="s">
        <v>758</v>
      </c>
      <c r="N1598" s="18" t="s">
        <v>755</v>
      </c>
      <c r="O1598" s="18" t="str">
        <f t="shared" si="124"/>
        <v>28210</v>
      </c>
    </row>
    <row r="1599" spans="1:15" x14ac:dyDescent="0.2">
      <c r="A1599" s="21">
        <v>1597</v>
      </c>
      <c r="B1599" s="27">
        <v>28210</v>
      </c>
      <c r="C1599" s="23" t="str">
        <f>VLOOKUP(B1599,Sheet1!A:B,2,FALSE)</f>
        <v>Marketing căn bản</v>
      </c>
      <c r="D1599" s="24" t="str">
        <f t="shared" si="120"/>
        <v>N08</v>
      </c>
      <c r="E1599" s="24">
        <f t="shared" si="121"/>
        <v>50</v>
      </c>
      <c r="F1599" s="24">
        <f t="shared" si="122"/>
        <v>50</v>
      </c>
      <c r="G1599" s="10" t="str">
        <f t="shared" si="123"/>
        <v/>
      </c>
      <c r="J1599" s="18" t="s">
        <v>1138</v>
      </c>
      <c r="K1599" s="18">
        <v>50</v>
      </c>
      <c r="L1599" s="18">
        <v>50</v>
      </c>
      <c r="M1599" s="18" t="s">
        <v>758</v>
      </c>
      <c r="N1599" s="18" t="s">
        <v>755</v>
      </c>
      <c r="O1599" s="18" t="str">
        <f t="shared" si="124"/>
        <v>28210</v>
      </c>
    </row>
    <row r="1600" spans="1:15" x14ac:dyDescent="0.2">
      <c r="A1600" s="21">
        <v>1598</v>
      </c>
      <c r="B1600" s="27">
        <v>28210</v>
      </c>
      <c r="C1600" s="23" t="str">
        <f>VLOOKUP(B1600,Sheet1!A:B,2,FALSE)</f>
        <v>Marketing căn bản</v>
      </c>
      <c r="D1600" s="24" t="str">
        <f t="shared" ref="D1600:D1663" si="125">RIGHT(J1600,3)</f>
        <v>N09</v>
      </c>
      <c r="E1600" s="24">
        <f t="shared" ref="E1600:E1663" si="126">K1600</f>
        <v>48</v>
      </c>
      <c r="F1600" s="24">
        <f t="shared" ref="F1600:F1663" si="127">L1600</f>
        <v>48</v>
      </c>
      <c r="G1600" s="10" t="str">
        <f t="shared" ref="G1600:G1663" si="128">IF(N1600="X","Hủy lớp","")</f>
        <v/>
      </c>
      <c r="J1600" s="18" t="s">
        <v>3835</v>
      </c>
      <c r="K1600" s="18">
        <v>48</v>
      </c>
      <c r="L1600" s="18">
        <v>48</v>
      </c>
      <c r="M1600" s="18" t="s">
        <v>758</v>
      </c>
      <c r="N1600" s="18" t="s">
        <v>755</v>
      </c>
      <c r="O1600" s="18" t="str">
        <f t="shared" si="124"/>
        <v>28210</v>
      </c>
    </row>
    <row r="1601" spans="1:15" x14ac:dyDescent="0.2">
      <c r="A1601" s="21">
        <v>1599</v>
      </c>
      <c r="B1601" s="27">
        <v>28212</v>
      </c>
      <c r="C1601" s="23" t="str">
        <f>VLOOKUP(B1601,Sheet1!A:B,2,FALSE)</f>
        <v>Khởi sự doanh nghiệp</v>
      </c>
      <c r="D1601" s="24" t="str">
        <f t="shared" si="125"/>
        <v>N01</v>
      </c>
      <c r="E1601" s="24">
        <f t="shared" si="126"/>
        <v>45</v>
      </c>
      <c r="F1601" s="24">
        <f t="shared" si="127"/>
        <v>45</v>
      </c>
      <c r="G1601" s="10" t="str">
        <f t="shared" si="128"/>
        <v/>
      </c>
      <c r="J1601" s="18" t="s">
        <v>3836</v>
      </c>
      <c r="K1601" s="18">
        <v>45</v>
      </c>
      <c r="L1601" s="18">
        <v>45</v>
      </c>
      <c r="M1601" s="18" t="s">
        <v>756</v>
      </c>
      <c r="N1601" s="18" t="s">
        <v>755</v>
      </c>
      <c r="O1601" s="18" t="str">
        <f t="shared" si="124"/>
        <v>28212</v>
      </c>
    </row>
    <row r="1602" spans="1:15" x14ac:dyDescent="0.2">
      <c r="A1602" s="21">
        <v>1600</v>
      </c>
      <c r="B1602" s="27">
        <v>28212</v>
      </c>
      <c r="C1602" s="23" t="str">
        <f>VLOOKUP(B1602,Sheet1!A:B,2,FALSE)</f>
        <v>Khởi sự doanh nghiệp</v>
      </c>
      <c r="D1602" s="24" t="str">
        <f t="shared" si="125"/>
        <v>N02</v>
      </c>
      <c r="E1602" s="24">
        <f t="shared" si="126"/>
        <v>43</v>
      </c>
      <c r="F1602" s="24">
        <f t="shared" si="127"/>
        <v>38</v>
      </c>
      <c r="G1602" s="10" t="str">
        <f t="shared" si="128"/>
        <v/>
      </c>
      <c r="J1602" s="18" t="s">
        <v>3837</v>
      </c>
      <c r="K1602" s="18">
        <v>43</v>
      </c>
      <c r="L1602" s="18">
        <v>38</v>
      </c>
      <c r="M1602" s="18" t="s">
        <v>756</v>
      </c>
      <c r="N1602" s="18" t="s">
        <v>755</v>
      </c>
      <c r="O1602" s="18" t="str">
        <f t="shared" si="124"/>
        <v>28212</v>
      </c>
    </row>
    <row r="1603" spans="1:15" x14ac:dyDescent="0.2">
      <c r="A1603" s="21">
        <v>1601</v>
      </c>
      <c r="B1603" s="27" t="s">
        <v>1780</v>
      </c>
      <c r="C1603" s="23" t="str">
        <f>VLOOKUP(B1603,Sheet1!A:B,2,FALSE)</f>
        <v>Quản trị doanh nghiệp</v>
      </c>
      <c r="D1603" s="24" t="str">
        <f t="shared" si="125"/>
        <v>N19</v>
      </c>
      <c r="E1603" s="24">
        <f t="shared" si="126"/>
        <v>7</v>
      </c>
      <c r="F1603" s="24">
        <f t="shared" si="127"/>
        <v>5</v>
      </c>
      <c r="G1603" s="10" t="str">
        <f t="shared" si="128"/>
        <v>Hủy lớp</v>
      </c>
      <c r="J1603" s="18" t="s">
        <v>3838</v>
      </c>
      <c r="K1603" s="18">
        <v>7</v>
      </c>
      <c r="L1603" s="18">
        <v>5</v>
      </c>
      <c r="M1603" s="18" t="s">
        <v>2873</v>
      </c>
      <c r="N1603" s="18" t="s">
        <v>757</v>
      </c>
      <c r="O1603" s="18" t="str">
        <f t="shared" si="124"/>
        <v>28214H</v>
      </c>
    </row>
    <row r="1604" spans="1:15" x14ac:dyDescent="0.2">
      <c r="A1604" s="21">
        <v>1602</v>
      </c>
      <c r="B1604" s="27" t="s">
        <v>1780</v>
      </c>
      <c r="C1604" s="23" t="str">
        <f>VLOOKUP(B1604,Sheet1!A:B,2,FALSE)</f>
        <v>Quản trị doanh nghiệp</v>
      </c>
      <c r="D1604" s="24" t="str">
        <f t="shared" si="125"/>
        <v>N20</v>
      </c>
      <c r="E1604" s="24">
        <f t="shared" si="126"/>
        <v>44</v>
      </c>
      <c r="F1604" s="24">
        <f t="shared" si="127"/>
        <v>43</v>
      </c>
      <c r="G1604" s="10" t="str">
        <f t="shared" si="128"/>
        <v/>
      </c>
      <c r="J1604" s="18" t="s">
        <v>3839</v>
      </c>
      <c r="K1604" s="18">
        <v>44</v>
      </c>
      <c r="L1604" s="18">
        <v>43</v>
      </c>
      <c r="M1604" s="18" t="s">
        <v>1673</v>
      </c>
      <c r="N1604" s="18" t="s">
        <v>755</v>
      </c>
      <c r="O1604" s="18" t="str">
        <f t="shared" ref="O1604:O1667" si="129">LEFT(J1604,FIND("N",J1604)-1)</f>
        <v>28214H</v>
      </c>
    </row>
    <row r="1605" spans="1:15" x14ac:dyDescent="0.2">
      <c r="A1605" s="21">
        <v>1603</v>
      </c>
      <c r="B1605" s="27">
        <v>28214</v>
      </c>
      <c r="C1605" s="23" t="str">
        <f>VLOOKUP(B1605,Sheet1!A:B,2,FALSE)</f>
        <v>Quản trị doanh nghiệp</v>
      </c>
      <c r="D1605" s="24" t="str">
        <f t="shared" si="125"/>
        <v>N03</v>
      </c>
      <c r="E1605" s="24">
        <f t="shared" si="126"/>
        <v>53</v>
      </c>
      <c r="F1605" s="24">
        <f t="shared" si="127"/>
        <v>53</v>
      </c>
      <c r="G1605" s="10" t="str">
        <f t="shared" si="128"/>
        <v/>
      </c>
      <c r="J1605" s="18" t="s">
        <v>887</v>
      </c>
      <c r="K1605" s="18">
        <v>53</v>
      </c>
      <c r="L1605" s="18">
        <v>53</v>
      </c>
      <c r="M1605" s="18" t="s">
        <v>758</v>
      </c>
      <c r="N1605" s="18" t="s">
        <v>755</v>
      </c>
      <c r="O1605" s="18" t="str">
        <f t="shared" si="129"/>
        <v>28214</v>
      </c>
    </row>
    <row r="1606" spans="1:15" x14ac:dyDescent="0.2">
      <c r="A1606" s="21">
        <v>1604</v>
      </c>
      <c r="B1606" s="27">
        <v>28214</v>
      </c>
      <c r="C1606" s="23" t="str">
        <f>VLOOKUP(B1606,Sheet1!A:B,2,FALSE)</f>
        <v>Quản trị doanh nghiệp</v>
      </c>
      <c r="D1606" s="24" t="str">
        <f t="shared" si="125"/>
        <v>N04</v>
      </c>
      <c r="E1606" s="24">
        <f t="shared" si="126"/>
        <v>51</v>
      </c>
      <c r="F1606" s="24">
        <f t="shared" si="127"/>
        <v>51</v>
      </c>
      <c r="G1606" s="10" t="str">
        <f t="shared" si="128"/>
        <v/>
      </c>
      <c r="J1606" s="18" t="s">
        <v>888</v>
      </c>
      <c r="K1606" s="18">
        <v>51</v>
      </c>
      <c r="L1606" s="18">
        <v>51</v>
      </c>
      <c r="M1606" s="18" t="s">
        <v>758</v>
      </c>
      <c r="N1606" s="18" t="s">
        <v>755</v>
      </c>
      <c r="O1606" s="18" t="str">
        <f t="shared" si="129"/>
        <v>28214</v>
      </c>
    </row>
    <row r="1607" spans="1:15" x14ac:dyDescent="0.2">
      <c r="A1607" s="21">
        <v>1605</v>
      </c>
      <c r="B1607" s="27">
        <v>28214</v>
      </c>
      <c r="C1607" s="23" t="str">
        <f>VLOOKUP(B1607,Sheet1!A:B,2,FALSE)</f>
        <v>Quản trị doanh nghiệp</v>
      </c>
      <c r="D1607" s="24" t="str">
        <f t="shared" si="125"/>
        <v>N05</v>
      </c>
      <c r="E1607" s="24">
        <f t="shared" si="126"/>
        <v>50</v>
      </c>
      <c r="F1607" s="24">
        <f t="shared" si="127"/>
        <v>50</v>
      </c>
      <c r="G1607" s="10" t="str">
        <f t="shared" si="128"/>
        <v/>
      </c>
      <c r="J1607" s="18" t="s">
        <v>1139</v>
      </c>
      <c r="K1607" s="18">
        <v>50</v>
      </c>
      <c r="L1607" s="18">
        <v>50</v>
      </c>
      <c r="M1607" s="18" t="s">
        <v>758</v>
      </c>
      <c r="N1607" s="18" t="s">
        <v>755</v>
      </c>
      <c r="O1607" s="18" t="str">
        <f t="shared" si="129"/>
        <v>28214</v>
      </c>
    </row>
    <row r="1608" spans="1:15" x14ac:dyDescent="0.2">
      <c r="A1608" s="21">
        <v>1606</v>
      </c>
      <c r="B1608" s="27">
        <v>28214</v>
      </c>
      <c r="C1608" s="23" t="str">
        <f>VLOOKUP(B1608,Sheet1!A:B,2,FALSE)</f>
        <v>Quản trị doanh nghiệp</v>
      </c>
      <c r="D1608" s="24" t="str">
        <f t="shared" si="125"/>
        <v>N06</v>
      </c>
      <c r="E1608" s="24">
        <f t="shared" si="126"/>
        <v>43</v>
      </c>
      <c r="F1608" s="24">
        <f t="shared" si="127"/>
        <v>43</v>
      </c>
      <c r="G1608" s="10" t="str">
        <f t="shared" si="128"/>
        <v/>
      </c>
      <c r="J1608" s="18" t="s">
        <v>1140</v>
      </c>
      <c r="K1608" s="18">
        <v>43</v>
      </c>
      <c r="L1608" s="18">
        <v>43</v>
      </c>
      <c r="M1608" s="18" t="s">
        <v>758</v>
      </c>
      <c r="N1608" s="18" t="s">
        <v>755</v>
      </c>
      <c r="O1608" s="18" t="str">
        <f t="shared" si="129"/>
        <v>28214</v>
      </c>
    </row>
    <row r="1609" spans="1:15" x14ac:dyDescent="0.2">
      <c r="A1609" s="21">
        <v>1607</v>
      </c>
      <c r="B1609" s="27">
        <v>28214</v>
      </c>
      <c r="C1609" s="23" t="str">
        <f>VLOOKUP(B1609,Sheet1!A:B,2,FALSE)</f>
        <v>Quản trị doanh nghiệp</v>
      </c>
      <c r="D1609" s="24" t="str">
        <f t="shared" si="125"/>
        <v>N07</v>
      </c>
      <c r="E1609" s="24">
        <f t="shared" si="126"/>
        <v>49</v>
      </c>
      <c r="F1609" s="24">
        <f t="shared" si="127"/>
        <v>49</v>
      </c>
      <c r="G1609" s="10" t="str">
        <f t="shared" si="128"/>
        <v/>
      </c>
      <c r="J1609" s="18" t="s">
        <v>1141</v>
      </c>
      <c r="K1609" s="18">
        <v>49</v>
      </c>
      <c r="L1609" s="18">
        <v>49</v>
      </c>
      <c r="M1609" s="18" t="s">
        <v>758</v>
      </c>
      <c r="N1609" s="18" t="s">
        <v>755</v>
      </c>
      <c r="O1609" s="18" t="str">
        <f t="shared" si="129"/>
        <v>28214</v>
      </c>
    </row>
    <row r="1610" spans="1:15" x14ac:dyDescent="0.2">
      <c r="A1610" s="21">
        <v>1608</v>
      </c>
      <c r="B1610" s="27">
        <v>28214</v>
      </c>
      <c r="C1610" s="23" t="str">
        <f>VLOOKUP(B1610,Sheet1!A:B,2,FALSE)</f>
        <v>Quản trị doanh nghiệp</v>
      </c>
      <c r="D1610" s="24" t="str">
        <f t="shared" si="125"/>
        <v>N08</v>
      </c>
      <c r="E1610" s="24">
        <f t="shared" si="126"/>
        <v>50</v>
      </c>
      <c r="F1610" s="24">
        <f t="shared" si="127"/>
        <v>50</v>
      </c>
      <c r="G1610" s="10" t="str">
        <f t="shared" si="128"/>
        <v/>
      </c>
      <c r="J1610" s="18" t="s">
        <v>1142</v>
      </c>
      <c r="K1610" s="18">
        <v>50</v>
      </c>
      <c r="L1610" s="18">
        <v>50</v>
      </c>
      <c r="M1610" s="18" t="s">
        <v>758</v>
      </c>
      <c r="N1610" s="18" t="s">
        <v>755</v>
      </c>
      <c r="O1610" s="18" t="str">
        <f t="shared" si="129"/>
        <v>28214</v>
      </c>
    </row>
    <row r="1611" spans="1:15" x14ac:dyDescent="0.2">
      <c r="A1611" s="21">
        <v>1609</v>
      </c>
      <c r="B1611" s="27">
        <v>28215</v>
      </c>
      <c r="C1611" s="23" t="str">
        <f>VLOOKUP(B1611,Sheet1!A:B,2,FALSE)</f>
        <v>Quản trị doanh nghiệp</v>
      </c>
      <c r="D1611" s="24" t="str">
        <f t="shared" si="125"/>
        <v>N09</v>
      </c>
      <c r="E1611" s="24">
        <f t="shared" si="126"/>
        <v>51</v>
      </c>
      <c r="F1611" s="24">
        <f t="shared" si="127"/>
        <v>51</v>
      </c>
      <c r="G1611" s="10" t="str">
        <f t="shared" si="128"/>
        <v/>
      </c>
      <c r="J1611" s="18" t="s">
        <v>3840</v>
      </c>
      <c r="K1611" s="18">
        <v>51</v>
      </c>
      <c r="L1611" s="18">
        <v>51</v>
      </c>
      <c r="M1611" s="18" t="s">
        <v>2582</v>
      </c>
      <c r="N1611" s="18" t="s">
        <v>755</v>
      </c>
      <c r="O1611" s="18" t="str">
        <f t="shared" si="129"/>
        <v>28215</v>
      </c>
    </row>
    <row r="1612" spans="1:15" x14ac:dyDescent="0.2">
      <c r="A1612" s="21">
        <v>1610</v>
      </c>
      <c r="B1612" s="27">
        <v>28215</v>
      </c>
      <c r="C1612" s="23" t="str">
        <f>VLOOKUP(B1612,Sheet1!A:B,2,FALSE)</f>
        <v>Quản trị doanh nghiệp</v>
      </c>
      <c r="D1612" s="24" t="str">
        <f t="shared" si="125"/>
        <v>N10</v>
      </c>
      <c r="E1612" s="24">
        <f t="shared" si="126"/>
        <v>38</v>
      </c>
      <c r="F1612" s="24">
        <f t="shared" si="127"/>
        <v>38</v>
      </c>
      <c r="G1612" s="10" t="str">
        <f t="shared" si="128"/>
        <v/>
      </c>
      <c r="J1612" s="18" t="s">
        <v>3841</v>
      </c>
      <c r="K1612" s="18">
        <v>38</v>
      </c>
      <c r="L1612" s="18">
        <v>38</v>
      </c>
      <c r="M1612" s="18" t="s">
        <v>2582</v>
      </c>
      <c r="N1612" s="18" t="s">
        <v>755</v>
      </c>
      <c r="O1612" s="18" t="str">
        <f t="shared" si="129"/>
        <v>28215</v>
      </c>
    </row>
    <row r="1613" spans="1:15" x14ac:dyDescent="0.2">
      <c r="A1613" s="21">
        <v>1611</v>
      </c>
      <c r="B1613" s="27">
        <v>28215</v>
      </c>
      <c r="C1613" s="23" t="str">
        <f>VLOOKUP(B1613,Sheet1!A:B,2,FALSE)</f>
        <v>Quản trị doanh nghiệp</v>
      </c>
      <c r="D1613" s="24" t="str">
        <f t="shared" si="125"/>
        <v>N11</v>
      </c>
      <c r="E1613" s="24">
        <f t="shared" si="126"/>
        <v>47</v>
      </c>
      <c r="F1613" s="24">
        <f t="shared" si="127"/>
        <v>47</v>
      </c>
      <c r="G1613" s="10" t="str">
        <f t="shared" si="128"/>
        <v/>
      </c>
      <c r="J1613" s="18" t="s">
        <v>3842</v>
      </c>
      <c r="K1613" s="18">
        <v>47</v>
      </c>
      <c r="L1613" s="18">
        <v>47</v>
      </c>
      <c r="M1613" s="18" t="s">
        <v>2582</v>
      </c>
      <c r="N1613" s="18" t="s">
        <v>755</v>
      </c>
      <c r="O1613" s="18" t="str">
        <f t="shared" si="129"/>
        <v>28215</v>
      </c>
    </row>
    <row r="1614" spans="1:15" x14ac:dyDescent="0.2">
      <c r="A1614" s="21">
        <v>1612</v>
      </c>
      <c r="B1614" s="27">
        <v>28215</v>
      </c>
      <c r="C1614" s="23" t="str">
        <f>VLOOKUP(B1614,Sheet1!A:B,2,FALSE)</f>
        <v>Quản trị doanh nghiệp</v>
      </c>
      <c r="D1614" s="24" t="str">
        <f t="shared" si="125"/>
        <v>N12</v>
      </c>
      <c r="E1614" s="24">
        <f t="shared" si="126"/>
        <v>51</v>
      </c>
      <c r="F1614" s="24">
        <f t="shared" si="127"/>
        <v>51</v>
      </c>
      <c r="G1614" s="10" t="str">
        <f t="shared" si="128"/>
        <v/>
      </c>
      <c r="J1614" s="18" t="s">
        <v>3843</v>
      </c>
      <c r="K1614" s="18">
        <v>51</v>
      </c>
      <c r="L1614" s="18">
        <v>51</v>
      </c>
      <c r="M1614" s="18" t="s">
        <v>2582</v>
      </c>
      <c r="N1614" s="18" t="s">
        <v>755</v>
      </c>
      <c r="O1614" s="18" t="str">
        <f t="shared" si="129"/>
        <v>28215</v>
      </c>
    </row>
    <row r="1615" spans="1:15" x14ac:dyDescent="0.2">
      <c r="A1615" s="21">
        <v>1613</v>
      </c>
      <c r="B1615" s="27">
        <v>28215</v>
      </c>
      <c r="C1615" s="23" t="str">
        <f>VLOOKUP(B1615,Sheet1!A:B,2,FALSE)</f>
        <v>Quản trị doanh nghiệp</v>
      </c>
      <c r="D1615" s="24" t="str">
        <f t="shared" si="125"/>
        <v>N13</v>
      </c>
      <c r="E1615" s="24">
        <f t="shared" si="126"/>
        <v>50</v>
      </c>
      <c r="F1615" s="24">
        <f t="shared" si="127"/>
        <v>50</v>
      </c>
      <c r="G1615" s="10" t="str">
        <f t="shared" si="128"/>
        <v/>
      </c>
      <c r="J1615" s="18" t="s">
        <v>3844</v>
      </c>
      <c r="K1615" s="18">
        <v>50</v>
      </c>
      <c r="L1615" s="18">
        <v>50</v>
      </c>
      <c r="M1615" s="18" t="s">
        <v>2582</v>
      </c>
      <c r="N1615" s="18" t="s">
        <v>755</v>
      </c>
      <c r="O1615" s="18" t="str">
        <f t="shared" si="129"/>
        <v>28215</v>
      </c>
    </row>
    <row r="1616" spans="1:15" x14ac:dyDescent="0.2">
      <c r="A1616" s="21">
        <v>1614</v>
      </c>
      <c r="B1616" s="27">
        <v>28215</v>
      </c>
      <c r="C1616" s="23" t="str">
        <f>VLOOKUP(B1616,Sheet1!A:B,2,FALSE)</f>
        <v>Quản trị doanh nghiệp</v>
      </c>
      <c r="D1616" s="24" t="str">
        <f t="shared" si="125"/>
        <v>N14</v>
      </c>
      <c r="E1616" s="24">
        <f t="shared" si="126"/>
        <v>51</v>
      </c>
      <c r="F1616" s="24">
        <f t="shared" si="127"/>
        <v>51</v>
      </c>
      <c r="G1616" s="10" t="str">
        <f t="shared" si="128"/>
        <v/>
      </c>
      <c r="J1616" s="18" t="s">
        <v>3845</v>
      </c>
      <c r="K1616" s="18">
        <v>51</v>
      </c>
      <c r="L1616" s="18">
        <v>51</v>
      </c>
      <c r="M1616" s="18" t="s">
        <v>2582</v>
      </c>
      <c r="N1616" s="18" t="s">
        <v>755</v>
      </c>
      <c r="O1616" s="18" t="str">
        <f t="shared" si="129"/>
        <v>28215</v>
      </c>
    </row>
    <row r="1617" spans="1:15" x14ac:dyDescent="0.2">
      <c r="A1617" s="21">
        <v>1615</v>
      </c>
      <c r="B1617" s="27">
        <v>28215</v>
      </c>
      <c r="C1617" s="23" t="str">
        <f>VLOOKUP(B1617,Sheet1!A:B,2,FALSE)</f>
        <v>Quản trị doanh nghiệp</v>
      </c>
      <c r="D1617" s="24" t="str">
        <f t="shared" si="125"/>
        <v>N15</v>
      </c>
      <c r="E1617" s="24">
        <f t="shared" si="126"/>
        <v>47</v>
      </c>
      <c r="F1617" s="24">
        <f t="shared" si="127"/>
        <v>47</v>
      </c>
      <c r="G1617" s="10" t="str">
        <f t="shared" si="128"/>
        <v/>
      </c>
      <c r="J1617" s="18" t="s">
        <v>3846</v>
      </c>
      <c r="K1617" s="18">
        <v>47</v>
      </c>
      <c r="L1617" s="18">
        <v>47</v>
      </c>
      <c r="M1617" s="18" t="s">
        <v>2582</v>
      </c>
      <c r="N1617" s="18" t="s">
        <v>755</v>
      </c>
      <c r="O1617" s="18" t="str">
        <f t="shared" si="129"/>
        <v>28215</v>
      </c>
    </row>
    <row r="1618" spans="1:15" x14ac:dyDescent="0.2">
      <c r="A1618" s="21">
        <v>1616</v>
      </c>
      <c r="B1618" s="27">
        <v>28215</v>
      </c>
      <c r="C1618" s="23" t="str">
        <f>VLOOKUP(B1618,Sheet1!A:B,2,FALSE)</f>
        <v>Quản trị doanh nghiệp</v>
      </c>
      <c r="D1618" s="24" t="str">
        <f t="shared" si="125"/>
        <v>N16</v>
      </c>
      <c r="E1618" s="24">
        <f t="shared" si="126"/>
        <v>45</v>
      </c>
      <c r="F1618" s="24">
        <f t="shared" si="127"/>
        <v>45</v>
      </c>
      <c r="G1618" s="10" t="str">
        <f t="shared" si="128"/>
        <v/>
      </c>
      <c r="J1618" s="18" t="s">
        <v>3847</v>
      </c>
      <c r="K1618" s="18">
        <v>45</v>
      </c>
      <c r="L1618" s="18">
        <v>45</v>
      </c>
      <c r="M1618" s="18" t="s">
        <v>2582</v>
      </c>
      <c r="N1618" s="18" t="s">
        <v>755</v>
      </c>
      <c r="O1618" s="18" t="str">
        <f t="shared" si="129"/>
        <v>28215</v>
      </c>
    </row>
    <row r="1619" spans="1:15" x14ac:dyDescent="0.2">
      <c r="A1619" s="21">
        <v>1617</v>
      </c>
      <c r="B1619" s="27">
        <v>28215</v>
      </c>
      <c r="C1619" s="23" t="str">
        <f>VLOOKUP(B1619,Sheet1!A:B,2,FALSE)</f>
        <v>Quản trị doanh nghiệp</v>
      </c>
      <c r="D1619" s="24" t="str">
        <f t="shared" si="125"/>
        <v>N17</v>
      </c>
      <c r="E1619" s="24">
        <f t="shared" si="126"/>
        <v>51</v>
      </c>
      <c r="F1619" s="24">
        <f t="shared" si="127"/>
        <v>51</v>
      </c>
      <c r="G1619" s="10" t="str">
        <f t="shared" si="128"/>
        <v/>
      </c>
      <c r="J1619" s="18" t="s">
        <v>3848</v>
      </c>
      <c r="K1619" s="18">
        <v>51</v>
      </c>
      <c r="L1619" s="18">
        <v>51</v>
      </c>
      <c r="M1619" s="18" t="s">
        <v>2582</v>
      </c>
      <c r="N1619" s="18" t="s">
        <v>755</v>
      </c>
      <c r="O1619" s="18" t="str">
        <f t="shared" si="129"/>
        <v>28215</v>
      </c>
    </row>
    <row r="1620" spans="1:15" x14ac:dyDescent="0.2">
      <c r="A1620" s="21">
        <v>1618</v>
      </c>
      <c r="B1620" s="27">
        <v>28215</v>
      </c>
      <c r="C1620" s="23" t="str">
        <f>VLOOKUP(B1620,Sheet1!A:B,2,FALSE)</f>
        <v>Quản trị doanh nghiệp</v>
      </c>
      <c r="D1620" s="24" t="str">
        <f t="shared" si="125"/>
        <v>N18</v>
      </c>
      <c r="E1620" s="24">
        <f t="shared" si="126"/>
        <v>51</v>
      </c>
      <c r="F1620" s="24">
        <f t="shared" si="127"/>
        <v>51</v>
      </c>
      <c r="G1620" s="10" t="str">
        <f t="shared" si="128"/>
        <v/>
      </c>
      <c r="J1620" s="18" t="s">
        <v>3849</v>
      </c>
      <c r="K1620" s="18">
        <v>51</v>
      </c>
      <c r="L1620" s="18">
        <v>51</v>
      </c>
      <c r="M1620" s="18" t="s">
        <v>2582</v>
      </c>
      <c r="N1620" s="18" t="s">
        <v>755</v>
      </c>
      <c r="O1620" s="18" t="str">
        <f t="shared" si="129"/>
        <v>28215</v>
      </c>
    </row>
    <row r="1621" spans="1:15" x14ac:dyDescent="0.2">
      <c r="A1621" s="21">
        <v>1619</v>
      </c>
      <c r="B1621" s="27">
        <v>28217</v>
      </c>
      <c r="C1621" s="23" t="str">
        <f>VLOOKUP(B1621,Sheet1!A:B,2,FALSE)</f>
        <v>Quản trị dự án đầu tư</v>
      </c>
      <c r="D1621" s="24" t="str">
        <f t="shared" si="125"/>
        <v>N01</v>
      </c>
      <c r="E1621" s="24">
        <f t="shared" si="126"/>
        <v>48</v>
      </c>
      <c r="F1621" s="24">
        <f t="shared" si="127"/>
        <v>48</v>
      </c>
      <c r="G1621" s="10" t="str">
        <f t="shared" si="128"/>
        <v/>
      </c>
      <c r="J1621" s="18" t="s">
        <v>3850</v>
      </c>
      <c r="K1621" s="18">
        <v>48</v>
      </c>
      <c r="L1621" s="18">
        <v>48</v>
      </c>
      <c r="M1621" s="18" t="s">
        <v>756</v>
      </c>
      <c r="N1621" s="18" t="s">
        <v>755</v>
      </c>
      <c r="O1621" s="18" t="str">
        <f t="shared" si="129"/>
        <v>28217</v>
      </c>
    </row>
    <row r="1622" spans="1:15" x14ac:dyDescent="0.2">
      <c r="A1622" s="21">
        <v>1620</v>
      </c>
      <c r="B1622" s="27">
        <v>28217</v>
      </c>
      <c r="C1622" s="23" t="str">
        <f>VLOOKUP(B1622,Sheet1!A:B,2,FALSE)</f>
        <v>Quản trị dự án đầu tư</v>
      </c>
      <c r="D1622" s="24" t="str">
        <f t="shared" si="125"/>
        <v>N02</v>
      </c>
      <c r="E1622" s="24">
        <f t="shared" si="126"/>
        <v>15</v>
      </c>
      <c r="F1622" s="24">
        <f t="shared" si="127"/>
        <v>15</v>
      </c>
      <c r="G1622" s="10" t="str">
        <f t="shared" si="128"/>
        <v/>
      </c>
      <c r="J1622" s="18" t="s">
        <v>3851</v>
      </c>
      <c r="K1622" s="18">
        <v>15</v>
      </c>
      <c r="L1622" s="18">
        <v>15</v>
      </c>
      <c r="M1622" s="18" t="s">
        <v>756</v>
      </c>
      <c r="N1622" s="18" t="s">
        <v>755</v>
      </c>
      <c r="O1622" s="18" t="str">
        <f t="shared" si="129"/>
        <v>28217</v>
      </c>
    </row>
    <row r="1623" spans="1:15" x14ac:dyDescent="0.2">
      <c r="A1623" s="21">
        <v>1621</v>
      </c>
      <c r="B1623" s="27">
        <v>28217</v>
      </c>
      <c r="C1623" s="23" t="str">
        <f>VLOOKUP(B1623,Sheet1!A:B,2,FALSE)</f>
        <v>Quản trị dự án đầu tư</v>
      </c>
      <c r="D1623" s="24" t="str">
        <f t="shared" si="125"/>
        <v>N03</v>
      </c>
      <c r="E1623" s="24">
        <f t="shared" si="126"/>
        <v>44</v>
      </c>
      <c r="F1623" s="24">
        <f t="shared" si="127"/>
        <v>44</v>
      </c>
      <c r="G1623" s="10" t="str">
        <f t="shared" si="128"/>
        <v/>
      </c>
      <c r="J1623" s="18" t="s">
        <v>3852</v>
      </c>
      <c r="K1623" s="18">
        <v>44</v>
      </c>
      <c r="L1623" s="18">
        <v>44</v>
      </c>
      <c r="M1623" s="18" t="s">
        <v>756</v>
      </c>
      <c r="N1623" s="18" t="s">
        <v>755</v>
      </c>
      <c r="O1623" s="18" t="str">
        <f t="shared" si="129"/>
        <v>28217</v>
      </c>
    </row>
    <row r="1624" spans="1:15" x14ac:dyDescent="0.2">
      <c r="A1624" s="21">
        <v>1622</v>
      </c>
      <c r="B1624" s="27">
        <v>28217</v>
      </c>
      <c r="C1624" s="23" t="str">
        <f>VLOOKUP(B1624,Sheet1!A:B,2,FALSE)</f>
        <v>Quản trị dự án đầu tư</v>
      </c>
      <c r="D1624" s="24" t="str">
        <f t="shared" si="125"/>
        <v>N04</v>
      </c>
      <c r="E1624" s="24">
        <f t="shared" si="126"/>
        <v>51</v>
      </c>
      <c r="F1624" s="24">
        <f t="shared" si="127"/>
        <v>51</v>
      </c>
      <c r="G1624" s="10" t="str">
        <f t="shared" si="128"/>
        <v/>
      </c>
      <c r="J1624" s="18" t="s">
        <v>3853</v>
      </c>
      <c r="K1624" s="18">
        <v>51</v>
      </c>
      <c r="L1624" s="18">
        <v>51</v>
      </c>
      <c r="M1624" s="18" t="s">
        <v>756</v>
      </c>
      <c r="N1624" s="18" t="s">
        <v>755</v>
      </c>
      <c r="O1624" s="18" t="str">
        <f t="shared" si="129"/>
        <v>28217</v>
      </c>
    </row>
    <row r="1625" spans="1:15" x14ac:dyDescent="0.2">
      <c r="A1625" s="21">
        <v>1623</v>
      </c>
      <c r="B1625" s="27">
        <v>28217</v>
      </c>
      <c r="C1625" s="23" t="str">
        <f>VLOOKUP(B1625,Sheet1!A:B,2,FALSE)</f>
        <v>Quản trị dự án đầu tư</v>
      </c>
      <c r="D1625" s="24" t="str">
        <f t="shared" si="125"/>
        <v>N05</v>
      </c>
      <c r="E1625" s="24">
        <f t="shared" si="126"/>
        <v>43</v>
      </c>
      <c r="F1625" s="24">
        <f t="shared" si="127"/>
        <v>43</v>
      </c>
      <c r="G1625" s="10" t="str">
        <f t="shared" si="128"/>
        <v/>
      </c>
      <c r="J1625" s="18" t="s">
        <v>3854</v>
      </c>
      <c r="K1625" s="18">
        <v>43</v>
      </c>
      <c r="L1625" s="18">
        <v>43</v>
      </c>
      <c r="M1625" s="18" t="s">
        <v>756</v>
      </c>
      <c r="N1625" s="18" t="s">
        <v>755</v>
      </c>
      <c r="O1625" s="18" t="str">
        <f t="shared" si="129"/>
        <v>28217</v>
      </c>
    </row>
    <row r="1626" spans="1:15" x14ac:dyDescent="0.2">
      <c r="A1626" s="21">
        <v>1624</v>
      </c>
      <c r="B1626" s="27">
        <v>28217</v>
      </c>
      <c r="C1626" s="23" t="str">
        <f>VLOOKUP(B1626,Sheet1!A:B,2,FALSE)</f>
        <v>Quản trị dự án đầu tư</v>
      </c>
      <c r="D1626" s="24" t="str">
        <f t="shared" si="125"/>
        <v>N06</v>
      </c>
      <c r="E1626" s="24">
        <f t="shared" si="126"/>
        <v>50</v>
      </c>
      <c r="F1626" s="24">
        <f t="shared" si="127"/>
        <v>50</v>
      </c>
      <c r="G1626" s="10" t="str">
        <f t="shared" si="128"/>
        <v/>
      </c>
      <c r="J1626" s="18" t="s">
        <v>3855</v>
      </c>
      <c r="K1626" s="18">
        <v>50</v>
      </c>
      <c r="L1626" s="18">
        <v>50</v>
      </c>
      <c r="M1626" s="18" t="s">
        <v>756</v>
      </c>
      <c r="N1626" s="18" t="s">
        <v>755</v>
      </c>
      <c r="O1626" s="18" t="str">
        <f t="shared" si="129"/>
        <v>28217</v>
      </c>
    </row>
    <row r="1627" spans="1:15" x14ac:dyDescent="0.2">
      <c r="A1627" s="21">
        <v>1625</v>
      </c>
      <c r="B1627" s="27">
        <v>28221</v>
      </c>
      <c r="C1627" s="23" t="str">
        <f>VLOOKUP(B1627,Sheet1!A:B,2,FALSE)</f>
        <v>Quản lý chất lượng</v>
      </c>
      <c r="D1627" s="24" t="str">
        <f t="shared" si="125"/>
        <v>N02</v>
      </c>
      <c r="E1627" s="24">
        <f t="shared" si="126"/>
        <v>49</v>
      </c>
      <c r="F1627" s="24">
        <f t="shared" si="127"/>
        <v>49</v>
      </c>
      <c r="G1627" s="10" t="str">
        <f t="shared" si="128"/>
        <v/>
      </c>
      <c r="J1627" s="18" t="s">
        <v>3856</v>
      </c>
      <c r="K1627" s="18">
        <v>49</v>
      </c>
      <c r="L1627" s="18">
        <v>49</v>
      </c>
      <c r="M1627" s="18" t="s">
        <v>758</v>
      </c>
      <c r="N1627" s="18" t="s">
        <v>755</v>
      </c>
      <c r="O1627" s="18" t="str">
        <f t="shared" si="129"/>
        <v>28221</v>
      </c>
    </row>
    <row r="1628" spans="1:15" x14ac:dyDescent="0.2">
      <c r="A1628" s="21">
        <v>1626</v>
      </c>
      <c r="B1628" s="27">
        <v>28221</v>
      </c>
      <c r="C1628" s="23" t="str">
        <f>VLOOKUP(B1628,Sheet1!A:B,2,FALSE)</f>
        <v>Quản lý chất lượng</v>
      </c>
      <c r="D1628" s="24" t="str">
        <f t="shared" si="125"/>
        <v>N03</v>
      </c>
      <c r="E1628" s="24">
        <f t="shared" si="126"/>
        <v>50</v>
      </c>
      <c r="F1628" s="24">
        <f t="shared" si="127"/>
        <v>50</v>
      </c>
      <c r="G1628" s="10" t="str">
        <f t="shared" si="128"/>
        <v/>
      </c>
      <c r="J1628" s="18" t="s">
        <v>3857</v>
      </c>
      <c r="K1628" s="18">
        <v>50</v>
      </c>
      <c r="L1628" s="18">
        <v>50</v>
      </c>
      <c r="M1628" s="18" t="s">
        <v>758</v>
      </c>
      <c r="N1628" s="18" t="s">
        <v>755</v>
      </c>
      <c r="O1628" s="18" t="str">
        <f t="shared" si="129"/>
        <v>28221</v>
      </c>
    </row>
    <row r="1629" spans="1:15" x14ac:dyDescent="0.2">
      <c r="A1629" s="21">
        <v>1627</v>
      </c>
      <c r="B1629" s="27">
        <v>28221</v>
      </c>
      <c r="C1629" s="23" t="str">
        <f>VLOOKUP(B1629,Sheet1!A:B,2,FALSE)</f>
        <v>Quản lý chất lượng</v>
      </c>
      <c r="D1629" s="24" t="str">
        <f t="shared" si="125"/>
        <v>N04</v>
      </c>
      <c r="E1629" s="24">
        <f t="shared" si="126"/>
        <v>51</v>
      </c>
      <c r="F1629" s="24">
        <f t="shared" si="127"/>
        <v>51</v>
      </c>
      <c r="G1629" s="10" t="str">
        <f t="shared" si="128"/>
        <v/>
      </c>
      <c r="J1629" s="18" t="s">
        <v>3858</v>
      </c>
      <c r="K1629" s="18">
        <v>51</v>
      </c>
      <c r="L1629" s="18">
        <v>51</v>
      </c>
      <c r="M1629" s="18" t="s">
        <v>758</v>
      </c>
      <c r="N1629" s="18" t="s">
        <v>755</v>
      </c>
      <c r="O1629" s="18" t="str">
        <f t="shared" si="129"/>
        <v>28221</v>
      </c>
    </row>
    <row r="1630" spans="1:15" x14ac:dyDescent="0.2">
      <c r="A1630" s="21">
        <v>1628</v>
      </c>
      <c r="B1630" s="27">
        <v>28221</v>
      </c>
      <c r="C1630" s="23" t="str">
        <f>VLOOKUP(B1630,Sheet1!A:B,2,FALSE)</f>
        <v>Quản lý chất lượng</v>
      </c>
      <c r="D1630" s="24" t="str">
        <f t="shared" si="125"/>
        <v>N05</v>
      </c>
      <c r="E1630" s="24">
        <f t="shared" si="126"/>
        <v>28</v>
      </c>
      <c r="F1630" s="24">
        <f t="shared" si="127"/>
        <v>28</v>
      </c>
      <c r="G1630" s="10" t="str">
        <f t="shared" si="128"/>
        <v/>
      </c>
      <c r="J1630" s="18" t="s">
        <v>3859</v>
      </c>
      <c r="K1630" s="18">
        <v>28</v>
      </c>
      <c r="L1630" s="18">
        <v>28</v>
      </c>
      <c r="M1630" s="18" t="s">
        <v>758</v>
      </c>
      <c r="N1630" s="18" t="s">
        <v>755</v>
      </c>
      <c r="O1630" s="18" t="str">
        <f t="shared" si="129"/>
        <v>28221</v>
      </c>
    </row>
    <row r="1631" spans="1:15" x14ac:dyDescent="0.2">
      <c r="A1631" s="21">
        <v>1629</v>
      </c>
      <c r="B1631" s="27">
        <v>28243</v>
      </c>
      <c r="C1631" s="23" t="str">
        <f>VLOOKUP(B1631,Sheet1!A:B,2,FALSE)</f>
        <v>Thực tập tốt nghiệp QKD</v>
      </c>
      <c r="D1631" s="24" t="str">
        <f t="shared" si="125"/>
        <v>N01</v>
      </c>
      <c r="E1631" s="24">
        <f t="shared" si="126"/>
        <v>43</v>
      </c>
      <c r="F1631" s="24">
        <f t="shared" si="127"/>
        <v>43</v>
      </c>
      <c r="G1631" s="10" t="str">
        <f t="shared" si="128"/>
        <v/>
      </c>
      <c r="J1631" s="18" t="s">
        <v>3860</v>
      </c>
      <c r="K1631" s="18">
        <v>43</v>
      </c>
      <c r="L1631" s="18">
        <v>43</v>
      </c>
      <c r="M1631" s="18" t="s">
        <v>761</v>
      </c>
      <c r="N1631" s="18" t="s">
        <v>755</v>
      </c>
      <c r="O1631" s="18" t="str">
        <f t="shared" si="129"/>
        <v>28243</v>
      </c>
    </row>
    <row r="1632" spans="1:15" x14ac:dyDescent="0.2">
      <c r="A1632" s="21">
        <v>1630</v>
      </c>
      <c r="B1632" s="27">
        <v>28243</v>
      </c>
      <c r="C1632" s="23" t="str">
        <f>VLOOKUP(B1632,Sheet1!A:B,2,FALSE)</f>
        <v>Thực tập tốt nghiệp QKD</v>
      </c>
      <c r="D1632" s="24" t="str">
        <f t="shared" si="125"/>
        <v>N02</v>
      </c>
      <c r="E1632" s="24">
        <f t="shared" si="126"/>
        <v>45</v>
      </c>
      <c r="F1632" s="24">
        <f t="shared" si="127"/>
        <v>45</v>
      </c>
      <c r="G1632" s="10" t="str">
        <f t="shared" si="128"/>
        <v/>
      </c>
      <c r="J1632" s="18" t="s">
        <v>3861</v>
      </c>
      <c r="K1632" s="18">
        <v>45</v>
      </c>
      <c r="L1632" s="18">
        <v>45</v>
      </c>
      <c r="M1632" s="18" t="s">
        <v>761</v>
      </c>
      <c r="N1632" s="18" t="s">
        <v>755</v>
      </c>
      <c r="O1632" s="18" t="str">
        <f t="shared" si="129"/>
        <v>28243</v>
      </c>
    </row>
    <row r="1633" spans="1:15" x14ac:dyDescent="0.2">
      <c r="A1633" s="21">
        <v>1631</v>
      </c>
      <c r="B1633" s="27">
        <v>28244</v>
      </c>
      <c r="C1633" s="23" t="str">
        <f>VLOOKUP(B1633,Sheet1!A:B,2,FALSE)</f>
        <v>Đồ án tốt nghiệp QKD</v>
      </c>
      <c r="D1633" s="24" t="str">
        <f t="shared" si="125"/>
        <v>N01</v>
      </c>
      <c r="E1633" s="24">
        <f t="shared" si="126"/>
        <v>55</v>
      </c>
      <c r="F1633" s="24">
        <f t="shared" si="127"/>
        <v>48</v>
      </c>
      <c r="G1633" s="10" t="str">
        <f t="shared" si="128"/>
        <v/>
      </c>
      <c r="J1633" s="18" t="s">
        <v>1143</v>
      </c>
      <c r="K1633" s="18">
        <v>55</v>
      </c>
      <c r="L1633" s="18">
        <v>48</v>
      </c>
      <c r="M1633" s="18" t="s">
        <v>761</v>
      </c>
      <c r="N1633" s="18" t="s">
        <v>755</v>
      </c>
      <c r="O1633" s="18" t="str">
        <f t="shared" si="129"/>
        <v>28244</v>
      </c>
    </row>
    <row r="1634" spans="1:15" x14ac:dyDescent="0.2">
      <c r="A1634" s="21">
        <v>1632</v>
      </c>
      <c r="B1634" s="27">
        <v>28245</v>
      </c>
      <c r="C1634" s="23" t="str">
        <f>VLOOKUP(B1634,Sheet1!A:B,2,FALSE)</f>
        <v>Nghiệp vụ Marketing</v>
      </c>
      <c r="D1634" s="24" t="str">
        <f t="shared" si="125"/>
        <v>N01</v>
      </c>
      <c r="E1634" s="24">
        <f t="shared" si="126"/>
        <v>22</v>
      </c>
      <c r="F1634" s="24">
        <f t="shared" si="127"/>
        <v>11</v>
      </c>
      <c r="G1634" s="10" t="str">
        <f t="shared" si="128"/>
        <v/>
      </c>
      <c r="J1634" s="18" t="s">
        <v>1144</v>
      </c>
      <c r="K1634" s="18">
        <v>22</v>
      </c>
      <c r="L1634" s="18">
        <v>11</v>
      </c>
      <c r="M1634" s="18" t="s">
        <v>761</v>
      </c>
      <c r="N1634" s="18" t="s">
        <v>755</v>
      </c>
      <c r="O1634" s="18" t="str">
        <f t="shared" si="129"/>
        <v>28245</v>
      </c>
    </row>
    <row r="1635" spans="1:15" x14ac:dyDescent="0.2">
      <c r="A1635" s="21">
        <v>1633</v>
      </c>
      <c r="B1635" s="27">
        <v>28246</v>
      </c>
      <c r="C1635" s="23" t="str">
        <f>VLOOKUP(B1635,Sheet1!A:B,2,FALSE)</f>
        <v>Quản lý các lĩnh vực cơ bản trong DN</v>
      </c>
      <c r="D1635" s="24" t="str">
        <f t="shared" si="125"/>
        <v>N01</v>
      </c>
      <c r="E1635" s="24">
        <f t="shared" si="126"/>
        <v>22</v>
      </c>
      <c r="F1635" s="24">
        <f t="shared" si="127"/>
        <v>11</v>
      </c>
      <c r="G1635" s="10" t="str">
        <f t="shared" si="128"/>
        <v/>
      </c>
      <c r="J1635" s="18" t="s">
        <v>1145</v>
      </c>
      <c r="K1635" s="18">
        <v>22</v>
      </c>
      <c r="L1635" s="18">
        <v>11</v>
      </c>
      <c r="M1635" s="18" t="s">
        <v>761</v>
      </c>
      <c r="N1635" s="18" t="s">
        <v>755</v>
      </c>
      <c r="O1635" s="18" t="str">
        <f t="shared" si="129"/>
        <v>28246</v>
      </c>
    </row>
    <row r="1636" spans="1:15" x14ac:dyDescent="0.2">
      <c r="A1636" s="21">
        <v>1634</v>
      </c>
      <c r="B1636" s="27" t="s">
        <v>1910</v>
      </c>
      <c r="C1636" s="23" t="str">
        <f>VLOOKUP(B1636,Sheet1!A:B,2,FALSE)</f>
        <v>Tài chính tiền tệ</v>
      </c>
      <c r="D1636" s="24" t="str">
        <f t="shared" si="125"/>
        <v>N01</v>
      </c>
      <c r="E1636" s="24">
        <f t="shared" si="126"/>
        <v>47</v>
      </c>
      <c r="F1636" s="24">
        <f t="shared" si="127"/>
        <v>47</v>
      </c>
      <c r="G1636" s="10" t="str">
        <f t="shared" si="128"/>
        <v/>
      </c>
      <c r="J1636" s="18" t="s">
        <v>3862</v>
      </c>
      <c r="K1636" s="18">
        <v>47</v>
      </c>
      <c r="L1636" s="18">
        <v>47</v>
      </c>
      <c r="M1636" s="18" t="s">
        <v>1674</v>
      </c>
      <c r="N1636" s="18" t="s">
        <v>755</v>
      </c>
      <c r="O1636" s="18" t="str">
        <f t="shared" si="129"/>
        <v>28301H</v>
      </c>
    </row>
    <row r="1637" spans="1:15" x14ac:dyDescent="0.2">
      <c r="A1637" s="21">
        <v>1635</v>
      </c>
      <c r="B1637" s="27" t="s">
        <v>1910</v>
      </c>
      <c r="C1637" s="23" t="str">
        <f>VLOOKUP(B1637,Sheet1!A:B,2,FALSE)</f>
        <v>Tài chính tiền tệ</v>
      </c>
      <c r="D1637" s="24" t="str">
        <f t="shared" si="125"/>
        <v>N02</v>
      </c>
      <c r="E1637" s="24">
        <f t="shared" si="126"/>
        <v>45</v>
      </c>
      <c r="F1637" s="24">
        <f t="shared" si="127"/>
        <v>44</v>
      </c>
      <c r="G1637" s="10" t="str">
        <f t="shared" si="128"/>
        <v/>
      </c>
      <c r="J1637" s="18" t="s">
        <v>3863</v>
      </c>
      <c r="K1637" s="18">
        <v>45</v>
      </c>
      <c r="L1637" s="18">
        <v>44</v>
      </c>
      <c r="M1637" s="18" t="s">
        <v>1674</v>
      </c>
      <c r="N1637" s="18" t="s">
        <v>755</v>
      </c>
      <c r="O1637" s="18" t="str">
        <f t="shared" si="129"/>
        <v>28301H</v>
      </c>
    </row>
    <row r="1638" spans="1:15" x14ac:dyDescent="0.2">
      <c r="A1638" s="21">
        <v>1636</v>
      </c>
      <c r="B1638" s="27">
        <v>28302</v>
      </c>
      <c r="C1638" s="23" t="str">
        <f>VLOOKUP(B1638,Sheet1!A:B,2,FALSE)</f>
        <v>Quản trị tài chính</v>
      </c>
      <c r="D1638" s="24" t="str">
        <f t="shared" si="125"/>
        <v>N01</v>
      </c>
      <c r="E1638" s="24">
        <f t="shared" si="126"/>
        <v>52</v>
      </c>
      <c r="F1638" s="24">
        <f t="shared" si="127"/>
        <v>52</v>
      </c>
      <c r="G1638" s="10" t="str">
        <f t="shared" si="128"/>
        <v/>
      </c>
      <c r="J1638" s="18" t="s">
        <v>1146</v>
      </c>
      <c r="K1638" s="18">
        <v>52</v>
      </c>
      <c r="L1638" s="18">
        <v>52</v>
      </c>
      <c r="M1638" s="18" t="s">
        <v>756</v>
      </c>
      <c r="N1638" s="18" t="s">
        <v>755</v>
      </c>
      <c r="O1638" s="18" t="str">
        <f t="shared" si="129"/>
        <v>28302</v>
      </c>
    </row>
    <row r="1639" spans="1:15" x14ac:dyDescent="0.2">
      <c r="A1639" s="21">
        <v>1637</v>
      </c>
      <c r="B1639" s="27">
        <v>28302</v>
      </c>
      <c r="C1639" s="23" t="str">
        <f>VLOOKUP(B1639,Sheet1!A:B,2,FALSE)</f>
        <v>Quản trị tài chính</v>
      </c>
      <c r="D1639" s="24" t="str">
        <f t="shared" si="125"/>
        <v>N02</v>
      </c>
      <c r="E1639" s="24">
        <f t="shared" si="126"/>
        <v>23</v>
      </c>
      <c r="F1639" s="24">
        <f t="shared" si="127"/>
        <v>23</v>
      </c>
      <c r="G1639" s="10" t="str">
        <f t="shared" si="128"/>
        <v/>
      </c>
      <c r="J1639" s="18" t="s">
        <v>1147</v>
      </c>
      <c r="K1639" s="18">
        <v>23</v>
      </c>
      <c r="L1639" s="18">
        <v>23</v>
      </c>
      <c r="M1639" s="18" t="s">
        <v>756</v>
      </c>
      <c r="N1639" s="18" t="s">
        <v>755</v>
      </c>
      <c r="O1639" s="18" t="str">
        <f t="shared" si="129"/>
        <v>28302</v>
      </c>
    </row>
    <row r="1640" spans="1:15" x14ac:dyDescent="0.2">
      <c r="A1640" s="21">
        <v>1638</v>
      </c>
      <c r="B1640" s="27">
        <v>28302</v>
      </c>
      <c r="C1640" s="23" t="str">
        <f>VLOOKUP(B1640,Sheet1!A:B,2,FALSE)</f>
        <v>Quản trị tài chính</v>
      </c>
      <c r="D1640" s="24" t="str">
        <f t="shared" si="125"/>
        <v>N03</v>
      </c>
      <c r="E1640" s="24">
        <f t="shared" si="126"/>
        <v>43</v>
      </c>
      <c r="F1640" s="24">
        <f t="shared" si="127"/>
        <v>43</v>
      </c>
      <c r="G1640" s="10" t="str">
        <f t="shared" si="128"/>
        <v/>
      </c>
      <c r="J1640" s="18" t="s">
        <v>1148</v>
      </c>
      <c r="K1640" s="18">
        <v>43</v>
      </c>
      <c r="L1640" s="18">
        <v>43</v>
      </c>
      <c r="M1640" s="18" t="s">
        <v>756</v>
      </c>
      <c r="N1640" s="18" t="s">
        <v>755</v>
      </c>
      <c r="O1640" s="18" t="str">
        <f t="shared" si="129"/>
        <v>28302</v>
      </c>
    </row>
    <row r="1641" spans="1:15" x14ac:dyDescent="0.2">
      <c r="A1641" s="21">
        <v>1639</v>
      </c>
      <c r="B1641" s="27">
        <v>28302</v>
      </c>
      <c r="C1641" s="23" t="str">
        <f>VLOOKUP(B1641,Sheet1!A:B,2,FALSE)</f>
        <v>Quản trị tài chính</v>
      </c>
      <c r="D1641" s="24" t="str">
        <f t="shared" si="125"/>
        <v>N04</v>
      </c>
      <c r="E1641" s="24">
        <f t="shared" si="126"/>
        <v>16</v>
      </c>
      <c r="F1641" s="24">
        <f t="shared" si="127"/>
        <v>16</v>
      </c>
      <c r="G1641" s="10" t="str">
        <f t="shared" si="128"/>
        <v/>
      </c>
      <c r="J1641" s="18" t="s">
        <v>3864</v>
      </c>
      <c r="K1641" s="18">
        <v>16</v>
      </c>
      <c r="L1641" s="18">
        <v>16</v>
      </c>
      <c r="M1641" s="18" t="s">
        <v>758</v>
      </c>
      <c r="N1641" s="18" t="s">
        <v>755</v>
      </c>
      <c r="O1641" s="18" t="str">
        <f t="shared" si="129"/>
        <v>28302</v>
      </c>
    </row>
    <row r="1642" spans="1:15" x14ac:dyDescent="0.2">
      <c r="A1642" s="21">
        <v>1640</v>
      </c>
      <c r="B1642" s="27">
        <v>28306</v>
      </c>
      <c r="C1642" s="23" t="str">
        <f>VLOOKUP(B1642,Sheet1!A:B,2,FALSE)</f>
        <v>Nghiệp vụ ngân hàng</v>
      </c>
      <c r="D1642" s="24" t="str">
        <f t="shared" si="125"/>
        <v>N01</v>
      </c>
      <c r="E1642" s="24">
        <f t="shared" si="126"/>
        <v>52</v>
      </c>
      <c r="F1642" s="24">
        <f t="shared" si="127"/>
        <v>52</v>
      </c>
      <c r="G1642" s="10" t="str">
        <f t="shared" si="128"/>
        <v/>
      </c>
      <c r="J1642" s="18" t="s">
        <v>1149</v>
      </c>
      <c r="K1642" s="18">
        <v>52</v>
      </c>
      <c r="L1642" s="18">
        <v>52</v>
      </c>
      <c r="M1642" s="18" t="s">
        <v>756</v>
      </c>
      <c r="N1642" s="18" t="s">
        <v>755</v>
      </c>
      <c r="O1642" s="18" t="str">
        <f t="shared" si="129"/>
        <v>28306</v>
      </c>
    </row>
    <row r="1643" spans="1:15" x14ac:dyDescent="0.2">
      <c r="A1643" s="21">
        <v>1641</v>
      </c>
      <c r="B1643" s="27">
        <v>28306</v>
      </c>
      <c r="C1643" s="23" t="str">
        <f>VLOOKUP(B1643,Sheet1!A:B,2,FALSE)</f>
        <v>Nghiệp vụ ngân hàng</v>
      </c>
      <c r="D1643" s="24" t="str">
        <f t="shared" si="125"/>
        <v>N02</v>
      </c>
      <c r="E1643" s="24">
        <f t="shared" si="126"/>
        <v>45</v>
      </c>
      <c r="F1643" s="24">
        <f t="shared" si="127"/>
        <v>45</v>
      </c>
      <c r="G1643" s="10" t="str">
        <f t="shared" si="128"/>
        <v/>
      </c>
      <c r="J1643" s="18" t="s">
        <v>1150</v>
      </c>
      <c r="K1643" s="18">
        <v>45</v>
      </c>
      <c r="L1643" s="18">
        <v>45</v>
      </c>
      <c r="M1643" s="18" t="s">
        <v>756</v>
      </c>
      <c r="N1643" s="18" t="s">
        <v>755</v>
      </c>
      <c r="O1643" s="18" t="str">
        <f t="shared" si="129"/>
        <v>28306</v>
      </c>
    </row>
    <row r="1644" spans="1:15" x14ac:dyDescent="0.2">
      <c r="A1644" s="21">
        <v>1642</v>
      </c>
      <c r="B1644" s="27">
        <v>28306</v>
      </c>
      <c r="C1644" s="23" t="str">
        <f>VLOOKUP(B1644,Sheet1!A:B,2,FALSE)</f>
        <v>Nghiệp vụ ngân hàng</v>
      </c>
      <c r="D1644" s="24" t="str">
        <f t="shared" si="125"/>
        <v>N03</v>
      </c>
      <c r="E1644" s="24">
        <f t="shared" si="126"/>
        <v>4</v>
      </c>
      <c r="F1644" s="24">
        <f t="shared" si="127"/>
        <v>4</v>
      </c>
      <c r="G1644" s="10" t="str">
        <f t="shared" si="128"/>
        <v>Hủy lớp</v>
      </c>
      <c r="J1644" s="18" t="s">
        <v>1151</v>
      </c>
      <c r="K1644" s="18">
        <v>4</v>
      </c>
      <c r="L1644" s="18">
        <v>4</v>
      </c>
      <c r="M1644" s="18" t="s">
        <v>756</v>
      </c>
      <c r="N1644" s="18" t="s">
        <v>757</v>
      </c>
      <c r="O1644" s="18" t="str">
        <f t="shared" si="129"/>
        <v>28306</v>
      </c>
    </row>
    <row r="1645" spans="1:15" x14ac:dyDescent="0.2">
      <c r="A1645" s="21">
        <v>1643</v>
      </c>
      <c r="B1645" s="27">
        <v>28309</v>
      </c>
      <c r="C1645" s="23" t="str">
        <f>VLOOKUP(B1645,Sheet1!A:B,2,FALSE)</f>
        <v>Toán tài chính</v>
      </c>
      <c r="D1645" s="24" t="str">
        <f t="shared" si="125"/>
        <v>N01</v>
      </c>
      <c r="E1645" s="24">
        <f t="shared" si="126"/>
        <v>50</v>
      </c>
      <c r="F1645" s="24">
        <f t="shared" si="127"/>
        <v>50</v>
      </c>
      <c r="G1645" s="10" t="str">
        <f t="shared" si="128"/>
        <v/>
      </c>
      <c r="J1645" s="18" t="s">
        <v>3865</v>
      </c>
      <c r="K1645" s="18">
        <v>50</v>
      </c>
      <c r="L1645" s="18">
        <v>50</v>
      </c>
      <c r="M1645" s="18" t="s">
        <v>758</v>
      </c>
      <c r="N1645" s="18" t="s">
        <v>755</v>
      </c>
      <c r="O1645" s="18" t="str">
        <f t="shared" si="129"/>
        <v>28309</v>
      </c>
    </row>
    <row r="1646" spans="1:15" x14ac:dyDescent="0.2">
      <c r="A1646" s="21">
        <v>1644</v>
      </c>
      <c r="B1646" s="27">
        <v>28309</v>
      </c>
      <c r="C1646" s="23" t="str">
        <f>VLOOKUP(B1646,Sheet1!A:B,2,FALSE)</f>
        <v>Toán tài chính</v>
      </c>
      <c r="D1646" s="24" t="str">
        <f t="shared" si="125"/>
        <v>N02</v>
      </c>
      <c r="E1646" s="24">
        <f t="shared" si="126"/>
        <v>44</v>
      </c>
      <c r="F1646" s="24">
        <f t="shared" si="127"/>
        <v>44</v>
      </c>
      <c r="G1646" s="10" t="str">
        <f t="shared" si="128"/>
        <v/>
      </c>
      <c r="J1646" s="18" t="s">
        <v>3866</v>
      </c>
      <c r="K1646" s="18">
        <v>44</v>
      </c>
      <c r="L1646" s="18">
        <v>44</v>
      </c>
      <c r="M1646" s="18" t="s">
        <v>758</v>
      </c>
      <c r="N1646" s="18" t="s">
        <v>755</v>
      </c>
      <c r="O1646" s="18" t="str">
        <f t="shared" si="129"/>
        <v>28309</v>
      </c>
    </row>
    <row r="1647" spans="1:15" x14ac:dyDescent="0.2">
      <c r="A1647" s="21">
        <v>1645</v>
      </c>
      <c r="B1647" s="27">
        <v>28309</v>
      </c>
      <c r="C1647" s="23" t="str">
        <f>VLOOKUP(B1647,Sheet1!A:B,2,FALSE)</f>
        <v>Toán tài chính</v>
      </c>
      <c r="D1647" s="24" t="str">
        <f t="shared" si="125"/>
        <v>N03</v>
      </c>
      <c r="E1647" s="24">
        <f t="shared" si="126"/>
        <v>49</v>
      </c>
      <c r="F1647" s="24">
        <f t="shared" si="127"/>
        <v>49</v>
      </c>
      <c r="G1647" s="10" t="str">
        <f t="shared" si="128"/>
        <v/>
      </c>
      <c r="J1647" s="18" t="s">
        <v>3867</v>
      </c>
      <c r="K1647" s="18">
        <v>49</v>
      </c>
      <c r="L1647" s="18">
        <v>49</v>
      </c>
      <c r="M1647" s="18" t="s">
        <v>758</v>
      </c>
      <c r="N1647" s="18" t="s">
        <v>755</v>
      </c>
      <c r="O1647" s="18" t="str">
        <f t="shared" si="129"/>
        <v>28309</v>
      </c>
    </row>
    <row r="1648" spans="1:15" x14ac:dyDescent="0.2">
      <c r="A1648" s="21">
        <v>1646</v>
      </c>
      <c r="B1648" s="27">
        <v>28309</v>
      </c>
      <c r="C1648" s="23" t="str">
        <f>VLOOKUP(B1648,Sheet1!A:B,2,FALSE)</f>
        <v>Toán tài chính</v>
      </c>
      <c r="D1648" s="24" t="str">
        <f t="shared" si="125"/>
        <v>N04</v>
      </c>
      <c r="E1648" s="24">
        <f t="shared" si="126"/>
        <v>25</v>
      </c>
      <c r="F1648" s="24">
        <f t="shared" si="127"/>
        <v>25</v>
      </c>
      <c r="G1648" s="10" t="str">
        <f t="shared" si="128"/>
        <v/>
      </c>
      <c r="J1648" s="18" t="s">
        <v>3868</v>
      </c>
      <c r="K1648" s="18">
        <v>25</v>
      </c>
      <c r="L1648" s="18">
        <v>25</v>
      </c>
      <c r="M1648" s="18" t="s">
        <v>758</v>
      </c>
      <c r="N1648" s="18" t="s">
        <v>755</v>
      </c>
      <c r="O1648" s="18" t="str">
        <f t="shared" si="129"/>
        <v>28309</v>
      </c>
    </row>
    <row r="1649" spans="1:15" x14ac:dyDescent="0.2">
      <c r="A1649" s="21">
        <v>1647</v>
      </c>
      <c r="B1649" s="27">
        <v>28309</v>
      </c>
      <c r="C1649" s="23" t="str">
        <f>VLOOKUP(B1649,Sheet1!A:B,2,FALSE)</f>
        <v>Toán tài chính</v>
      </c>
      <c r="D1649" s="24" t="str">
        <f t="shared" si="125"/>
        <v>N05</v>
      </c>
      <c r="E1649" s="24">
        <f t="shared" si="126"/>
        <v>48</v>
      </c>
      <c r="F1649" s="24">
        <f t="shared" si="127"/>
        <v>48</v>
      </c>
      <c r="G1649" s="10" t="str">
        <f t="shared" si="128"/>
        <v/>
      </c>
      <c r="J1649" s="18" t="s">
        <v>3869</v>
      </c>
      <c r="K1649" s="18">
        <v>48</v>
      </c>
      <c r="L1649" s="18">
        <v>48</v>
      </c>
      <c r="M1649" s="18" t="s">
        <v>758</v>
      </c>
      <c r="N1649" s="18" t="s">
        <v>755</v>
      </c>
      <c r="O1649" s="18" t="str">
        <f t="shared" si="129"/>
        <v>28309</v>
      </c>
    </row>
    <row r="1650" spans="1:15" x14ac:dyDescent="0.2">
      <c r="A1650" s="21">
        <v>1648</v>
      </c>
      <c r="B1650" s="27">
        <v>28309</v>
      </c>
      <c r="C1650" s="23" t="str">
        <f>VLOOKUP(B1650,Sheet1!A:B,2,FALSE)</f>
        <v>Toán tài chính</v>
      </c>
      <c r="D1650" s="24" t="str">
        <f t="shared" si="125"/>
        <v>N06</v>
      </c>
      <c r="E1650" s="24">
        <f t="shared" si="126"/>
        <v>4</v>
      </c>
      <c r="F1650" s="24">
        <f t="shared" si="127"/>
        <v>4</v>
      </c>
      <c r="G1650" s="10" t="str">
        <f t="shared" si="128"/>
        <v>Hủy lớp</v>
      </c>
      <c r="J1650" s="18" t="s">
        <v>3870</v>
      </c>
      <c r="K1650" s="18">
        <v>4</v>
      </c>
      <c r="L1650" s="18">
        <v>4</v>
      </c>
      <c r="M1650" s="18" t="s">
        <v>758</v>
      </c>
      <c r="N1650" s="18" t="s">
        <v>757</v>
      </c>
      <c r="O1650" s="18" t="str">
        <f t="shared" si="129"/>
        <v>28309</v>
      </c>
    </row>
    <row r="1651" spans="1:15" x14ac:dyDescent="0.2">
      <c r="A1651" s="21">
        <v>1649</v>
      </c>
      <c r="B1651" s="27">
        <v>28309</v>
      </c>
      <c r="C1651" s="23" t="str">
        <f>VLOOKUP(B1651,Sheet1!A:B,2,FALSE)</f>
        <v>Toán tài chính</v>
      </c>
      <c r="D1651" s="24" t="str">
        <f t="shared" si="125"/>
        <v>N07</v>
      </c>
      <c r="E1651" s="24">
        <f t="shared" si="126"/>
        <v>50</v>
      </c>
      <c r="F1651" s="24">
        <f t="shared" si="127"/>
        <v>50</v>
      </c>
      <c r="G1651" s="10" t="str">
        <f t="shared" si="128"/>
        <v/>
      </c>
      <c r="J1651" s="18" t="s">
        <v>3871</v>
      </c>
      <c r="K1651" s="18">
        <v>50</v>
      </c>
      <c r="L1651" s="18">
        <v>50</v>
      </c>
      <c r="M1651" s="18" t="s">
        <v>758</v>
      </c>
      <c r="N1651" s="18" t="s">
        <v>755</v>
      </c>
      <c r="O1651" s="18" t="str">
        <f t="shared" si="129"/>
        <v>28309</v>
      </c>
    </row>
    <row r="1652" spans="1:15" x14ac:dyDescent="0.2">
      <c r="A1652" s="21">
        <v>1650</v>
      </c>
      <c r="B1652" s="27">
        <v>28310</v>
      </c>
      <c r="C1652" s="23" t="str">
        <f>VLOOKUP(B1652,Sheet1!A:B,2,FALSE)</f>
        <v>Phân tích báo cáo tài chính</v>
      </c>
      <c r="D1652" s="24" t="str">
        <f t="shared" si="125"/>
        <v>N01</v>
      </c>
      <c r="E1652" s="24">
        <f t="shared" si="126"/>
        <v>43</v>
      </c>
      <c r="F1652" s="24">
        <f t="shared" si="127"/>
        <v>33</v>
      </c>
      <c r="G1652" s="10" t="str">
        <f t="shared" si="128"/>
        <v/>
      </c>
      <c r="J1652" s="18" t="s">
        <v>1152</v>
      </c>
      <c r="K1652" s="18">
        <v>43</v>
      </c>
      <c r="L1652" s="18">
        <v>33</v>
      </c>
      <c r="M1652" s="18" t="s">
        <v>761</v>
      </c>
      <c r="N1652" s="18" t="s">
        <v>755</v>
      </c>
      <c r="O1652" s="18" t="str">
        <f t="shared" si="129"/>
        <v>28310</v>
      </c>
    </row>
    <row r="1653" spans="1:15" x14ac:dyDescent="0.2">
      <c r="A1653" s="21">
        <v>1651</v>
      </c>
      <c r="B1653" s="27">
        <v>28344</v>
      </c>
      <c r="C1653" s="23" t="str">
        <f>VLOOKUP(B1653,Sheet1!A:B,2,FALSE)</f>
        <v>Đồ án tốt nghiệp QKT</v>
      </c>
      <c r="D1653" s="24" t="str">
        <f t="shared" si="125"/>
        <v>N01</v>
      </c>
      <c r="E1653" s="24">
        <f t="shared" si="126"/>
        <v>48</v>
      </c>
      <c r="F1653" s="24">
        <f t="shared" si="127"/>
        <v>48</v>
      </c>
      <c r="G1653" s="10" t="str">
        <f t="shared" si="128"/>
        <v/>
      </c>
      <c r="J1653" s="18" t="s">
        <v>1153</v>
      </c>
      <c r="K1653" s="18">
        <v>48</v>
      </c>
      <c r="L1653" s="18">
        <v>48</v>
      </c>
      <c r="M1653" s="18" t="s">
        <v>761</v>
      </c>
      <c r="N1653" s="18" t="s">
        <v>755</v>
      </c>
      <c r="O1653" s="18" t="str">
        <f t="shared" si="129"/>
        <v>28344</v>
      </c>
    </row>
    <row r="1654" spans="1:15" x14ac:dyDescent="0.2">
      <c r="A1654" s="21">
        <v>1652</v>
      </c>
      <c r="B1654" s="27">
        <v>28344</v>
      </c>
      <c r="C1654" s="23" t="str">
        <f>VLOOKUP(B1654,Sheet1!A:B,2,FALSE)</f>
        <v>Đồ án tốt nghiệp QKT</v>
      </c>
      <c r="D1654" s="24" t="str">
        <f t="shared" si="125"/>
        <v>N02</v>
      </c>
      <c r="E1654" s="24">
        <f t="shared" si="126"/>
        <v>41</v>
      </c>
      <c r="F1654" s="24">
        <f t="shared" si="127"/>
        <v>37</v>
      </c>
      <c r="G1654" s="10" t="str">
        <f t="shared" si="128"/>
        <v/>
      </c>
      <c r="J1654" s="18" t="s">
        <v>3872</v>
      </c>
      <c r="K1654" s="18">
        <v>41</v>
      </c>
      <c r="L1654" s="18">
        <v>37</v>
      </c>
      <c r="M1654" s="18" t="s">
        <v>761</v>
      </c>
      <c r="N1654" s="18" t="s">
        <v>755</v>
      </c>
      <c r="O1654" s="18" t="str">
        <f t="shared" si="129"/>
        <v>28344</v>
      </c>
    </row>
    <row r="1655" spans="1:15" x14ac:dyDescent="0.2">
      <c r="A1655" s="21">
        <v>1653</v>
      </c>
      <c r="B1655" s="27" t="s">
        <v>306</v>
      </c>
      <c r="C1655" s="23" t="str">
        <f>VLOOKUP(B1655,Sheet1!A:B,2,FALSE)</f>
        <v>Kỹ năng mềm 1</v>
      </c>
      <c r="D1655" s="24" t="str">
        <f t="shared" si="125"/>
        <v>N31</v>
      </c>
      <c r="E1655" s="24">
        <f t="shared" si="126"/>
        <v>51</v>
      </c>
      <c r="F1655" s="24">
        <f t="shared" si="127"/>
        <v>50</v>
      </c>
      <c r="G1655" s="10" t="str">
        <f t="shared" si="128"/>
        <v/>
      </c>
      <c r="J1655" s="18" t="s">
        <v>3873</v>
      </c>
      <c r="K1655" s="18">
        <v>51</v>
      </c>
      <c r="L1655" s="18">
        <v>50</v>
      </c>
      <c r="M1655" s="18" t="s">
        <v>2873</v>
      </c>
      <c r="N1655" s="18" t="s">
        <v>755</v>
      </c>
      <c r="O1655" s="18" t="str">
        <f t="shared" si="129"/>
        <v>29101H</v>
      </c>
    </row>
    <row r="1656" spans="1:15" x14ac:dyDescent="0.2">
      <c r="A1656" s="21">
        <v>1654</v>
      </c>
      <c r="B1656" s="27" t="s">
        <v>306</v>
      </c>
      <c r="C1656" s="23" t="str">
        <f>VLOOKUP(B1656,Sheet1!A:B,2,FALSE)</f>
        <v>Kỹ năng mềm 1</v>
      </c>
      <c r="D1656" s="24" t="str">
        <f t="shared" si="125"/>
        <v>N32</v>
      </c>
      <c r="E1656" s="24">
        <f t="shared" si="126"/>
        <v>49</v>
      </c>
      <c r="F1656" s="24">
        <f t="shared" si="127"/>
        <v>47</v>
      </c>
      <c r="G1656" s="10" t="str">
        <f t="shared" si="128"/>
        <v/>
      </c>
      <c r="J1656" s="18" t="s">
        <v>3874</v>
      </c>
      <c r="K1656" s="18">
        <v>49</v>
      </c>
      <c r="L1656" s="18">
        <v>47</v>
      </c>
      <c r="M1656" s="18" t="s">
        <v>2873</v>
      </c>
      <c r="N1656" s="18" t="s">
        <v>755</v>
      </c>
      <c r="O1656" s="18" t="str">
        <f t="shared" si="129"/>
        <v>29101H</v>
      </c>
    </row>
    <row r="1657" spans="1:15" x14ac:dyDescent="0.2">
      <c r="A1657" s="21">
        <v>1655</v>
      </c>
      <c r="B1657" s="27">
        <v>29101</v>
      </c>
      <c r="C1657" s="23" t="str">
        <f>VLOOKUP(B1657,Sheet1!A:B,2,FALSE)</f>
        <v>Kỹ năng mềm 1</v>
      </c>
      <c r="D1657" s="24" t="str">
        <f t="shared" si="125"/>
        <v>N01</v>
      </c>
      <c r="E1657" s="24">
        <f t="shared" si="126"/>
        <v>58</v>
      </c>
      <c r="F1657" s="24">
        <f t="shared" si="127"/>
        <v>58</v>
      </c>
      <c r="G1657" s="10" t="str">
        <f t="shared" si="128"/>
        <v/>
      </c>
      <c r="J1657" s="18" t="s">
        <v>889</v>
      </c>
      <c r="K1657" s="18">
        <v>58</v>
      </c>
      <c r="L1657" s="18">
        <v>58</v>
      </c>
      <c r="M1657" s="18" t="s">
        <v>2582</v>
      </c>
      <c r="N1657" s="18" t="s">
        <v>755</v>
      </c>
      <c r="O1657" s="18" t="str">
        <f t="shared" si="129"/>
        <v>29101</v>
      </c>
    </row>
    <row r="1658" spans="1:15" x14ac:dyDescent="0.2">
      <c r="A1658" s="21">
        <v>1656</v>
      </c>
      <c r="B1658" s="27">
        <v>29101</v>
      </c>
      <c r="C1658" s="23" t="str">
        <f>VLOOKUP(B1658,Sheet1!A:B,2,FALSE)</f>
        <v>Kỹ năng mềm 1</v>
      </c>
      <c r="D1658" s="24" t="str">
        <f t="shared" si="125"/>
        <v>N02</v>
      </c>
      <c r="E1658" s="24">
        <f t="shared" si="126"/>
        <v>59</v>
      </c>
      <c r="F1658" s="24">
        <f t="shared" si="127"/>
        <v>59</v>
      </c>
      <c r="G1658" s="10" t="str">
        <f t="shared" si="128"/>
        <v/>
      </c>
      <c r="J1658" s="18" t="s">
        <v>890</v>
      </c>
      <c r="K1658" s="18">
        <v>59</v>
      </c>
      <c r="L1658" s="18">
        <v>59</v>
      </c>
      <c r="M1658" s="18" t="s">
        <v>2582</v>
      </c>
      <c r="N1658" s="18" t="s">
        <v>755</v>
      </c>
      <c r="O1658" s="18" t="str">
        <f t="shared" si="129"/>
        <v>29101</v>
      </c>
    </row>
    <row r="1659" spans="1:15" x14ac:dyDescent="0.2">
      <c r="A1659" s="21">
        <v>1657</v>
      </c>
      <c r="B1659" s="27">
        <v>29101</v>
      </c>
      <c r="C1659" s="23" t="str">
        <f>VLOOKUP(B1659,Sheet1!A:B,2,FALSE)</f>
        <v>Kỹ năng mềm 1</v>
      </c>
      <c r="D1659" s="24" t="str">
        <f t="shared" si="125"/>
        <v>N03</v>
      </c>
      <c r="E1659" s="24">
        <f t="shared" si="126"/>
        <v>58</v>
      </c>
      <c r="F1659" s="24">
        <f t="shared" si="127"/>
        <v>58</v>
      </c>
      <c r="G1659" s="10" t="str">
        <f t="shared" si="128"/>
        <v/>
      </c>
      <c r="J1659" s="18" t="s">
        <v>891</v>
      </c>
      <c r="K1659" s="18">
        <v>58</v>
      </c>
      <c r="L1659" s="18">
        <v>58</v>
      </c>
      <c r="M1659" s="18" t="s">
        <v>2582</v>
      </c>
      <c r="N1659" s="18" t="s">
        <v>755</v>
      </c>
      <c r="O1659" s="18" t="str">
        <f t="shared" si="129"/>
        <v>29101</v>
      </c>
    </row>
    <row r="1660" spans="1:15" x14ac:dyDescent="0.2">
      <c r="A1660" s="21">
        <v>1658</v>
      </c>
      <c r="B1660" s="27">
        <v>29101</v>
      </c>
      <c r="C1660" s="23" t="str">
        <f>VLOOKUP(B1660,Sheet1!A:B,2,FALSE)</f>
        <v>Kỹ năng mềm 1</v>
      </c>
      <c r="D1660" s="24" t="str">
        <f t="shared" si="125"/>
        <v>N04</v>
      </c>
      <c r="E1660" s="24">
        <f t="shared" si="126"/>
        <v>57</v>
      </c>
      <c r="F1660" s="24">
        <f t="shared" si="127"/>
        <v>57</v>
      </c>
      <c r="G1660" s="10" t="str">
        <f t="shared" si="128"/>
        <v/>
      </c>
      <c r="J1660" s="18" t="s">
        <v>892</v>
      </c>
      <c r="K1660" s="18">
        <v>57</v>
      </c>
      <c r="L1660" s="18">
        <v>57</v>
      </c>
      <c r="M1660" s="18" t="s">
        <v>2582</v>
      </c>
      <c r="N1660" s="18" t="s">
        <v>755</v>
      </c>
      <c r="O1660" s="18" t="str">
        <f t="shared" si="129"/>
        <v>29101</v>
      </c>
    </row>
    <row r="1661" spans="1:15" x14ac:dyDescent="0.2">
      <c r="A1661" s="21">
        <v>1659</v>
      </c>
      <c r="B1661" s="27">
        <v>29101</v>
      </c>
      <c r="C1661" s="23" t="str">
        <f>VLOOKUP(B1661,Sheet1!A:B,2,FALSE)</f>
        <v>Kỹ năng mềm 1</v>
      </c>
      <c r="D1661" s="24" t="str">
        <f t="shared" si="125"/>
        <v>N06</v>
      </c>
      <c r="E1661" s="24">
        <f t="shared" si="126"/>
        <v>57</v>
      </c>
      <c r="F1661" s="24">
        <f t="shared" si="127"/>
        <v>57</v>
      </c>
      <c r="G1661" s="10" t="str">
        <f t="shared" si="128"/>
        <v/>
      </c>
      <c r="J1661" s="18" t="s">
        <v>1154</v>
      </c>
      <c r="K1661" s="18">
        <v>57</v>
      </c>
      <c r="L1661" s="18">
        <v>57</v>
      </c>
      <c r="M1661" s="18" t="s">
        <v>2582</v>
      </c>
      <c r="N1661" s="18" t="s">
        <v>755</v>
      </c>
      <c r="O1661" s="18" t="str">
        <f t="shared" si="129"/>
        <v>29101</v>
      </c>
    </row>
    <row r="1662" spans="1:15" x14ac:dyDescent="0.2">
      <c r="A1662" s="21">
        <v>1660</v>
      </c>
      <c r="B1662" s="27">
        <v>29101</v>
      </c>
      <c r="C1662" s="23" t="str">
        <f>VLOOKUP(B1662,Sheet1!A:B,2,FALSE)</f>
        <v>Kỹ năng mềm 1</v>
      </c>
      <c r="D1662" s="24" t="str">
        <f t="shared" si="125"/>
        <v>N09</v>
      </c>
      <c r="E1662" s="24">
        <f t="shared" si="126"/>
        <v>58</v>
      </c>
      <c r="F1662" s="24">
        <f t="shared" si="127"/>
        <v>58</v>
      </c>
      <c r="G1662" s="10" t="str">
        <f t="shared" si="128"/>
        <v/>
      </c>
      <c r="J1662" s="18" t="s">
        <v>3875</v>
      </c>
      <c r="K1662" s="18">
        <v>58</v>
      </c>
      <c r="L1662" s="18">
        <v>58</v>
      </c>
      <c r="M1662" s="18" t="s">
        <v>2582</v>
      </c>
      <c r="N1662" s="18" t="s">
        <v>755</v>
      </c>
      <c r="O1662" s="18" t="str">
        <f t="shared" si="129"/>
        <v>29101</v>
      </c>
    </row>
    <row r="1663" spans="1:15" x14ac:dyDescent="0.2">
      <c r="A1663" s="21">
        <v>1661</v>
      </c>
      <c r="B1663" s="27">
        <v>29101</v>
      </c>
      <c r="C1663" s="23" t="str">
        <f>VLOOKUP(B1663,Sheet1!A:B,2,FALSE)</f>
        <v>Kỹ năng mềm 1</v>
      </c>
      <c r="D1663" s="24" t="str">
        <f t="shared" si="125"/>
        <v>N10</v>
      </c>
      <c r="E1663" s="24">
        <f t="shared" si="126"/>
        <v>57</v>
      </c>
      <c r="F1663" s="24">
        <f t="shared" si="127"/>
        <v>57</v>
      </c>
      <c r="G1663" s="10" t="str">
        <f t="shared" si="128"/>
        <v/>
      </c>
      <c r="J1663" s="18" t="s">
        <v>3876</v>
      </c>
      <c r="K1663" s="18">
        <v>57</v>
      </c>
      <c r="L1663" s="18">
        <v>57</v>
      </c>
      <c r="M1663" s="18" t="s">
        <v>2582</v>
      </c>
      <c r="N1663" s="18" t="s">
        <v>755</v>
      </c>
      <c r="O1663" s="18" t="str">
        <f t="shared" si="129"/>
        <v>29101</v>
      </c>
    </row>
    <row r="1664" spans="1:15" x14ac:dyDescent="0.2">
      <c r="A1664" s="21">
        <v>1662</v>
      </c>
      <c r="B1664" s="27">
        <v>29101</v>
      </c>
      <c r="C1664" s="23" t="str">
        <f>VLOOKUP(B1664,Sheet1!A:B,2,FALSE)</f>
        <v>Kỹ năng mềm 1</v>
      </c>
      <c r="D1664" s="24" t="str">
        <f t="shared" ref="D1664:D1696" si="130">RIGHT(J1664,3)</f>
        <v>N11</v>
      </c>
      <c r="E1664" s="24">
        <f t="shared" ref="E1664:E1696" si="131">K1664</f>
        <v>59</v>
      </c>
      <c r="F1664" s="24">
        <f t="shared" ref="F1664:F1696" si="132">L1664</f>
        <v>59</v>
      </c>
      <c r="G1664" s="10" t="str">
        <f t="shared" ref="G1664:G1696" si="133">IF(N1664="X","Hủy lớp","")</f>
        <v/>
      </c>
      <c r="J1664" s="18" t="s">
        <v>3877</v>
      </c>
      <c r="K1664" s="18">
        <v>59</v>
      </c>
      <c r="L1664" s="18">
        <v>59</v>
      </c>
      <c r="M1664" s="18" t="s">
        <v>2582</v>
      </c>
      <c r="N1664" s="18" t="s">
        <v>755</v>
      </c>
      <c r="O1664" s="18" t="str">
        <f t="shared" si="129"/>
        <v>29101</v>
      </c>
    </row>
    <row r="1665" spans="1:15" x14ac:dyDescent="0.2">
      <c r="A1665" s="21">
        <v>1663</v>
      </c>
      <c r="B1665" s="27">
        <v>29101</v>
      </c>
      <c r="C1665" s="23" t="str">
        <f>VLOOKUP(B1665,Sheet1!A:B,2,FALSE)</f>
        <v>Kỹ năng mềm 1</v>
      </c>
      <c r="D1665" s="24" t="str">
        <f t="shared" si="130"/>
        <v>N13</v>
      </c>
      <c r="E1665" s="24">
        <f t="shared" si="131"/>
        <v>58</v>
      </c>
      <c r="F1665" s="24">
        <f t="shared" si="132"/>
        <v>58</v>
      </c>
      <c r="G1665" s="10" t="str">
        <f t="shared" si="133"/>
        <v/>
      </c>
      <c r="J1665" s="18" t="s">
        <v>3878</v>
      </c>
      <c r="K1665" s="18">
        <v>58</v>
      </c>
      <c r="L1665" s="18">
        <v>58</v>
      </c>
      <c r="M1665" s="18" t="s">
        <v>2582</v>
      </c>
      <c r="N1665" s="18" t="s">
        <v>755</v>
      </c>
      <c r="O1665" s="18" t="str">
        <f t="shared" si="129"/>
        <v>29101</v>
      </c>
    </row>
    <row r="1666" spans="1:15" x14ac:dyDescent="0.2">
      <c r="A1666" s="21">
        <v>1664</v>
      </c>
      <c r="B1666" s="27">
        <v>29101</v>
      </c>
      <c r="C1666" s="23" t="str">
        <f>VLOOKUP(B1666,Sheet1!A:B,2,FALSE)</f>
        <v>Kỹ năng mềm 1</v>
      </c>
      <c r="D1666" s="24" t="str">
        <f t="shared" si="130"/>
        <v>N14</v>
      </c>
      <c r="E1666" s="24">
        <f t="shared" si="131"/>
        <v>59</v>
      </c>
      <c r="F1666" s="24">
        <f t="shared" si="132"/>
        <v>59</v>
      </c>
      <c r="G1666" s="10" t="str">
        <f t="shared" si="133"/>
        <v/>
      </c>
      <c r="J1666" s="18" t="s">
        <v>3879</v>
      </c>
      <c r="K1666" s="18">
        <v>59</v>
      </c>
      <c r="L1666" s="18">
        <v>59</v>
      </c>
      <c r="M1666" s="18" t="s">
        <v>2582</v>
      </c>
      <c r="N1666" s="18" t="s">
        <v>755</v>
      </c>
      <c r="O1666" s="18" t="str">
        <f t="shared" si="129"/>
        <v>29101</v>
      </c>
    </row>
    <row r="1667" spans="1:15" x14ac:dyDescent="0.2">
      <c r="A1667" s="21">
        <v>1665</v>
      </c>
      <c r="B1667" s="27">
        <v>29101</v>
      </c>
      <c r="C1667" s="23" t="str">
        <f>VLOOKUP(B1667,Sheet1!A:B,2,FALSE)</f>
        <v>Kỹ năng mềm 1</v>
      </c>
      <c r="D1667" s="24" t="str">
        <f t="shared" si="130"/>
        <v>N15</v>
      </c>
      <c r="E1667" s="24">
        <f t="shared" si="131"/>
        <v>58</v>
      </c>
      <c r="F1667" s="24">
        <f t="shared" si="132"/>
        <v>58</v>
      </c>
      <c r="G1667" s="10" t="str">
        <f t="shared" si="133"/>
        <v/>
      </c>
      <c r="J1667" s="18" t="s">
        <v>3880</v>
      </c>
      <c r="K1667" s="18">
        <v>58</v>
      </c>
      <c r="L1667" s="18">
        <v>58</v>
      </c>
      <c r="M1667" s="18" t="s">
        <v>2582</v>
      </c>
      <c r="N1667" s="18" t="s">
        <v>755</v>
      </c>
      <c r="O1667" s="18" t="str">
        <f t="shared" si="129"/>
        <v>29101</v>
      </c>
    </row>
    <row r="1668" spans="1:15" x14ac:dyDescent="0.2">
      <c r="A1668" s="21">
        <v>1666</v>
      </c>
      <c r="B1668" s="27">
        <v>29101</v>
      </c>
      <c r="C1668" s="23" t="str">
        <f>VLOOKUP(B1668,Sheet1!A:B,2,FALSE)</f>
        <v>Kỹ năng mềm 1</v>
      </c>
      <c r="D1668" s="24" t="str">
        <f t="shared" si="130"/>
        <v>N17</v>
      </c>
      <c r="E1668" s="24">
        <f t="shared" si="131"/>
        <v>58</v>
      </c>
      <c r="F1668" s="24">
        <f t="shared" si="132"/>
        <v>58</v>
      </c>
      <c r="G1668" s="10" t="str">
        <f t="shared" si="133"/>
        <v/>
      </c>
      <c r="J1668" s="18" t="s">
        <v>3881</v>
      </c>
      <c r="K1668" s="18">
        <v>58</v>
      </c>
      <c r="L1668" s="18">
        <v>58</v>
      </c>
      <c r="M1668" s="18" t="s">
        <v>2582</v>
      </c>
      <c r="N1668" s="18" t="s">
        <v>755</v>
      </c>
      <c r="O1668" s="18" t="str">
        <f t="shared" ref="O1668:O1696" si="134">LEFT(J1668,FIND("N",J1668)-1)</f>
        <v>29101</v>
      </c>
    </row>
    <row r="1669" spans="1:15" x14ac:dyDescent="0.2">
      <c r="A1669" s="21">
        <v>1667</v>
      </c>
      <c r="B1669" s="27">
        <v>29101</v>
      </c>
      <c r="C1669" s="23" t="str">
        <f>VLOOKUP(B1669,Sheet1!A:B,2,FALSE)</f>
        <v>Kỹ năng mềm 1</v>
      </c>
      <c r="D1669" s="24" t="str">
        <f t="shared" si="130"/>
        <v>N18</v>
      </c>
      <c r="E1669" s="24">
        <f t="shared" si="131"/>
        <v>59</v>
      </c>
      <c r="F1669" s="24">
        <f t="shared" si="132"/>
        <v>58</v>
      </c>
      <c r="G1669" s="10" t="str">
        <f t="shared" si="133"/>
        <v/>
      </c>
      <c r="J1669" s="18" t="s">
        <v>3882</v>
      </c>
      <c r="K1669" s="18">
        <v>59</v>
      </c>
      <c r="L1669" s="18">
        <v>58</v>
      </c>
      <c r="M1669" s="18" t="s">
        <v>2582</v>
      </c>
      <c r="N1669" s="18" t="s">
        <v>755</v>
      </c>
      <c r="O1669" s="18" t="str">
        <f t="shared" si="134"/>
        <v>29101</v>
      </c>
    </row>
    <row r="1670" spans="1:15" x14ac:dyDescent="0.2">
      <c r="A1670" s="21">
        <v>1668</v>
      </c>
      <c r="B1670" s="27">
        <v>29101</v>
      </c>
      <c r="C1670" s="23" t="str">
        <f>VLOOKUP(B1670,Sheet1!A:B,2,FALSE)</f>
        <v>Kỹ năng mềm 1</v>
      </c>
      <c r="D1670" s="24" t="str">
        <f t="shared" si="130"/>
        <v>N22</v>
      </c>
      <c r="E1670" s="24">
        <f t="shared" si="131"/>
        <v>58</v>
      </c>
      <c r="F1670" s="24">
        <f t="shared" si="132"/>
        <v>58</v>
      </c>
      <c r="G1670" s="10" t="str">
        <f t="shared" si="133"/>
        <v/>
      </c>
      <c r="J1670" s="18" t="s">
        <v>3883</v>
      </c>
      <c r="K1670" s="18">
        <v>58</v>
      </c>
      <c r="L1670" s="18">
        <v>58</v>
      </c>
      <c r="M1670" s="18" t="s">
        <v>2582</v>
      </c>
      <c r="N1670" s="18" t="s">
        <v>755</v>
      </c>
      <c r="O1670" s="18" t="str">
        <f t="shared" si="134"/>
        <v>29101</v>
      </c>
    </row>
    <row r="1671" spans="1:15" x14ac:dyDescent="0.2">
      <c r="A1671" s="21">
        <v>1669</v>
      </c>
      <c r="B1671" s="27">
        <v>29101</v>
      </c>
      <c r="C1671" s="23" t="str">
        <f>VLOOKUP(B1671,Sheet1!A:B,2,FALSE)</f>
        <v>Kỹ năng mềm 1</v>
      </c>
      <c r="D1671" s="24" t="str">
        <f t="shared" si="130"/>
        <v>N23</v>
      </c>
      <c r="E1671" s="24">
        <f t="shared" si="131"/>
        <v>56</v>
      </c>
      <c r="F1671" s="24">
        <f t="shared" si="132"/>
        <v>56</v>
      </c>
      <c r="G1671" s="10" t="str">
        <f t="shared" si="133"/>
        <v/>
      </c>
      <c r="J1671" s="18" t="s">
        <v>3884</v>
      </c>
      <c r="K1671" s="18">
        <v>56</v>
      </c>
      <c r="L1671" s="18">
        <v>56</v>
      </c>
      <c r="M1671" s="18" t="s">
        <v>2582</v>
      </c>
      <c r="N1671" s="18" t="s">
        <v>755</v>
      </c>
      <c r="O1671" s="18" t="str">
        <f t="shared" si="134"/>
        <v>29101</v>
      </c>
    </row>
    <row r="1672" spans="1:15" x14ac:dyDescent="0.2">
      <c r="A1672" s="21">
        <v>1670</v>
      </c>
      <c r="B1672" s="27">
        <v>29101</v>
      </c>
      <c r="C1672" s="23" t="str">
        <f>VLOOKUP(B1672,Sheet1!A:B,2,FALSE)</f>
        <v>Kỹ năng mềm 1</v>
      </c>
      <c r="D1672" s="24" t="str">
        <f t="shared" si="130"/>
        <v>N25</v>
      </c>
      <c r="E1672" s="24">
        <f t="shared" si="131"/>
        <v>58</v>
      </c>
      <c r="F1672" s="24">
        <f t="shared" si="132"/>
        <v>58</v>
      </c>
      <c r="G1672" s="10" t="str">
        <f t="shared" si="133"/>
        <v/>
      </c>
      <c r="J1672" s="18" t="s">
        <v>3885</v>
      </c>
      <c r="K1672" s="18">
        <v>58</v>
      </c>
      <c r="L1672" s="18">
        <v>58</v>
      </c>
      <c r="M1672" s="18" t="s">
        <v>2582</v>
      </c>
      <c r="N1672" s="18" t="s">
        <v>755</v>
      </c>
      <c r="O1672" s="18" t="str">
        <f t="shared" si="134"/>
        <v>29101</v>
      </c>
    </row>
    <row r="1673" spans="1:15" x14ac:dyDescent="0.2">
      <c r="A1673" s="21">
        <v>1671</v>
      </c>
      <c r="B1673" s="27">
        <v>29101</v>
      </c>
      <c r="C1673" s="23" t="str">
        <f>VLOOKUP(B1673,Sheet1!A:B,2,FALSE)</f>
        <v>Kỹ năng mềm 1</v>
      </c>
      <c r="D1673" s="24" t="str">
        <f t="shared" si="130"/>
        <v>N26</v>
      </c>
      <c r="E1673" s="24">
        <f t="shared" si="131"/>
        <v>57</v>
      </c>
      <c r="F1673" s="24">
        <f t="shared" si="132"/>
        <v>57</v>
      </c>
      <c r="G1673" s="10" t="str">
        <f t="shared" si="133"/>
        <v/>
      </c>
      <c r="J1673" s="18" t="s">
        <v>3886</v>
      </c>
      <c r="K1673" s="18">
        <v>57</v>
      </c>
      <c r="L1673" s="18">
        <v>57</v>
      </c>
      <c r="M1673" s="18" t="s">
        <v>2582</v>
      </c>
      <c r="N1673" s="18" t="s">
        <v>755</v>
      </c>
      <c r="O1673" s="18" t="str">
        <f t="shared" si="134"/>
        <v>29101</v>
      </c>
    </row>
    <row r="1674" spans="1:15" x14ac:dyDescent="0.2">
      <c r="A1674" s="21">
        <v>1672</v>
      </c>
      <c r="B1674" s="27">
        <v>29101</v>
      </c>
      <c r="C1674" s="23" t="str">
        <f>VLOOKUP(B1674,Sheet1!A:B,2,FALSE)</f>
        <v>Kỹ năng mềm 1</v>
      </c>
      <c r="D1674" s="24" t="str">
        <f t="shared" si="130"/>
        <v>N27</v>
      </c>
      <c r="E1674" s="24">
        <f t="shared" si="131"/>
        <v>57</v>
      </c>
      <c r="F1674" s="24">
        <f t="shared" si="132"/>
        <v>57</v>
      </c>
      <c r="G1674" s="10" t="str">
        <f t="shared" si="133"/>
        <v/>
      </c>
      <c r="J1674" s="18" t="s">
        <v>3887</v>
      </c>
      <c r="K1674" s="18">
        <v>57</v>
      </c>
      <c r="L1674" s="18">
        <v>57</v>
      </c>
      <c r="M1674" s="18" t="s">
        <v>2582</v>
      </c>
      <c r="N1674" s="18" t="s">
        <v>755</v>
      </c>
      <c r="O1674" s="18" t="str">
        <f t="shared" si="134"/>
        <v>29101</v>
      </c>
    </row>
    <row r="1675" spans="1:15" x14ac:dyDescent="0.2">
      <c r="A1675" s="21">
        <v>1673</v>
      </c>
      <c r="B1675" s="27">
        <v>29101</v>
      </c>
      <c r="C1675" s="23" t="str">
        <f>VLOOKUP(B1675,Sheet1!A:B,2,FALSE)</f>
        <v>Kỹ năng mềm 1</v>
      </c>
      <c r="D1675" s="24" t="str">
        <f t="shared" si="130"/>
        <v>N28</v>
      </c>
      <c r="E1675" s="24">
        <f t="shared" si="131"/>
        <v>59</v>
      </c>
      <c r="F1675" s="24">
        <f t="shared" si="132"/>
        <v>59</v>
      </c>
      <c r="G1675" s="10" t="str">
        <f t="shared" si="133"/>
        <v/>
      </c>
      <c r="J1675" s="18" t="s">
        <v>3888</v>
      </c>
      <c r="K1675" s="18">
        <v>59</v>
      </c>
      <c r="L1675" s="18">
        <v>59</v>
      </c>
      <c r="M1675" s="18" t="s">
        <v>2582</v>
      </c>
      <c r="N1675" s="18" t="s">
        <v>755</v>
      </c>
      <c r="O1675" s="18" t="str">
        <f t="shared" si="134"/>
        <v>29101</v>
      </c>
    </row>
    <row r="1676" spans="1:15" x14ac:dyDescent="0.2">
      <c r="A1676" s="21">
        <v>1674</v>
      </c>
      <c r="B1676" s="27">
        <v>29101</v>
      </c>
      <c r="C1676" s="23" t="str">
        <f>VLOOKUP(B1676,Sheet1!A:B,2,FALSE)</f>
        <v>Kỹ năng mềm 1</v>
      </c>
      <c r="D1676" s="24" t="str">
        <f t="shared" si="130"/>
        <v>N29</v>
      </c>
      <c r="E1676" s="24">
        <f t="shared" si="131"/>
        <v>57</v>
      </c>
      <c r="F1676" s="24">
        <f t="shared" si="132"/>
        <v>57</v>
      </c>
      <c r="G1676" s="10" t="str">
        <f t="shared" si="133"/>
        <v/>
      </c>
      <c r="J1676" s="18" t="s">
        <v>3889</v>
      </c>
      <c r="K1676" s="18">
        <v>57</v>
      </c>
      <c r="L1676" s="18">
        <v>57</v>
      </c>
      <c r="M1676" s="18" t="s">
        <v>2582</v>
      </c>
      <c r="N1676" s="18" t="s">
        <v>755</v>
      </c>
      <c r="O1676" s="18" t="str">
        <f t="shared" si="134"/>
        <v>29101</v>
      </c>
    </row>
    <row r="1677" spans="1:15" x14ac:dyDescent="0.2">
      <c r="A1677" s="21">
        <v>1675</v>
      </c>
      <c r="B1677" s="27">
        <v>29102</v>
      </c>
      <c r="C1677" s="23" t="str">
        <f>VLOOKUP(B1677,Sheet1!A:B,2,FALSE)</f>
        <v>Kỹ năng mềm 2</v>
      </c>
      <c r="D1677" s="24" t="str">
        <f t="shared" si="130"/>
        <v>N01</v>
      </c>
      <c r="E1677" s="24">
        <f t="shared" si="131"/>
        <v>48</v>
      </c>
      <c r="F1677" s="24">
        <f t="shared" si="132"/>
        <v>48</v>
      </c>
      <c r="G1677" s="10" t="str">
        <f t="shared" si="133"/>
        <v/>
      </c>
      <c r="J1677" s="18" t="s">
        <v>893</v>
      </c>
      <c r="K1677" s="18">
        <v>48</v>
      </c>
      <c r="L1677" s="18">
        <v>48</v>
      </c>
      <c r="M1677" s="18" t="s">
        <v>761</v>
      </c>
      <c r="N1677" s="18" t="s">
        <v>755</v>
      </c>
      <c r="O1677" s="18" t="str">
        <f t="shared" si="134"/>
        <v>29102</v>
      </c>
    </row>
    <row r="1678" spans="1:15" x14ac:dyDescent="0.2">
      <c r="A1678" s="21">
        <v>1676</v>
      </c>
      <c r="B1678" s="27">
        <v>29102</v>
      </c>
      <c r="C1678" s="23" t="str">
        <f>VLOOKUP(B1678,Sheet1!A:B,2,FALSE)</f>
        <v>Kỹ năng mềm 2</v>
      </c>
      <c r="D1678" s="24" t="str">
        <f t="shared" si="130"/>
        <v>N02</v>
      </c>
      <c r="E1678" s="24">
        <f t="shared" si="131"/>
        <v>47</v>
      </c>
      <c r="F1678" s="24">
        <f t="shared" si="132"/>
        <v>47</v>
      </c>
      <c r="G1678" s="10" t="str">
        <f t="shared" si="133"/>
        <v/>
      </c>
      <c r="J1678" s="18" t="s">
        <v>894</v>
      </c>
      <c r="K1678" s="18">
        <v>47</v>
      </c>
      <c r="L1678" s="18">
        <v>47</v>
      </c>
      <c r="M1678" s="18" t="s">
        <v>761</v>
      </c>
      <c r="N1678" s="18" t="s">
        <v>755</v>
      </c>
      <c r="O1678" s="18" t="str">
        <f t="shared" si="134"/>
        <v>29102</v>
      </c>
    </row>
    <row r="1679" spans="1:15" x14ac:dyDescent="0.2">
      <c r="A1679" s="21">
        <v>1677</v>
      </c>
      <c r="B1679" s="27">
        <v>29102</v>
      </c>
      <c r="C1679" s="23" t="str">
        <f>VLOOKUP(B1679,Sheet1!A:B,2,FALSE)</f>
        <v>Kỹ năng mềm 2</v>
      </c>
      <c r="D1679" s="24" t="str">
        <f t="shared" si="130"/>
        <v>N06</v>
      </c>
      <c r="E1679" s="24">
        <f t="shared" si="131"/>
        <v>48</v>
      </c>
      <c r="F1679" s="24">
        <f t="shared" si="132"/>
        <v>48</v>
      </c>
      <c r="G1679" s="10" t="str">
        <f t="shared" si="133"/>
        <v/>
      </c>
      <c r="J1679" s="18" t="s">
        <v>1155</v>
      </c>
      <c r="K1679" s="18">
        <v>48</v>
      </c>
      <c r="L1679" s="18">
        <v>48</v>
      </c>
      <c r="M1679" s="18" t="s">
        <v>761</v>
      </c>
      <c r="N1679" s="18" t="s">
        <v>755</v>
      </c>
      <c r="O1679" s="18" t="str">
        <f t="shared" si="134"/>
        <v>29102</v>
      </c>
    </row>
    <row r="1680" spans="1:15" x14ac:dyDescent="0.2">
      <c r="A1680" s="21">
        <v>1678</v>
      </c>
      <c r="B1680" s="27">
        <v>29102</v>
      </c>
      <c r="C1680" s="23" t="str">
        <f>VLOOKUP(B1680,Sheet1!A:B,2,FALSE)</f>
        <v>Kỹ năng mềm 2</v>
      </c>
      <c r="D1680" s="24" t="str">
        <f t="shared" si="130"/>
        <v>N07</v>
      </c>
      <c r="E1680" s="24">
        <f t="shared" si="131"/>
        <v>48</v>
      </c>
      <c r="F1680" s="24">
        <f t="shared" si="132"/>
        <v>48</v>
      </c>
      <c r="G1680" s="10" t="str">
        <f t="shared" si="133"/>
        <v/>
      </c>
      <c r="J1680" s="18" t="s">
        <v>1677</v>
      </c>
      <c r="K1680" s="18">
        <v>48</v>
      </c>
      <c r="L1680" s="18">
        <v>48</v>
      </c>
      <c r="M1680" s="18" t="s">
        <v>761</v>
      </c>
      <c r="N1680" s="18" t="s">
        <v>755</v>
      </c>
      <c r="O1680" s="18" t="str">
        <f t="shared" si="134"/>
        <v>29102</v>
      </c>
    </row>
    <row r="1681" spans="1:15" x14ac:dyDescent="0.2">
      <c r="A1681" s="21">
        <v>1679</v>
      </c>
      <c r="B1681" s="27">
        <v>29102</v>
      </c>
      <c r="C1681" s="23" t="str">
        <f>VLOOKUP(B1681,Sheet1!A:B,2,FALSE)</f>
        <v>Kỹ năng mềm 2</v>
      </c>
      <c r="D1681" s="24" t="str">
        <f t="shared" si="130"/>
        <v>N08</v>
      </c>
      <c r="E1681" s="24">
        <f t="shared" si="131"/>
        <v>50</v>
      </c>
      <c r="F1681" s="24">
        <f t="shared" si="132"/>
        <v>50</v>
      </c>
      <c r="G1681" s="10" t="str">
        <f t="shared" si="133"/>
        <v/>
      </c>
      <c r="J1681" s="18" t="s">
        <v>1156</v>
      </c>
      <c r="K1681" s="18">
        <v>50</v>
      </c>
      <c r="L1681" s="18">
        <v>50</v>
      </c>
      <c r="M1681" s="18" t="s">
        <v>761</v>
      </c>
      <c r="N1681" s="18" t="s">
        <v>755</v>
      </c>
      <c r="O1681" s="18" t="str">
        <f t="shared" si="134"/>
        <v>29102</v>
      </c>
    </row>
    <row r="1682" spans="1:15" x14ac:dyDescent="0.2">
      <c r="A1682" s="21">
        <v>1680</v>
      </c>
      <c r="B1682" s="27">
        <v>29102</v>
      </c>
      <c r="C1682" s="23" t="str">
        <f>VLOOKUP(B1682,Sheet1!A:B,2,FALSE)</f>
        <v>Kỹ năng mềm 2</v>
      </c>
      <c r="D1682" s="24" t="str">
        <f t="shared" si="130"/>
        <v>N10</v>
      </c>
      <c r="E1682" s="24">
        <f t="shared" si="131"/>
        <v>49</v>
      </c>
      <c r="F1682" s="24">
        <f t="shared" si="132"/>
        <v>49</v>
      </c>
      <c r="G1682" s="10" t="str">
        <f t="shared" si="133"/>
        <v/>
      </c>
      <c r="J1682" s="18" t="s">
        <v>3890</v>
      </c>
      <c r="K1682" s="18">
        <v>49</v>
      </c>
      <c r="L1682" s="18">
        <v>49</v>
      </c>
      <c r="M1682" s="18" t="s">
        <v>761</v>
      </c>
      <c r="N1682" s="18" t="s">
        <v>755</v>
      </c>
      <c r="O1682" s="18" t="str">
        <f t="shared" si="134"/>
        <v>29102</v>
      </c>
    </row>
    <row r="1683" spans="1:15" x14ac:dyDescent="0.2">
      <c r="A1683" s="21">
        <v>1681</v>
      </c>
      <c r="B1683" s="27">
        <v>29102</v>
      </c>
      <c r="C1683" s="23" t="str">
        <f>VLOOKUP(B1683,Sheet1!A:B,2,FALSE)</f>
        <v>Kỹ năng mềm 2</v>
      </c>
      <c r="D1683" s="24" t="str">
        <f t="shared" si="130"/>
        <v>N11</v>
      </c>
      <c r="E1683" s="24">
        <f t="shared" si="131"/>
        <v>48</v>
      </c>
      <c r="F1683" s="24">
        <f t="shared" si="132"/>
        <v>48</v>
      </c>
      <c r="G1683" s="10" t="str">
        <f t="shared" si="133"/>
        <v/>
      </c>
      <c r="J1683" s="18" t="s">
        <v>1157</v>
      </c>
      <c r="K1683" s="18">
        <v>48</v>
      </c>
      <c r="L1683" s="18">
        <v>48</v>
      </c>
      <c r="M1683" s="18" t="s">
        <v>761</v>
      </c>
      <c r="N1683" s="18" t="s">
        <v>755</v>
      </c>
      <c r="O1683" s="18" t="str">
        <f t="shared" si="134"/>
        <v>29102</v>
      </c>
    </row>
    <row r="1684" spans="1:15" x14ac:dyDescent="0.2">
      <c r="A1684" s="21">
        <v>1682</v>
      </c>
      <c r="B1684" s="27">
        <v>29102</v>
      </c>
      <c r="C1684" s="23" t="str">
        <f>VLOOKUP(B1684,Sheet1!A:B,2,FALSE)</f>
        <v>Kỹ năng mềm 2</v>
      </c>
      <c r="D1684" s="24" t="str">
        <f t="shared" si="130"/>
        <v>N13</v>
      </c>
      <c r="E1684" s="24">
        <f t="shared" si="131"/>
        <v>48</v>
      </c>
      <c r="F1684" s="24">
        <f t="shared" si="132"/>
        <v>48</v>
      </c>
      <c r="G1684" s="10" t="str">
        <f t="shared" si="133"/>
        <v/>
      </c>
      <c r="J1684" s="18" t="s">
        <v>1158</v>
      </c>
      <c r="K1684" s="18">
        <v>48</v>
      </c>
      <c r="L1684" s="18">
        <v>48</v>
      </c>
      <c r="M1684" s="18" t="s">
        <v>761</v>
      </c>
      <c r="N1684" s="18" t="s">
        <v>755</v>
      </c>
      <c r="O1684" s="18" t="str">
        <f t="shared" si="134"/>
        <v>29102</v>
      </c>
    </row>
    <row r="1685" spans="1:15" x14ac:dyDescent="0.2">
      <c r="A1685" s="21">
        <v>1683</v>
      </c>
      <c r="B1685" s="27">
        <v>29102</v>
      </c>
      <c r="C1685" s="23" t="str">
        <f>VLOOKUP(B1685,Sheet1!A:B,2,FALSE)</f>
        <v>Kỹ năng mềm 2</v>
      </c>
      <c r="D1685" s="24" t="str">
        <f t="shared" si="130"/>
        <v>N14</v>
      </c>
      <c r="E1685" s="24">
        <f t="shared" si="131"/>
        <v>50</v>
      </c>
      <c r="F1685" s="24">
        <f t="shared" si="132"/>
        <v>50</v>
      </c>
      <c r="G1685" s="10" t="str">
        <f t="shared" si="133"/>
        <v/>
      </c>
      <c r="J1685" s="18" t="s">
        <v>1159</v>
      </c>
      <c r="K1685" s="18">
        <v>50</v>
      </c>
      <c r="L1685" s="18">
        <v>50</v>
      </c>
      <c r="M1685" s="18" t="s">
        <v>761</v>
      </c>
      <c r="N1685" s="18" t="s">
        <v>755</v>
      </c>
      <c r="O1685" s="18" t="str">
        <f t="shared" si="134"/>
        <v>29102</v>
      </c>
    </row>
    <row r="1686" spans="1:15" x14ac:dyDescent="0.2">
      <c r="A1686" s="21">
        <v>1684</v>
      </c>
      <c r="B1686" s="27">
        <v>29102</v>
      </c>
      <c r="C1686" s="23" t="str">
        <f>VLOOKUP(B1686,Sheet1!A:B,2,FALSE)</f>
        <v>Kỹ năng mềm 2</v>
      </c>
      <c r="D1686" s="24" t="str">
        <f t="shared" si="130"/>
        <v>N15</v>
      </c>
      <c r="E1686" s="24">
        <f t="shared" si="131"/>
        <v>48</v>
      </c>
      <c r="F1686" s="24">
        <f t="shared" si="132"/>
        <v>48</v>
      </c>
      <c r="G1686" s="10" t="str">
        <f t="shared" si="133"/>
        <v/>
      </c>
      <c r="J1686" s="18" t="s">
        <v>1160</v>
      </c>
      <c r="K1686" s="18">
        <v>48</v>
      </c>
      <c r="L1686" s="18">
        <v>48</v>
      </c>
      <c r="M1686" s="18" t="s">
        <v>761</v>
      </c>
      <c r="N1686" s="18" t="s">
        <v>755</v>
      </c>
      <c r="O1686" s="18" t="str">
        <f t="shared" si="134"/>
        <v>29102</v>
      </c>
    </row>
    <row r="1687" spans="1:15" x14ac:dyDescent="0.2">
      <c r="A1687" s="21">
        <v>1685</v>
      </c>
      <c r="B1687" s="27">
        <v>29102</v>
      </c>
      <c r="C1687" s="23" t="str">
        <f>VLOOKUP(B1687,Sheet1!A:B,2,FALSE)</f>
        <v>Kỹ năng mềm 2</v>
      </c>
      <c r="D1687" s="24" t="str">
        <f t="shared" si="130"/>
        <v>N16</v>
      </c>
      <c r="E1687" s="24">
        <f t="shared" si="131"/>
        <v>48</v>
      </c>
      <c r="F1687" s="24">
        <f t="shared" si="132"/>
        <v>48</v>
      </c>
      <c r="G1687" s="10" t="str">
        <f t="shared" si="133"/>
        <v/>
      </c>
      <c r="J1687" s="18" t="s">
        <v>1161</v>
      </c>
      <c r="K1687" s="18">
        <v>48</v>
      </c>
      <c r="L1687" s="18">
        <v>48</v>
      </c>
      <c r="M1687" s="18" t="s">
        <v>761</v>
      </c>
      <c r="N1687" s="18" t="s">
        <v>755</v>
      </c>
      <c r="O1687" s="18" t="str">
        <f t="shared" si="134"/>
        <v>29102</v>
      </c>
    </row>
    <row r="1688" spans="1:15" x14ac:dyDescent="0.2">
      <c r="A1688" s="21">
        <v>1686</v>
      </c>
      <c r="B1688" s="27">
        <v>29102</v>
      </c>
      <c r="C1688" s="23" t="str">
        <f>VLOOKUP(B1688,Sheet1!A:B,2,FALSE)</f>
        <v>Kỹ năng mềm 2</v>
      </c>
      <c r="D1688" s="24" t="str">
        <f t="shared" si="130"/>
        <v>N18</v>
      </c>
      <c r="E1688" s="24">
        <f t="shared" si="131"/>
        <v>50</v>
      </c>
      <c r="F1688" s="24">
        <f t="shared" si="132"/>
        <v>50</v>
      </c>
      <c r="G1688" s="10" t="str">
        <f t="shared" si="133"/>
        <v/>
      </c>
      <c r="J1688" s="18" t="s">
        <v>1162</v>
      </c>
      <c r="K1688" s="18">
        <v>50</v>
      </c>
      <c r="L1688" s="18">
        <v>50</v>
      </c>
      <c r="M1688" s="18" t="s">
        <v>761</v>
      </c>
      <c r="N1688" s="18" t="s">
        <v>755</v>
      </c>
      <c r="O1688" s="18" t="str">
        <f t="shared" si="134"/>
        <v>29102</v>
      </c>
    </row>
    <row r="1689" spans="1:15" x14ac:dyDescent="0.2">
      <c r="A1689" s="21">
        <v>1687</v>
      </c>
      <c r="B1689" s="27">
        <v>29102</v>
      </c>
      <c r="C1689" s="23" t="str">
        <f>VLOOKUP(B1689,Sheet1!A:B,2,FALSE)</f>
        <v>Kỹ năng mềm 2</v>
      </c>
      <c r="D1689" s="24" t="str">
        <f t="shared" si="130"/>
        <v>N28</v>
      </c>
      <c r="E1689" s="24">
        <f t="shared" si="131"/>
        <v>61</v>
      </c>
      <c r="F1689" s="24">
        <f t="shared" si="132"/>
        <v>61</v>
      </c>
      <c r="G1689" s="10" t="str">
        <f t="shared" si="133"/>
        <v/>
      </c>
      <c r="J1689" s="18" t="s">
        <v>1163</v>
      </c>
      <c r="K1689" s="18">
        <v>61</v>
      </c>
      <c r="L1689" s="18">
        <v>61</v>
      </c>
      <c r="M1689" s="18" t="s">
        <v>756</v>
      </c>
      <c r="N1689" s="18" t="s">
        <v>755</v>
      </c>
      <c r="O1689" s="18" t="str">
        <f t="shared" si="134"/>
        <v>29102</v>
      </c>
    </row>
    <row r="1690" spans="1:15" x14ac:dyDescent="0.2">
      <c r="A1690" s="21">
        <v>1688</v>
      </c>
      <c r="B1690" s="27">
        <v>29102</v>
      </c>
      <c r="C1690" s="23" t="str">
        <f>VLOOKUP(B1690,Sheet1!A:B,2,FALSE)</f>
        <v>Kỹ năng mềm 2</v>
      </c>
      <c r="D1690" s="24" t="str">
        <f t="shared" si="130"/>
        <v>N33</v>
      </c>
      <c r="E1690" s="24">
        <f t="shared" si="131"/>
        <v>55</v>
      </c>
      <c r="F1690" s="24">
        <f t="shared" si="132"/>
        <v>55</v>
      </c>
      <c r="G1690" s="10" t="str">
        <f t="shared" si="133"/>
        <v/>
      </c>
      <c r="J1690" s="18" t="s">
        <v>1164</v>
      </c>
      <c r="K1690" s="18">
        <v>55</v>
      </c>
      <c r="L1690" s="18">
        <v>55</v>
      </c>
      <c r="M1690" s="18" t="s">
        <v>758</v>
      </c>
      <c r="N1690" s="18" t="s">
        <v>755</v>
      </c>
      <c r="O1690" s="18" t="str">
        <f t="shared" si="134"/>
        <v>29102</v>
      </c>
    </row>
    <row r="1691" spans="1:15" x14ac:dyDescent="0.2">
      <c r="A1691" s="21">
        <v>1689</v>
      </c>
      <c r="B1691" s="27">
        <v>29102</v>
      </c>
      <c r="C1691" s="23" t="str">
        <f>VLOOKUP(B1691,Sheet1!A:B,2,FALSE)</f>
        <v>Kỹ năng mềm 2</v>
      </c>
      <c r="D1691" s="24" t="str">
        <f t="shared" si="130"/>
        <v>N34</v>
      </c>
      <c r="E1691" s="24">
        <f t="shared" si="131"/>
        <v>57</v>
      </c>
      <c r="F1691" s="24">
        <f t="shared" si="132"/>
        <v>57</v>
      </c>
      <c r="G1691" s="10" t="str">
        <f t="shared" si="133"/>
        <v/>
      </c>
      <c r="J1691" s="18" t="s">
        <v>3891</v>
      </c>
      <c r="K1691" s="18">
        <v>57</v>
      </c>
      <c r="L1691" s="18">
        <v>57</v>
      </c>
      <c r="M1691" s="18" t="s">
        <v>758</v>
      </c>
      <c r="N1691" s="18" t="s">
        <v>755</v>
      </c>
      <c r="O1691" s="18" t="str">
        <f t="shared" si="134"/>
        <v>29102</v>
      </c>
    </row>
    <row r="1692" spans="1:15" x14ac:dyDescent="0.2">
      <c r="A1692" s="21">
        <v>1690</v>
      </c>
      <c r="B1692" s="27">
        <v>29102</v>
      </c>
      <c r="C1692" s="23" t="str">
        <f>VLOOKUP(B1692,Sheet1!A:B,2,FALSE)</f>
        <v>Kỹ năng mềm 2</v>
      </c>
      <c r="D1692" s="24" t="str">
        <f t="shared" si="130"/>
        <v>N37</v>
      </c>
      <c r="E1692" s="24">
        <f t="shared" si="131"/>
        <v>53</v>
      </c>
      <c r="F1692" s="24">
        <f t="shared" si="132"/>
        <v>53</v>
      </c>
      <c r="G1692" s="10" t="str">
        <f t="shared" si="133"/>
        <v/>
      </c>
      <c r="J1692" s="18" t="s">
        <v>3892</v>
      </c>
      <c r="K1692" s="18">
        <v>53</v>
      </c>
      <c r="L1692" s="18">
        <v>53</v>
      </c>
      <c r="M1692" s="18" t="s">
        <v>758</v>
      </c>
      <c r="N1692" s="18" t="s">
        <v>755</v>
      </c>
      <c r="O1692" s="18" t="str">
        <f t="shared" si="134"/>
        <v>29102</v>
      </c>
    </row>
    <row r="1693" spans="1:15" x14ac:dyDescent="0.2">
      <c r="A1693" s="21">
        <v>1691</v>
      </c>
      <c r="B1693" s="27">
        <v>29102</v>
      </c>
      <c r="C1693" s="23" t="str">
        <f>VLOOKUP(B1693,Sheet1!A:B,2,FALSE)</f>
        <v>Kỹ năng mềm 2</v>
      </c>
      <c r="D1693" s="24" t="str">
        <f t="shared" si="130"/>
        <v>N38</v>
      </c>
      <c r="E1693" s="24">
        <f t="shared" si="131"/>
        <v>58</v>
      </c>
      <c r="F1693" s="24">
        <f t="shared" si="132"/>
        <v>58</v>
      </c>
      <c r="G1693" s="10" t="str">
        <f t="shared" si="133"/>
        <v/>
      </c>
      <c r="J1693" s="18" t="s">
        <v>3893</v>
      </c>
      <c r="K1693" s="18">
        <v>58</v>
      </c>
      <c r="L1693" s="18">
        <v>58</v>
      </c>
      <c r="M1693" s="18" t="s">
        <v>758</v>
      </c>
      <c r="N1693" s="18" t="s">
        <v>755</v>
      </c>
      <c r="O1693" s="18" t="str">
        <f t="shared" si="134"/>
        <v>29102</v>
      </c>
    </row>
    <row r="1694" spans="1:15" x14ac:dyDescent="0.2">
      <c r="A1694" s="21">
        <v>1692</v>
      </c>
      <c r="B1694" s="27">
        <v>30101</v>
      </c>
      <c r="C1694" s="23" t="str">
        <f>VLOOKUP(B1694,Sheet1!A:B,2,FALSE)</f>
        <v>Nghiệp vụ kho hàng</v>
      </c>
      <c r="D1694" s="24" t="str">
        <f t="shared" si="130"/>
        <v>N01</v>
      </c>
      <c r="E1694" s="24">
        <f t="shared" si="131"/>
        <v>2</v>
      </c>
      <c r="F1694" s="24">
        <f t="shared" si="132"/>
        <v>2</v>
      </c>
      <c r="G1694" s="10" t="str">
        <f t="shared" si="133"/>
        <v>Hủy lớp</v>
      </c>
      <c r="J1694" s="18" t="s">
        <v>3894</v>
      </c>
      <c r="K1694" s="18">
        <v>2</v>
      </c>
      <c r="L1694" s="18">
        <v>2</v>
      </c>
      <c r="M1694" s="18" t="s">
        <v>756</v>
      </c>
      <c r="N1694" s="18" t="s">
        <v>757</v>
      </c>
      <c r="O1694" s="18" t="str">
        <f t="shared" si="134"/>
        <v>30101</v>
      </c>
    </row>
    <row r="1695" spans="1:15" x14ac:dyDescent="0.2">
      <c r="A1695" s="21">
        <v>1693</v>
      </c>
      <c r="B1695" s="27">
        <v>30101</v>
      </c>
      <c r="C1695" s="23" t="str">
        <f>VLOOKUP(B1695,Sheet1!A:B,2,FALSE)</f>
        <v>Nghiệp vụ kho hàng</v>
      </c>
      <c r="D1695" s="24" t="str">
        <f t="shared" si="130"/>
        <v>N02</v>
      </c>
      <c r="E1695" s="24">
        <f t="shared" si="131"/>
        <v>48</v>
      </c>
      <c r="F1695" s="24">
        <f t="shared" si="132"/>
        <v>48</v>
      </c>
      <c r="G1695" s="10" t="str">
        <f t="shared" si="133"/>
        <v/>
      </c>
      <c r="J1695" s="18" t="s">
        <v>3895</v>
      </c>
      <c r="K1695" s="18">
        <v>48</v>
      </c>
      <c r="L1695" s="18">
        <v>48</v>
      </c>
      <c r="M1695" s="18" t="s">
        <v>756</v>
      </c>
      <c r="N1695" s="18" t="s">
        <v>755</v>
      </c>
      <c r="O1695" s="18" t="str">
        <f t="shared" si="134"/>
        <v>30101</v>
      </c>
    </row>
    <row r="1696" spans="1:15" x14ac:dyDescent="0.2">
      <c r="A1696" s="21">
        <v>1694</v>
      </c>
      <c r="B1696" s="27">
        <v>30101</v>
      </c>
      <c r="C1696" s="23" t="str">
        <f>VLOOKUP(B1696,Sheet1!A:B,2,FALSE)</f>
        <v>Nghiệp vụ kho hàng</v>
      </c>
      <c r="D1696" s="24" t="str">
        <f t="shared" si="130"/>
        <v>N03</v>
      </c>
      <c r="E1696" s="24">
        <f t="shared" si="131"/>
        <v>1</v>
      </c>
      <c r="F1696" s="24">
        <f t="shared" si="132"/>
        <v>1</v>
      </c>
      <c r="G1696" s="10" t="str">
        <f t="shared" si="133"/>
        <v>Hủy lớp</v>
      </c>
      <c r="J1696" s="18" t="s">
        <v>3896</v>
      </c>
      <c r="K1696" s="18">
        <v>1</v>
      </c>
      <c r="L1696" s="18">
        <v>1</v>
      </c>
      <c r="M1696" s="18" t="s">
        <v>756</v>
      </c>
      <c r="N1696" s="18" t="s">
        <v>757</v>
      </c>
      <c r="O1696" s="18" t="str">
        <f t="shared" si="134"/>
        <v>30101</v>
      </c>
    </row>
  </sheetData>
  <sortState ref="B3:G156">
    <sortCondition ref="B3:B156"/>
    <sortCondition ref="C3:C156"/>
  </sortState>
  <mergeCells count="1">
    <mergeCell ref="A1:G1"/>
  </mergeCells>
  <pageMargins left="0.45" right="0.3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6"/>
  <sheetViews>
    <sheetView tabSelected="1" topLeftCell="A194" workbookViewId="0">
      <selection activeCell="A206" sqref="A206:XFD206"/>
    </sheetView>
  </sheetViews>
  <sheetFormatPr defaultRowHeight="15" x14ac:dyDescent="0.2"/>
  <cols>
    <col min="1" max="1" width="9" style="33" bestFit="1" customWidth="1"/>
    <col min="2" max="2" width="22.28515625" style="32" bestFit="1" customWidth="1"/>
    <col min="3" max="3" width="14" style="32" bestFit="1" customWidth="1"/>
    <col min="4" max="4" width="13.7109375" style="33" customWidth="1"/>
    <col min="5" max="5" width="12.140625" style="32" customWidth="1"/>
    <col min="6" max="6" width="18.5703125" style="33" customWidth="1"/>
    <col min="7" max="16384" width="9.140625" style="32"/>
  </cols>
  <sheetData>
    <row r="1" spans="1:7" ht="31.5" customHeight="1" x14ac:dyDescent="0.2">
      <c r="A1" s="49" t="s">
        <v>1665</v>
      </c>
      <c r="B1" s="49"/>
      <c r="C1" s="49"/>
      <c r="D1" s="49"/>
      <c r="E1" s="49"/>
      <c r="F1" s="49"/>
      <c r="G1" s="49"/>
    </row>
    <row r="2" spans="1:7" s="38" customFormat="1" ht="30.75" customHeight="1" x14ac:dyDescent="0.2">
      <c r="A2" s="37" t="s">
        <v>3</v>
      </c>
      <c r="B2" s="50" t="s">
        <v>1664</v>
      </c>
      <c r="C2" s="50"/>
      <c r="D2" s="37" t="s">
        <v>1662</v>
      </c>
      <c r="E2" s="37" t="s">
        <v>1663</v>
      </c>
      <c r="F2" s="37" t="s">
        <v>3976</v>
      </c>
    </row>
    <row r="3" spans="1:7" s="36" customFormat="1" ht="20.100000000000001" customHeight="1" x14ac:dyDescent="0.2">
      <c r="A3" s="34">
        <v>76552</v>
      </c>
      <c r="B3" s="35" t="s">
        <v>1501</v>
      </c>
      <c r="C3" s="35" t="s">
        <v>1502</v>
      </c>
      <c r="D3" s="34" t="s">
        <v>713</v>
      </c>
      <c r="E3" s="35">
        <v>0</v>
      </c>
      <c r="F3" s="34"/>
    </row>
    <row r="4" spans="1:7" s="36" customFormat="1" ht="20.100000000000001" customHeight="1" x14ac:dyDescent="0.2">
      <c r="A4" s="34">
        <v>65771</v>
      </c>
      <c r="B4" s="35" t="s">
        <v>909</v>
      </c>
      <c r="C4" s="35" t="s">
        <v>154</v>
      </c>
      <c r="D4" s="34" t="s">
        <v>656</v>
      </c>
      <c r="E4" s="35">
        <v>10</v>
      </c>
      <c r="F4" s="34"/>
    </row>
    <row r="5" spans="1:7" s="36" customFormat="1" ht="20.100000000000001" customHeight="1" x14ac:dyDescent="0.2">
      <c r="A5" s="34">
        <v>62932</v>
      </c>
      <c r="B5" s="35" t="s">
        <v>1505</v>
      </c>
      <c r="C5" s="35" t="s">
        <v>154</v>
      </c>
      <c r="D5" s="34" t="s">
        <v>155</v>
      </c>
      <c r="E5" s="35">
        <v>0</v>
      </c>
      <c r="F5" s="34"/>
    </row>
    <row r="6" spans="1:7" s="36" customFormat="1" ht="20.100000000000001" customHeight="1" x14ac:dyDescent="0.2">
      <c r="A6" s="34">
        <v>77024</v>
      </c>
      <c r="B6" s="35" t="s">
        <v>490</v>
      </c>
      <c r="C6" s="35" t="s">
        <v>9</v>
      </c>
      <c r="D6" s="34" t="s">
        <v>2081</v>
      </c>
      <c r="E6" s="35">
        <v>7</v>
      </c>
      <c r="F6" s="34"/>
    </row>
    <row r="7" spans="1:7" s="36" customFormat="1" ht="20.100000000000001" customHeight="1" x14ac:dyDescent="0.2">
      <c r="A7" s="34">
        <v>73006</v>
      </c>
      <c r="B7" s="35" t="s">
        <v>1887</v>
      </c>
      <c r="C7" s="35" t="s">
        <v>9</v>
      </c>
      <c r="D7" s="34" t="s">
        <v>697</v>
      </c>
      <c r="E7" s="35">
        <v>0</v>
      </c>
      <c r="F7" s="34"/>
    </row>
    <row r="8" spans="1:7" s="36" customFormat="1" ht="20.100000000000001" customHeight="1" x14ac:dyDescent="0.2">
      <c r="A8" s="34">
        <v>67042</v>
      </c>
      <c r="B8" s="35" t="s">
        <v>1506</v>
      </c>
      <c r="C8" s="35" t="s">
        <v>9</v>
      </c>
      <c r="D8" s="34" t="s">
        <v>700</v>
      </c>
      <c r="E8" s="35">
        <v>11</v>
      </c>
      <c r="F8" s="34"/>
    </row>
    <row r="9" spans="1:7" s="36" customFormat="1" ht="20.100000000000001" customHeight="1" x14ac:dyDescent="0.2">
      <c r="A9" s="34">
        <v>76401</v>
      </c>
      <c r="B9" s="35" t="s">
        <v>1346</v>
      </c>
      <c r="C9" s="35" t="s">
        <v>9</v>
      </c>
      <c r="D9" s="34" t="s">
        <v>914</v>
      </c>
      <c r="E9" s="35">
        <v>10</v>
      </c>
      <c r="F9" s="34"/>
    </row>
    <row r="10" spans="1:7" s="36" customFormat="1" ht="20.100000000000001" customHeight="1" x14ac:dyDescent="0.2">
      <c r="A10" s="39">
        <v>73137</v>
      </c>
      <c r="B10" s="40" t="s">
        <v>1507</v>
      </c>
      <c r="C10" s="40" t="s">
        <v>9</v>
      </c>
      <c r="D10" s="39" t="s">
        <v>699</v>
      </c>
      <c r="E10" s="40">
        <v>0</v>
      </c>
      <c r="F10" s="39"/>
    </row>
    <row r="11" spans="1:7" s="36" customFormat="1" ht="20.100000000000001" customHeight="1" x14ac:dyDescent="0.2">
      <c r="A11" s="39">
        <v>64695</v>
      </c>
      <c r="B11" s="40" t="s">
        <v>593</v>
      </c>
      <c r="C11" s="40" t="s">
        <v>9</v>
      </c>
      <c r="D11" s="39" t="s">
        <v>168</v>
      </c>
      <c r="E11" s="40">
        <v>11</v>
      </c>
      <c r="F11" s="39"/>
    </row>
    <row r="12" spans="1:7" s="36" customFormat="1" ht="20.100000000000001" customHeight="1" x14ac:dyDescent="0.2">
      <c r="A12" s="34">
        <v>73215</v>
      </c>
      <c r="B12" s="35" t="s">
        <v>1509</v>
      </c>
      <c r="C12" s="35" t="s">
        <v>9</v>
      </c>
      <c r="D12" s="34" t="s">
        <v>697</v>
      </c>
      <c r="E12" s="35">
        <v>0</v>
      </c>
      <c r="F12" s="34"/>
    </row>
    <row r="13" spans="1:7" s="36" customFormat="1" ht="20.100000000000001" customHeight="1" x14ac:dyDescent="0.2">
      <c r="A13" s="39">
        <v>76411</v>
      </c>
      <c r="B13" s="40" t="s">
        <v>1510</v>
      </c>
      <c r="C13" s="40" t="s">
        <v>9</v>
      </c>
      <c r="D13" s="39" t="s">
        <v>1438</v>
      </c>
      <c r="E13" s="40">
        <v>11</v>
      </c>
      <c r="F13" s="39"/>
    </row>
    <row r="14" spans="1:7" s="36" customFormat="1" ht="20.100000000000001" customHeight="1" x14ac:dyDescent="0.2">
      <c r="A14" s="34">
        <v>67446</v>
      </c>
      <c r="B14" s="35" t="s">
        <v>1511</v>
      </c>
      <c r="C14" s="35" t="s">
        <v>9</v>
      </c>
      <c r="D14" s="34" t="s">
        <v>563</v>
      </c>
      <c r="E14" s="35">
        <v>0</v>
      </c>
      <c r="F14" s="34"/>
    </row>
    <row r="15" spans="1:7" s="36" customFormat="1" ht="20.100000000000001" customHeight="1" x14ac:dyDescent="0.2">
      <c r="A15" s="34">
        <v>62834</v>
      </c>
      <c r="B15" s="35" t="s">
        <v>1512</v>
      </c>
      <c r="C15" s="35" t="s">
        <v>9</v>
      </c>
      <c r="D15" s="34" t="s">
        <v>158</v>
      </c>
      <c r="E15" s="35">
        <v>0</v>
      </c>
      <c r="F15" s="34"/>
    </row>
    <row r="16" spans="1:7" s="36" customFormat="1" ht="20.100000000000001" customHeight="1" x14ac:dyDescent="0.2">
      <c r="A16" s="34">
        <v>67385</v>
      </c>
      <c r="B16" s="35" t="s">
        <v>1513</v>
      </c>
      <c r="C16" s="35" t="s">
        <v>9</v>
      </c>
      <c r="D16" s="34" t="s">
        <v>696</v>
      </c>
      <c r="E16" s="35">
        <v>0</v>
      </c>
      <c r="F16" s="34"/>
    </row>
    <row r="17" spans="1:9" s="36" customFormat="1" ht="20.100000000000001" customHeight="1" x14ac:dyDescent="0.2">
      <c r="A17" s="39">
        <v>67652</v>
      </c>
      <c r="B17" s="40" t="s">
        <v>85</v>
      </c>
      <c r="C17" s="40" t="s">
        <v>9</v>
      </c>
      <c r="D17" s="39" t="s">
        <v>604</v>
      </c>
      <c r="E17" s="40">
        <v>2</v>
      </c>
      <c r="F17" s="39"/>
    </row>
    <row r="18" spans="1:9" s="36" customFormat="1" ht="20.100000000000001" customHeight="1" x14ac:dyDescent="0.2">
      <c r="A18" s="39">
        <v>76508</v>
      </c>
      <c r="B18" s="40" t="s">
        <v>1514</v>
      </c>
      <c r="C18" s="40" t="s">
        <v>9</v>
      </c>
      <c r="D18" s="39" t="s">
        <v>714</v>
      </c>
      <c r="E18" s="40">
        <v>0</v>
      </c>
      <c r="F18" s="39"/>
      <c r="I18" s="41"/>
    </row>
    <row r="19" spans="1:9" s="36" customFormat="1" ht="20.100000000000001" customHeight="1" x14ac:dyDescent="0.2">
      <c r="A19" s="39">
        <v>73562</v>
      </c>
      <c r="B19" s="40" t="s">
        <v>405</v>
      </c>
      <c r="C19" s="40" t="s">
        <v>9</v>
      </c>
      <c r="D19" s="39" t="s">
        <v>695</v>
      </c>
      <c r="E19" s="40">
        <v>0</v>
      </c>
      <c r="F19" s="39"/>
    </row>
    <row r="20" spans="1:9" s="36" customFormat="1" ht="20.100000000000001" customHeight="1" x14ac:dyDescent="0.2">
      <c r="A20" s="34">
        <v>73563</v>
      </c>
      <c r="B20" s="35" t="s">
        <v>1515</v>
      </c>
      <c r="C20" s="35" t="s">
        <v>9</v>
      </c>
      <c r="D20" s="34" t="s">
        <v>1438</v>
      </c>
      <c r="E20" s="35">
        <v>9</v>
      </c>
      <c r="F20" s="34"/>
    </row>
    <row r="21" spans="1:9" s="36" customFormat="1" ht="20.100000000000001" customHeight="1" x14ac:dyDescent="0.2">
      <c r="A21" s="39">
        <v>68198</v>
      </c>
      <c r="B21" s="40" t="s">
        <v>1516</v>
      </c>
      <c r="C21" s="40" t="s">
        <v>9</v>
      </c>
      <c r="D21" s="39" t="s">
        <v>609</v>
      </c>
      <c r="E21" s="40">
        <v>0</v>
      </c>
      <c r="F21" s="39"/>
    </row>
    <row r="22" spans="1:9" s="36" customFormat="1" ht="20.100000000000001" customHeight="1" x14ac:dyDescent="0.2">
      <c r="A22" s="39">
        <v>73735</v>
      </c>
      <c r="B22" s="40" t="s">
        <v>448</v>
      </c>
      <c r="C22" s="40" t="s">
        <v>9</v>
      </c>
      <c r="D22" s="39" t="s">
        <v>707</v>
      </c>
      <c r="E22" s="40">
        <v>11</v>
      </c>
      <c r="F22" s="39"/>
    </row>
    <row r="23" spans="1:9" s="36" customFormat="1" ht="20.100000000000001" customHeight="1" x14ac:dyDescent="0.2">
      <c r="A23" s="34">
        <v>65772</v>
      </c>
      <c r="B23" s="35" t="s">
        <v>632</v>
      </c>
      <c r="C23" s="35" t="s">
        <v>9</v>
      </c>
      <c r="D23" s="34" t="s">
        <v>680</v>
      </c>
      <c r="E23" s="35">
        <v>0</v>
      </c>
      <c r="F23" s="34"/>
    </row>
    <row r="24" spans="1:9" s="36" customFormat="1" ht="20.100000000000001" customHeight="1" x14ac:dyDescent="0.2">
      <c r="A24" s="39">
        <v>69301</v>
      </c>
      <c r="B24" s="40" t="s">
        <v>3898</v>
      </c>
      <c r="C24" s="40" t="s">
        <v>9</v>
      </c>
      <c r="D24" s="39" t="s">
        <v>313</v>
      </c>
      <c r="E24" s="40">
        <v>0</v>
      </c>
      <c r="F24" s="39"/>
    </row>
    <row r="25" spans="1:9" s="36" customFormat="1" ht="20.100000000000001" customHeight="1" x14ac:dyDescent="0.2">
      <c r="A25" s="34">
        <v>74021</v>
      </c>
      <c r="B25" s="35" t="s">
        <v>1517</v>
      </c>
      <c r="C25" s="35" t="s">
        <v>9</v>
      </c>
      <c r="D25" s="34" t="s">
        <v>1436</v>
      </c>
      <c r="E25" s="35">
        <v>9</v>
      </c>
      <c r="F25" s="34"/>
    </row>
    <row r="26" spans="1:9" s="36" customFormat="1" ht="20.100000000000001" customHeight="1" x14ac:dyDescent="0.2">
      <c r="A26" s="34">
        <v>74026</v>
      </c>
      <c r="B26" s="35" t="s">
        <v>1518</v>
      </c>
      <c r="C26" s="35" t="s">
        <v>9</v>
      </c>
      <c r="D26" s="34" t="s">
        <v>1432</v>
      </c>
      <c r="E26" s="35">
        <v>0</v>
      </c>
      <c r="F26" s="34"/>
    </row>
    <row r="27" spans="1:9" s="36" customFormat="1" ht="20.100000000000001" customHeight="1" x14ac:dyDescent="0.2">
      <c r="A27" s="39">
        <v>77096</v>
      </c>
      <c r="B27" s="40" t="s">
        <v>427</v>
      </c>
      <c r="C27" s="40" t="s">
        <v>9</v>
      </c>
      <c r="D27" s="39" t="s">
        <v>2574</v>
      </c>
      <c r="E27" s="40">
        <v>0</v>
      </c>
      <c r="F27" s="39"/>
    </row>
    <row r="28" spans="1:9" s="36" customFormat="1" ht="20.100000000000001" customHeight="1" x14ac:dyDescent="0.2">
      <c r="A28" s="34">
        <v>61648</v>
      </c>
      <c r="B28" s="35" t="s">
        <v>53</v>
      </c>
      <c r="C28" s="35" t="s">
        <v>9</v>
      </c>
      <c r="D28" s="34" t="s">
        <v>656</v>
      </c>
      <c r="E28" s="35">
        <v>0</v>
      </c>
      <c r="F28" s="34"/>
    </row>
    <row r="29" spans="1:9" s="36" customFormat="1" ht="20.100000000000001" customHeight="1" x14ac:dyDescent="0.2">
      <c r="A29" s="34">
        <v>65700</v>
      </c>
      <c r="B29" s="35" t="s">
        <v>4019</v>
      </c>
      <c r="C29" s="35" t="s">
        <v>9</v>
      </c>
      <c r="D29" s="34" t="s">
        <v>538</v>
      </c>
      <c r="E29" s="35">
        <v>11</v>
      </c>
      <c r="F29" s="34"/>
    </row>
    <row r="30" spans="1:9" s="36" customFormat="1" ht="20.100000000000001" customHeight="1" x14ac:dyDescent="0.2">
      <c r="A30" s="39">
        <v>68903</v>
      </c>
      <c r="B30" s="40" t="s">
        <v>139</v>
      </c>
      <c r="C30" s="40" t="s">
        <v>9</v>
      </c>
      <c r="D30" s="39" t="s">
        <v>665</v>
      </c>
      <c r="E30" s="40">
        <v>0</v>
      </c>
      <c r="F30" s="39"/>
    </row>
    <row r="31" spans="1:9" s="36" customFormat="1" ht="20.100000000000001" customHeight="1" x14ac:dyDescent="0.2">
      <c r="A31" s="39">
        <v>77110</v>
      </c>
      <c r="B31" s="40" t="s">
        <v>139</v>
      </c>
      <c r="C31" s="40" t="s">
        <v>9</v>
      </c>
      <c r="D31" s="39" t="s">
        <v>2066</v>
      </c>
      <c r="E31" s="40">
        <v>11</v>
      </c>
      <c r="F31" s="39"/>
    </row>
    <row r="32" spans="1:9" s="36" customFormat="1" ht="20.100000000000001" customHeight="1" x14ac:dyDescent="0.2">
      <c r="A32" s="34">
        <v>65808</v>
      </c>
      <c r="B32" s="35" t="s">
        <v>28</v>
      </c>
      <c r="C32" s="35" t="s">
        <v>9</v>
      </c>
      <c r="D32" s="34" t="s">
        <v>656</v>
      </c>
      <c r="E32" s="35">
        <v>5</v>
      </c>
      <c r="F32" s="34"/>
    </row>
    <row r="33" spans="1:6" s="36" customFormat="1" ht="20.100000000000001" customHeight="1" x14ac:dyDescent="0.2">
      <c r="A33" s="39">
        <v>74041</v>
      </c>
      <c r="B33" s="40" t="s">
        <v>28</v>
      </c>
      <c r="C33" s="40" t="s">
        <v>9</v>
      </c>
      <c r="D33" s="39" t="s">
        <v>915</v>
      </c>
      <c r="E33" s="40">
        <v>0</v>
      </c>
      <c r="F33" s="39"/>
    </row>
    <row r="34" spans="1:6" s="36" customFormat="1" ht="20.100000000000001" customHeight="1" x14ac:dyDescent="0.2">
      <c r="A34" s="39">
        <v>77117</v>
      </c>
      <c r="B34" s="40" t="s">
        <v>1470</v>
      </c>
      <c r="C34" s="40" t="s">
        <v>9</v>
      </c>
      <c r="D34" s="39" t="s">
        <v>2073</v>
      </c>
      <c r="E34" s="40">
        <v>10</v>
      </c>
      <c r="F34" s="39"/>
    </row>
    <row r="35" spans="1:6" s="36" customFormat="1" ht="20.100000000000001" customHeight="1" x14ac:dyDescent="0.2">
      <c r="A35" s="34">
        <v>65701</v>
      </c>
      <c r="B35" s="35" t="s">
        <v>688</v>
      </c>
      <c r="C35" s="35" t="s">
        <v>9</v>
      </c>
      <c r="D35" s="34" t="s">
        <v>538</v>
      </c>
      <c r="E35" s="35">
        <v>0</v>
      </c>
      <c r="F35" s="34"/>
    </row>
    <row r="36" spans="1:6" s="36" customFormat="1" ht="20.100000000000001" customHeight="1" x14ac:dyDescent="0.2">
      <c r="A36" s="39">
        <v>63781</v>
      </c>
      <c r="B36" s="40" t="s">
        <v>1519</v>
      </c>
      <c r="C36" s="40" t="s">
        <v>9</v>
      </c>
      <c r="D36" s="39" t="s">
        <v>583</v>
      </c>
      <c r="E36" s="40">
        <v>0</v>
      </c>
      <c r="F36" s="39"/>
    </row>
    <row r="37" spans="1:6" s="36" customFormat="1" ht="20.100000000000001" customHeight="1" x14ac:dyDescent="0.2">
      <c r="A37" s="34">
        <v>77131</v>
      </c>
      <c r="B37" s="35" t="s">
        <v>1519</v>
      </c>
      <c r="C37" s="35" t="s">
        <v>9</v>
      </c>
      <c r="D37" s="34" t="s">
        <v>2067</v>
      </c>
      <c r="E37" s="35">
        <v>8</v>
      </c>
      <c r="F37" s="34"/>
    </row>
    <row r="38" spans="1:6" s="36" customFormat="1" ht="20.100000000000001" customHeight="1" x14ac:dyDescent="0.2">
      <c r="A38" s="34">
        <v>65627</v>
      </c>
      <c r="B38" s="35" t="s">
        <v>4020</v>
      </c>
      <c r="C38" s="35" t="s">
        <v>9</v>
      </c>
      <c r="D38" s="34" t="s">
        <v>538</v>
      </c>
      <c r="E38" s="35">
        <v>10</v>
      </c>
      <c r="F38" s="34"/>
    </row>
    <row r="39" spans="1:6" s="36" customFormat="1" ht="20.100000000000001" customHeight="1" x14ac:dyDescent="0.2">
      <c r="A39" s="34">
        <v>77134</v>
      </c>
      <c r="B39" s="35" t="s">
        <v>3899</v>
      </c>
      <c r="C39" s="35" t="s">
        <v>9</v>
      </c>
      <c r="D39" s="34" t="s">
        <v>2576</v>
      </c>
      <c r="E39" s="35">
        <v>0</v>
      </c>
      <c r="F39" s="34"/>
    </row>
    <row r="40" spans="1:6" s="36" customFormat="1" ht="20.100000000000001" customHeight="1" x14ac:dyDescent="0.2">
      <c r="A40" s="39">
        <v>68423</v>
      </c>
      <c r="B40" s="40" t="s">
        <v>1520</v>
      </c>
      <c r="C40" s="40" t="s">
        <v>9</v>
      </c>
      <c r="D40" s="39" t="s">
        <v>612</v>
      </c>
      <c r="E40" s="40">
        <v>0</v>
      </c>
      <c r="F40" s="39"/>
    </row>
    <row r="41" spans="1:6" s="36" customFormat="1" ht="20.100000000000001" customHeight="1" x14ac:dyDescent="0.2">
      <c r="A41" s="39">
        <v>74069</v>
      </c>
      <c r="B41" s="40" t="s">
        <v>923</v>
      </c>
      <c r="C41" s="40" t="s">
        <v>9</v>
      </c>
      <c r="D41" s="39" t="s">
        <v>695</v>
      </c>
      <c r="E41" s="40">
        <v>0</v>
      </c>
      <c r="F41" s="39"/>
    </row>
    <row r="42" spans="1:6" s="36" customFormat="1" ht="20.100000000000001" customHeight="1" x14ac:dyDescent="0.2">
      <c r="A42" s="39">
        <v>77143</v>
      </c>
      <c r="B42" s="40" t="s">
        <v>36</v>
      </c>
      <c r="C42" s="40" t="s">
        <v>9</v>
      </c>
      <c r="D42" s="39" t="s">
        <v>2115</v>
      </c>
      <c r="E42" s="40">
        <v>0</v>
      </c>
      <c r="F42" s="39"/>
    </row>
    <row r="43" spans="1:6" s="36" customFormat="1" ht="20.100000000000001" customHeight="1" x14ac:dyDescent="0.2">
      <c r="A43" s="34">
        <v>68578</v>
      </c>
      <c r="B43" s="35" t="s">
        <v>3900</v>
      </c>
      <c r="C43" s="35" t="s">
        <v>9</v>
      </c>
      <c r="D43" s="34" t="s">
        <v>396</v>
      </c>
      <c r="E43" s="35">
        <v>0</v>
      </c>
      <c r="F43" s="34"/>
    </row>
    <row r="44" spans="1:6" s="36" customFormat="1" ht="20.100000000000001" customHeight="1" x14ac:dyDescent="0.2">
      <c r="A44" s="34">
        <v>63214</v>
      </c>
      <c r="B44" s="35" t="s">
        <v>11</v>
      </c>
      <c r="C44" s="35" t="s">
        <v>9</v>
      </c>
      <c r="D44" s="34" t="s">
        <v>576</v>
      </c>
      <c r="E44" s="35">
        <v>0</v>
      </c>
      <c r="F44" s="34"/>
    </row>
    <row r="45" spans="1:6" s="36" customFormat="1" ht="20.100000000000001" customHeight="1" x14ac:dyDescent="0.2">
      <c r="A45" s="34">
        <v>77144</v>
      </c>
      <c r="B45" s="35" t="s">
        <v>3901</v>
      </c>
      <c r="C45" s="35" t="s">
        <v>9</v>
      </c>
      <c r="D45" s="34" t="s">
        <v>2068</v>
      </c>
      <c r="E45" s="35">
        <v>11</v>
      </c>
      <c r="F45" s="34"/>
    </row>
    <row r="46" spans="1:6" s="36" customFormat="1" ht="20.100000000000001" customHeight="1" x14ac:dyDescent="0.2">
      <c r="A46" s="39">
        <v>69625</v>
      </c>
      <c r="B46" s="40" t="s">
        <v>618</v>
      </c>
      <c r="C46" s="40" t="s">
        <v>9</v>
      </c>
      <c r="D46" s="39" t="s">
        <v>564</v>
      </c>
      <c r="E46" s="40">
        <v>0</v>
      </c>
      <c r="F46" s="39"/>
    </row>
    <row r="47" spans="1:6" s="36" customFormat="1" ht="20.100000000000001" customHeight="1" x14ac:dyDescent="0.2">
      <c r="A47" s="39">
        <v>74991</v>
      </c>
      <c r="B47" s="40" t="s">
        <v>420</v>
      </c>
      <c r="C47" s="40" t="s">
        <v>9</v>
      </c>
      <c r="D47" s="39" t="s">
        <v>705</v>
      </c>
      <c r="E47" s="40">
        <v>0</v>
      </c>
      <c r="F47" s="39"/>
    </row>
    <row r="48" spans="1:6" s="36" customFormat="1" ht="20.100000000000001" customHeight="1" x14ac:dyDescent="0.2">
      <c r="A48" s="39">
        <v>61836</v>
      </c>
      <c r="B48" s="40" t="s">
        <v>135</v>
      </c>
      <c r="C48" s="40" t="s">
        <v>9</v>
      </c>
      <c r="D48" s="39" t="s">
        <v>598</v>
      </c>
      <c r="E48" s="40">
        <v>9</v>
      </c>
      <c r="F48" s="39"/>
    </row>
    <row r="49" spans="1:6" s="36" customFormat="1" ht="20.100000000000001" customHeight="1" x14ac:dyDescent="0.2">
      <c r="A49" s="34">
        <v>69691</v>
      </c>
      <c r="B49" s="35" t="s">
        <v>112</v>
      </c>
      <c r="C49" s="35" t="s">
        <v>9</v>
      </c>
      <c r="D49" s="34" t="s">
        <v>404</v>
      </c>
      <c r="E49" s="35">
        <v>0</v>
      </c>
      <c r="F49" s="34"/>
    </row>
    <row r="50" spans="1:6" s="36" customFormat="1" ht="20.100000000000001" customHeight="1" x14ac:dyDescent="0.2">
      <c r="A50" s="34">
        <v>75008</v>
      </c>
      <c r="B50" s="35" t="s">
        <v>112</v>
      </c>
      <c r="C50" s="35" t="s">
        <v>9</v>
      </c>
      <c r="D50" s="34" t="s">
        <v>1355</v>
      </c>
      <c r="E50" s="35">
        <v>9</v>
      </c>
      <c r="F50" s="34"/>
    </row>
    <row r="51" spans="1:6" s="36" customFormat="1" ht="20.100000000000001" customHeight="1" x14ac:dyDescent="0.2">
      <c r="A51" s="39">
        <v>65735</v>
      </c>
      <c r="B51" s="40" t="s">
        <v>4021</v>
      </c>
      <c r="C51" s="40" t="s">
        <v>9</v>
      </c>
      <c r="D51" s="39" t="s">
        <v>656</v>
      </c>
      <c r="E51" s="40">
        <v>10</v>
      </c>
      <c r="F51" s="39"/>
    </row>
    <row r="52" spans="1:6" s="36" customFormat="1" ht="20.100000000000001" customHeight="1" x14ac:dyDescent="0.2">
      <c r="A52" s="34">
        <v>65628</v>
      </c>
      <c r="B52" s="35" t="s">
        <v>1849</v>
      </c>
      <c r="C52" s="35" t="s">
        <v>9</v>
      </c>
      <c r="D52" s="34" t="s">
        <v>538</v>
      </c>
      <c r="E52" s="35">
        <v>3</v>
      </c>
      <c r="F52" s="34"/>
    </row>
    <row r="53" spans="1:6" s="36" customFormat="1" ht="20.100000000000001" customHeight="1" x14ac:dyDescent="0.2">
      <c r="A53" s="34">
        <v>77195</v>
      </c>
      <c r="B53" s="35" t="s">
        <v>3902</v>
      </c>
      <c r="C53" s="35" t="s">
        <v>9</v>
      </c>
      <c r="D53" s="34" t="s">
        <v>2073</v>
      </c>
      <c r="E53" s="35">
        <v>10</v>
      </c>
      <c r="F53" s="34"/>
    </row>
    <row r="54" spans="1:6" s="36" customFormat="1" ht="20.100000000000001" customHeight="1" x14ac:dyDescent="0.2">
      <c r="A54" s="39">
        <v>65773</v>
      </c>
      <c r="B54" s="40" t="s">
        <v>1503</v>
      </c>
      <c r="C54" s="40" t="s">
        <v>9</v>
      </c>
      <c r="D54" s="39" t="s">
        <v>656</v>
      </c>
      <c r="E54" s="40">
        <v>10</v>
      </c>
      <c r="F54" s="39"/>
    </row>
    <row r="55" spans="1:6" s="36" customFormat="1" ht="20.100000000000001" customHeight="1" x14ac:dyDescent="0.2">
      <c r="A55" s="39">
        <v>75417</v>
      </c>
      <c r="B55" s="40" t="s">
        <v>1522</v>
      </c>
      <c r="C55" s="40" t="s">
        <v>9</v>
      </c>
      <c r="D55" s="39" t="s">
        <v>1432</v>
      </c>
      <c r="E55" s="40">
        <v>0</v>
      </c>
      <c r="F55" s="39"/>
    </row>
    <row r="56" spans="1:6" s="36" customFormat="1" ht="20.100000000000001" customHeight="1" x14ac:dyDescent="0.2">
      <c r="A56" s="39">
        <v>64184</v>
      </c>
      <c r="B56" s="40" t="s">
        <v>1523</v>
      </c>
      <c r="C56" s="40" t="s">
        <v>9</v>
      </c>
      <c r="D56" s="39" t="s">
        <v>412</v>
      </c>
      <c r="E56" s="40">
        <v>0</v>
      </c>
      <c r="F56" s="39"/>
    </row>
    <row r="57" spans="1:6" s="36" customFormat="1" ht="20.100000000000001" customHeight="1" x14ac:dyDescent="0.2">
      <c r="A57" s="34">
        <v>75421</v>
      </c>
      <c r="B57" s="35" t="s">
        <v>1524</v>
      </c>
      <c r="C57" s="35" t="s">
        <v>9</v>
      </c>
      <c r="D57" s="34" t="s">
        <v>692</v>
      </c>
      <c r="E57" s="35">
        <v>0</v>
      </c>
      <c r="F57" s="34"/>
    </row>
    <row r="58" spans="1:6" s="36" customFormat="1" ht="20.100000000000001" customHeight="1" x14ac:dyDescent="0.2">
      <c r="A58" s="34">
        <v>77209</v>
      </c>
      <c r="B58" s="35" t="s">
        <v>3903</v>
      </c>
      <c r="C58" s="35" t="s">
        <v>9</v>
      </c>
      <c r="D58" s="34" t="s">
        <v>2101</v>
      </c>
      <c r="E58" s="35">
        <v>0</v>
      </c>
      <c r="F58" s="34"/>
    </row>
    <row r="59" spans="1:6" s="36" customFormat="1" ht="20.100000000000001" customHeight="1" x14ac:dyDescent="0.2">
      <c r="A59" s="34">
        <v>76288</v>
      </c>
      <c r="B59" s="35" t="s">
        <v>1487</v>
      </c>
      <c r="C59" s="35" t="s">
        <v>9</v>
      </c>
      <c r="D59" s="34" t="s">
        <v>912</v>
      </c>
      <c r="E59" s="35">
        <v>0</v>
      </c>
      <c r="F59" s="34"/>
    </row>
    <row r="60" spans="1:6" s="36" customFormat="1" ht="20.100000000000001" customHeight="1" x14ac:dyDescent="0.2">
      <c r="A60" s="34">
        <v>75804</v>
      </c>
      <c r="B60" s="35" t="s">
        <v>104</v>
      </c>
      <c r="C60" s="35" t="s">
        <v>9</v>
      </c>
      <c r="D60" s="34" t="s">
        <v>1432</v>
      </c>
      <c r="E60" s="35">
        <v>0</v>
      </c>
      <c r="F60" s="34"/>
    </row>
    <row r="61" spans="1:6" s="36" customFormat="1" ht="20.100000000000001" customHeight="1" x14ac:dyDescent="0.2">
      <c r="A61" s="39">
        <v>63585</v>
      </c>
      <c r="B61" s="40" t="s">
        <v>1525</v>
      </c>
      <c r="C61" s="40" t="s">
        <v>9</v>
      </c>
      <c r="D61" s="39" t="s">
        <v>162</v>
      </c>
      <c r="E61" s="40">
        <v>11</v>
      </c>
      <c r="F61" s="39"/>
    </row>
    <row r="62" spans="1:6" s="36" customFormat="1" ht="20.100000000000001" customHeight="1" x14ac:dyDescent="0.2">
      <c r="A62" s="34">
        <v>75814</v>
      </c>
      <c r="B62" s="35" t="s">
        <v>913</v>
      </c>
      <c r="C62" s="35" t="s">
        <v>9</v>
      </c>
      <c r="D62" s="34" t="s">
        <v>1438</v>
      </c>
      <c r="E62" s="35">
        <v>6</v>
      </c>
      <c r="F62" s="34"/>
    </row>
    <row r="63" spans="1:6" s="36" customFormat="1" ht="20.100000000000001" customHeight="1" x14ac:dyDescent="0.2">
      <c r="A63" s="34">
        <v>65810</v>
      </c>
      <c r="B63" s="35" t="s">
        <v>1880</v>
      </c>
      <c r="C63" s="35" t="s">
        <v>91</v>
      </c>
      <c r="D63" s="34" t="s">
        <v>656</v>
      </c>
      <c r="E63" s="35">
        <v>11</v>
      </c>
      <c r="F63" s="34"/>
    </row>
    <row r="64" spans="1:6" s="36" customFormat="1" ht="20.100000000000001" customHeight="1" x14ac:dyDescent="0.2">
      <c r="A64" s="34">
        <v>65811</v>
      </c>
      <c r="B64" s="35" t="s">
        <v>53</v>
      </c>
      <c r="C64" s="35" t="s">
        <v>91</v>
      </c>
      <c r="D64" s="34" t="s">
        <v>656</v>
      </c>
      <c r="E64" s="35">
        <v>3</v>
      </c>
      <c r="F64" s="34"/>
    </row>
    <row r="65" spans="1:6" s="36" customFormat="1" ht="20.100000000000001" customHeight="1" x14ac:dyDescent="0.2">
      <c r="A65" s="39">
        <v>65663</v>
      </c>
      <c r="B65" s="40" t="s">
        <v>487</v>
      </c>
      <c r="C65" s="40" t="s">
        <v>91</v>
      </c>
      <c r="D65" s="39" t="s">
        <v>538</v>
      </c>
      <c r="E65" s="40">
        <v>3</v>
      </c>
      <c r="F65" s="39"/>
    </row>
    <row r="66" spans="1:6" s="36" customFormat="1" ht="20.100000000000001" customHeight="1" x14ac:dyDescent="0.2">
      <c r="A66" s="34">
        <v>69416</v>
      </c>
      <c r="B66" s="35" t="s">
        <v>487</v>
      </c>
      <c r="C66" s="35" t="s">
        <v>91</v>
      </c>
      <c r="D66" s="34" t="s">
        <v>665</v>
      </c>
      <c r="E66" s="35">
        <v>0</v>
      </c>
      <c r="F66" s="34"/>
    </row>
    <row r="67" spans="1:6" s="36" customFormat="1" ht="20.100000000000001" customHeight="1" x14ac:dyDescent="0.2">
      <c r="A67" s="34">
        <v>77240</v>
      </c>
      <c r="B67" s="35" t="s">
        <v>3904</v>
      </c>
      <c r="C67" s="35" t="s">
        <v>91</v>
      </c>
      <c r="D67" s="34" t="s">
        <v>2010</v>
      </c>
      <c r="E67" s="35">
        <v>0</v>
      </c>
      <c r="F67" s="34"/>
    </row>
    <row r="68" spans="1:6" s="36" customFormat="1" ht="20.100000000000001" customHeight="1" x14ac:dyDescent="0.2">
      <c r="A68" s="34">
        <v>75815</v>
      </c>
      <c r="B68" s="35" t="s">
        <v>1429</v>
      </c>
      <c r="C68" s="35" t="s">
        <v>91</v>
      </c>
      <c r="D68" s="34" t="s">
        <v>695</v>
      </c>
      <c r="E68" s="35">
        <v>0</v>
      </c>
      <c r="F68" s="34"/>
    </row>
    <row r="69" spans="1:6" s="36" customFormat="1" ht="20.100000000000001" customHeight="1" x14ac:dyDescent="0.2">
      <c r="A69" s="34">
        <v>70031</v>
      </c>
      <c r="B69" s="35" t="s">
        <v>1526</v>
      </c>
      <c r="C69" s="35" t="s">
        <v>1527</v>
      </c>
      <c r="D69" s="34" t="s">
        <v>644</v>
      </c>
      <c r="E69" s="35">
        <v>0</v>
      </c>
      <c r="F69" s="34"/>
    </row>
    <row r="70" spans="1:6" s="36" customFormat="1" ht="20.100000000000001" customHeight="1" x14ac:dyDescent="0.2">
      <c r="A70" s="34">
        <v>65702</v>
      </c>
      <c r="B70" s="35" t="s">
        <v>704</v>
      </c>
      <c r="C70" s="35" t="s">
        <v>4022</v>
      </c>
      <c r="D70" s="34" t="s">
        <v>538</v>
      </c>
      <c r="E70" s="35">
        <v>8</v>
      </c>
      <c r="F70" s="34"/>
    </row>
    <row r="71" spans="1:6" s="36" customFormat="1" ht="20.100000000000001" customHeight="1" x14ac:dyDescent="0.2">
      <c r="A71" s="34">
        <v>65737</v>
      </c>
      <c r="B71" s="35" t="s">
        <v>61</v>
      </c>
      <c r="C71" s="35" t="s">
        <v>1419</v>
      </c>
      <c r="D71" s="34" t="s">
        <v>656</v>
      </c>
      <c r="E71" s="35">
        <v>0</v>
      </c>
      <c r="F71" s="34"/>
    </row>
    <row r="72" spans="1:6" s="36" customFormat="1" ht="20.100000000000001" customHeight="1" x14ac:dyDescent="0.2">
      <c r="A72" s="34">
        <v>77254</v>
      </c>
      <c r="B72" s="35" t="s">
        <v>1569</v>
      </c>
      <c r="C72" s="35" t="s">
        <v>164</v>
      </c>
      <c r="D72" s="34" t="s">
        <v>2107</v>
      </c>
      <c r="E72" s="35">
        <v>11</v>
      </c>
      <c r="F72" s="34"/>
    </row>
    <row r="73" spans="1:6" s="36" customFormat="1" ht="20.100000000000001" customHeight="1" x14ac:dyDescent="0.2">
      <c r="A73" s="34">
        <v>67144</v>
      </c>
      <c r="B73" s="35" t="s">
        <v>117</v>
      </c>
      <c r="C73" s="35" t="s">
        <v>1307</v>
      </c>
      <c r="D73" s="34" t="s">
        <v>665</v>
      </c>
      <c r="E73" s="35">
        <v>0</v>
      </c>
      <c r="F73" s="34"/>
    </row>
    <row r="74" spans="1:6" s="36" customFormat="1" ht="20.100000000000001" customHeight="1" x14ac:dyDescent="0.2">
      <c r="A74" s="39">
        <v>62740</v>
      </c>
      <c r="B74" s="40" t="s">
        <v>28</v>
      </c>
      <c r="C74" s="40" t="s">
        <v>115</v>
      </c>
      <c r="D74" s="39" t="s">
        <v>568</v>
      </c>
      <c r="E74" s="40">
        <v>0</v>
      </c>
      <c r="F74" s="39"/>
    </row>
    <row r="75" spans="1:6" s="36" customFormat="1" ht="20.100000000000001" customHeight="1" x14ac:dyDescent="0.2">
      <c r="A75" s="39">
        <v>61595</v>
      </c>
      <c r="B75" s="40" t="s">
        <v>1781</v>
      </c>
      <c r="C75" s="40" t="s">
        <v>639</v>
      </c>
      <c r="D75" s="39" t="s">
        <v>656</v>
      </c>
      <c r="E75" s="40">
        <v>3</v>
      </c>
      <c r="F75" s="39"/>
    </row>
    <row r="76" spans="1:6" s="36" customFormat="1" ht="20.100000000000001" customHeight="1" x14ac:dyDescent="0.2">
      <c r="A76" s="39">
        <v>63408</v>
      </c>
      <c r="B76" s="40" t="s">
        <v>1221</v>
      </c>
      <c r="C76" s="40" t="s">
        <v>410</v>
      </c>
      <c r="D76" s="39" t="s">
        <v>166</v>
      </c>
      <c r="E76" s="40">
        <v>0</v>
      </c>
      <c r="F76" s="39"/>
    </row>
    <row r="77" spans="1:6" s="36" customFormat="1" ht="20.100000000000001" customHeight="1" x14ac:dyDescent="0.2">
      <c r="A77" s="39">
        <v>74091</v>
      </c>
      <c r="B77" s="40" t="s">
        <v>409</v>
      </c>
      <c r="C77" s="40" t="s">
        <v>410</v>
      </c>
      <c r="D77" s="39" t="s">
        <v>709</v>
      </c>
      <c r="E77" s="40">
        <v>11</v>
      </c>
      <c r="F77" s="39"/>
    </row>
    <row r="78" spans="1:6" s="36" customFormat="1" ht="20.100000000000001" customHeight="1" x14ac:dyDescent="0.2">
      <c r="A78" s="34">
        <v>75429</v>
      </c>
      <c r="B78" s="35" t="s">
        <v>636</v>
      </c>
      <c r="C78" s="35" t="s">
        <v>410</v>
      </c>
      <c r="D78" s="34" t="s">
        <v>702</v>
      </c>
      <c r="E78" s="35">
        <v>0</v>
      </c>
      <c r="F78" s="34"/>
    </row>
    <row r="79" spans="1:6" s="36" customFormat="1" ht="20.100000000000001" customHeight="1" x14ac:dyDescent="0.2">
      <c r="A79" s="39">
        <v>65208</v>
      </c>
      <c r="B79" s="40" t="s">
        <v>1445</v>
      </c>
      <c r="C79" s="40" t="s">
        <v>1424</v>
      </c>
      <c r="D79" s="39" t="s">
        <v>564</v>
      </c>
      <c r="E79" s="40">
        <v>0</v>
      </c>
      <c r="F79" s="39"/>
    </row>
    <row r="80" spans="1:6" s="36" customFormat="1" ht="20.100000000000001" customHeight="1" x14ac:dyDescent="0.2">
      <c r="A80" s="34">
        <v>73569</v>
      </c>
      <c r="B80" s="35" t="s">
        <v>1272</v>
      </c>
      <c r="C80" s="35" t="s">
        <v>613</v>
      </c>
      <c r="D80" s="34" t="s">
        <v>695</v>
      </c>
      <c r="E80" s="35">
        <v>0</v>
      </c>
      <c r="F80" s="34"/>
    </row>
    <row r="81" spans="1:6" s="36" customFormat="1" ht="20.100000000000001" customHeight="1" x14ac:dyDescent="0.2">
      <c r="A81" s="39">
        <v>65630</v>
      </c>
      <c r="B81" s="40" t="s">
        <v>1216</v>
      </c>
      <c r="C81" s="40" t="s">
        <v>613</v>
      </c>
      <c r="D81" s="39" t="s">
        <v>538</v>
      </c>
      <c r="E81" s="40">
        <v>10</v>
      </c>
      <c r="F81" s="39"/>
    </row>
    <row r="82" spans="1:6" s="36" customFormat="1" ht="20.100000000000001" customHeight="1" x14ac:dyDescent="0.2">
      <c r="A82" s="34">
        <v>65703</v>
      </c>
      <c r="B82" s="35" t="s">
        <v>1304</v>
      </c>
      <c r="C82" s="35" t="s">
        <v>486</v>
      </c>
      <c r="D82" s="34" t="s">
        <v>538</v>
      </c>
      <c r="E82" s="35">
        <v>10</v>
      </c>
      <c r="F82" s="34"/>
    </row>
    <row r="83" spans="1:6" s="36" customFormat="1" ht="20.100000000000001" customHeight="1" x14ac:dyDescent="0.2">
      <c r="A83" s="34">
        <v>74101</v>
      </c>
      <c r="B83" s="35" t="s">
        <v>1531</v>
      </c>
      <c r="C83" s="35" t="s">
        <v>486</v>
      </c>
      <c r="D83" s="34" t="s">
        <v>912</v>
      </c>
      <c r="E83" s="35">
        <v>0</v>
      </c>
      <c r="F83" s="34"/>
    </row>
    <row r="84" spans="1:6" s="36" customFormat="1" ht="20.100000000000001" customHeight="1" x14ac:dyDescent="0.2">
      <c r="A84" s="39">
        <v>77310</v>
      </c>
      <c r="B84" s="40" t="s">
        <v>3905</v>
      </c>
      <c r="C84" s="40" t="s">
        <v>486</v>
      </c>
      <c r="D84" s="39" t="s">
        <v>2077</v>
      </c>
      <c r="E84" s="40">
        <v>8</v>
      </c>
      <c r="F84" s="39"/>
    </row>
    <row r="85" spans="1:6" s="36" customFormat="1" ht="20.100000000000001" customHeight="1" x14ac:dyDescent="0.2">
      <c r="A85" s="39">
        <v>74109</v>
      </c>
      <c r="B85" s="40" t="s">
        <v>1532</v>
      </c>
      <c r="C85" s="40" t="s">
        <v>486</v>
      </c>
      <c r="D85" s="39" t="s">
        <v>708</v>
      </c>
      <c r="E85" s="40">
        <v>0</v>
      </c>
      <c r="F85" s="39"/>
    </row>
    <row r="86" spans="1:6" s="36" customFormat="1" ht="20.100000000000001" customHeight="1" x14ac:dyDescent="0.2">
      <c r="A86" s="34">
        <v>77314</v>
      </c>
      <c r="B86" s="35" t="s">
        <v>3907</v>
      </c>
      <c r="C86" s="35" t="s">
        <v>486</v>
      </c>
      <c r="D86" s="34" t="s">
        <v>2073</v>
      </c>
      <c r="E86" s="35">
        <v>10</v>
      </c>
      <c r="F86" s="34"/>
    </row>
    <row r="87" spans="1:6" s="36" customFormat="1" ht="20.100000000000001" customHeight="1" x14ac:dyDescent="0.2">
      <c r="A87" s="34">
        <v>65738</v>
      </c>
      <c r="B87" s="35" t="s">
        <v>1605</v>
      </c>
      <c r="C87" s="35" t="s">
        <v>4023</v>
      </c>
      <c r="D87" s="34" t="s">
        <v>656</v>
      </c>
      <c r="E87" s="35">
        <v>10</v>
      </c>
      <c r="F87" s="34"/>
    </row>
    <row r="88" spans="1:6" s="36" customFormat="1" ht="20.100000000000001" customHeight="1" x14ac:dyDescent="0.2">
      <c r="A88" s="39">
        <v>67626</v>
      </c>
      <c r="B88" s="40" t="s">
        <v>668</v>
      </c>
      <c r="C88" s="40" t="s">
        <v>456</v>
      </c>
      <c r="D88" s="39" t="s">
        <v>404</v>
      </c>
      <c r="E88" s="40">
        <v>0</v>
      </c>
      <c r="F88" s="39"/>
    </row>
    <row r="89" spans="1:6" s="36" customFormat="1" ht="20.100000000000001" customHeight="1" x14ac:dyDescent="0.2">
      <c r="A89" s="34">
        <v>77324</v>
      </c>
      <c r="B89" s="35" t="s">
        <v>485</v>
      </c>
      <c r="C89" s="35" t="s">
        <v>456</v>
      </c>
      <c r="D89" s="34" t="s">
        <v>2128</v>
      </c>
      <c r="E89" s="35">
        <v>9</v>
      </c>
      <c r="F89" s="34"/>
    </row>
    <row r="90" spans="1:6" s="36" customFormat="1" ht="20.100000000000001" customHeight="1" x14ac:dyDescent="0.2">
      <c r="A90" s="39">
        <v>75822</v>
      </c>
      <c r="B90" s="40" t="s">
        <v>137</v>
      </c>
      <c r="C90" s="40" t="s">
        <v>560</v>
      </c>
      <c r="D90" s="39" t="s">
        <v>722</v>
      </c>
      <c r="E90" s="40">
        <v>0</v>
      </c>
      <c r="F90" s="39"/>
    </row>
    <row r="91" spans="1:6" s="36" customFormat="1" ht="20.100000000000001" customHeight="1" x14ac:dyDescent="0.2">
      <c r="A91" s="34">
        <v>68146</v>
      </c>
      <c r="B91" s="35" t="s">
        <v>570</v>
      </c>
      <c r="C91" s="35" t="s">
        <v>134</v>
      </c>
      <c r="D91" s="34" t="s">
        <v>587</v>
      </c>
      <c r="E91" s="35">
        <v>9</v>
      </c>
      <c r="F91" s="34"/>
    </row>
    <row r="92" spans="1:6" s="36" customFormat="1" ht="20.100000000000001" customHeight="1" x14ac:dyDescent="0.2">
      <c r="A92" s="39">
        <v>62703</v>
      </c>
      <c r="B92" s="40" t="s">
        <v>157</v>
      </c>
      <c r="C92" s="40" t="s">
        <v>134</v>
      </c>
      <c r="D92" s="39" t="s">
        <v>568</v>
      </c>
      <c r="E92" s="40">
        <v>10</v>
      </c>
      <c r="F92" s="39"/>
    </row>
    <row r="93" spans="1:6" s="36" customFormat="1" ht="20.100000000000001" customHeight="1" x14ac:dyDescent="0.2">
      <c r="A93" s="39">
        <v>75026</v>
      </c>
      <c r="B93" s="40" t="s">
        <v>22</v>
      </c>
      <c r="C93" s="40" t="s">
        <v>565</v>
      </c>
      <c r="D93" s="39" t="s">
        <v>707</v>
      </c>
      <c r="E93" s="40">
        <v>11</v>
      </c>
      <c r="F93" s="39"/>
    </row>
    <row r="94" spans="1:6" s="36" customFormat="1" ht="20.100000000000001" customHeight="1" x14ac:dyDescent="0.2">
      <c r="A94" s="34">
        <v>67261</v>
      </c>
      <c r="B94" s="35" t="s">
        <v>1534</v>
      </c>
      <c r="C94" s="35" t="s">
        <v>670</v>
      </c>
      <c r="D94" s="34" t="s">
        <v>310</v>
      </c>
      <c r="E94" s="35">
        <v>10</v>
      </c>
      <c r="F94" s="34"/>
    </row>
    <row r="95" spans="1:6" s="36" customFormat="1" ht="20.100000000000001" customHeight="1" x14ac:dyDescent="0.2">
      <c r="A95" s="34">
        <v>74119</v>
      </c>
      <c r="B95" s="35" t="s">
        <v>1462</v>
      </c>
      <c r="C95" s="35" t="s">
        <v>670</v>
      </c>
      <c r="D95" s="34" t="s">
        <v>702</v>
      </c>
      <c r="E95" s="35">
        <v>11</v>
      </c>
      <c r="F95" s="34"/>
    </row>
    <row r="96" spans="1:6" s="36" customFormat="1" ht="20.100000000000001" customHeight="1" x14ac:dyDescent="0.2">
      <c r="A96" s="34">
        <v>77349</v>
      </c>
      <c r="B96" s="35" t="s">
        <v>1240</v>
      </c>
      <c r="C96" s="35" t="s">
        <v>30</v>
      </c>
      <c r="D96" s="34" t="s">
        <v>2067</v>
      </c>
      <c r="E96" s="35">
        <v>10</v>
      </c>
      <c r="F96" s="34"/>
    </row>
    <row r="97" spans="1:6" s="36" customFormat="1" ht="20.100000000000001" customHeight="1" x14ac:dyDescent="0.2">
      <c r="A97" s="39">
        <v>77361</v>
      </c>
      <c r="B97" s="40" t="s">
        <v>102</v>
      </c>
      <c r="C97" s="40" t="s">
        <v>514</v>
      </c>
      <c r="D97" s="39" t="s">
        <v>2128</v>
      </c>
      <c r="E97" s="40">
        <v>0</v>
      </c>
      <c r="F97" s="39"/>
    </row>
    <row r="98" spans="1:6" s="36" customFormat="1" ht="20.100000000000001" customHeight="1" x14ac:dyDescent="0.2">
      <c r="A98" s="34">
        <v>68846</v>
      </c>
      <c r="B98" s="35" t="s">
        <v>36</v>
      </c>
      <c r="C98" s="35" t="s">
        <v>514</v>
      </c>
      <c r="D98" s="34" t="s">
        <v>680</v>
      </c>
      <c r="E98" s="35">
        <v>6</v>
      </c>
      <c r="F98" s="34"/>
    </row>
    <row r="99" spans="1:6" s="36" customFormat="1" ht="20.100000000000001" customHeight="1" x14ac:dyDescent="0.2">
      <c r="A99" s="39">
        <v>75033</v>
      </c>
      <c r="B99" s="40" t="s">
        <v>66</v>
      </c>
      <c r="C99" s="40" t="s">
        <v>514</v>
      </c>
      <c r="D99" s="39" t="s">
        <v>721</v>
      </c>
      <c r="E99" s="40">
        <v>3</v>
      </c>
      <c r="F99" s="39"/>
    </row>
    <row r="100" spans="1:6" s="36" customFormat="1" ht="20.100000000000001" customHeight="1" x14ac:dyDescent="0.2">
      <c r="A100" s="34">
        <v>68805</v>
      </c>
      <c r="B100" s="35" t="s">
        <v>40</v>
      </c>
      <c r="C100" s="35" t="s">
        <v>73</v>
      </c>
      <c r="D100" s="34" t="s">
        <v>697</v>
      </c>
      <c r="E100" s="35">
        <v>0</v>
      </c>
      <c r="F100" s="34"/>
    </row>
    <row r="101" spans="1:6" s="36" customFormat="1" ht="20.100000000000001" customHeight="1" x14ac:dyDescent="0.2">
      <c r="A101" s="39">
        <v>74130</v>
      </c>
      <c r="B101" s="40" t="s">
        <v>40</v>
      </c>
      <c r="C101" s="40" t="s">
        <v>73</v>
      </c>
      <c r="D101" s="39" t="s">
        <v>702</v>
      </c>
      <c r="E101" s="40">
        <v>0</v>
      </c>
      <c r="F101" s="39"/>
    </row>
    <row r="102" spans="1:6" s="36" customFormat="1" ht="20.100000000000001" customHeight="1" x14ac:dyDescent="0.2">
      <c r="A102" s="39">
        <v>67855</v>
      </c>
      <c r="B102" s="40" t="s">
        <v>3908</v>
      </c>
      <c r="C102" s="40" t="s">
        <v>1941</v>
      </c>
      <c r="D102" s="39" t="s">
        <v>313</v>
      </c>
      <c r="E102" s="40">
        <v>0</v>
      </c>
      <c r="F102" s="39"/>
    </row>
    <row r="103" spans="1:6" s="36" customFormat="1" ht="20.100000000000001" customHeight="1" x14ac:dyDescent="0.2">
      <c r="A103" s="39">
        <v>74134</v>
      </c>
      <c r="B103" s="40" t="s">
        <v>53</v>
      </c>
      <c r="C103" s="40" t="s">
        <v>582</v>
      </c>
      <c r="D103" s="39" t="s">
        <v>689</v>
      </c>
      <c r="E103" s="40">
        <v>10</v>
      </c>
      <c r="F103" s="39"/>
    </row>
    <row r="104" spans="1:6" s="36" customFormat="1" ht="20.100000000000001" customHeight="1" x14ac:dyDescent="0.2">
      <c r="A104" s="34">
        <v>65739</v>
      </c>
      <c r="B104" s="35" t="s">
        <v>487</v>
      </c>
      <c r="C104" s="35" t="s">
        <v>582</v>
      </c>
      <c r="D104" s="34" t="s">
        <v>656</v>
      </c>
      <c r="E104" s="35">
        <v>10</v>
      </c>
      <c r="F104" s="34"/>
    </row>
    <row r="105" spans="1:6" s="36" customFormat="1" ht="20.100000000000001" customHeight="1" x14ac:dyDescent="0.2">
      <c r="A105" s="39">
        <v>65664</v>
      </c>
      <c r="B105" s="40" t="s">
        <v>1625</v>
      </c>
      <c r="C105" s="40" t="s">
        <v>582</v>
      </c>
      <c r="D105" s="39" t="s">
        <v>538</v>
      </c>
      <c r="E105" s="40">
        <v>10</v>
      </c>
      <c r="F105" s="39"/>
    </row>
    <row r="106" spans="1:6" s="36" customFormat="1" ht="20.100000000000001" customHeight="1" x14ac:dyDescent="0.2">
      <c r="A106" s="34">
        <v>75449</v>
      </c>
      <c r="B106" s="35" t="s">
        <v>153</v>
      </c>
      <c r="C106" s="35" t="s">
        <v>1283</v>
      </c>
      <c r="D106" s="34" t="s">
        <v>689</v>
      </c>
      <c r="E106" s="35">
        <v>0</v>
      </c>
      <c r="F106" s="34"/>
    </row>
    <row r="107" spans="1:6" s="36" customFormat="1" ht="20.100000000000001" customHeight="1" x14ac:dyDescent="0.2">
      <c r="A107" s="34">
        <v>64371</v>
      </c>
      <c r="B107" s="35" t="s">
        <v>70</v>
      </c>
      <c r="C107" s="35" t="s">
        <v>1349</v>
      </c>
      <c r="D107" s="34" t="s">
        <v>311</v>
      </c>
      <c r="E107" s="35">
        <v>0</v>
      </c>
      <c r="F107" s="34"/>
    </row>
    <row r="108" spans="1:6" s="36" customFormat="1" ht="20.100000000000001" customHeight="1" x14ac:dyDescent="0.2">
      <c r="A108" s="34">
        <v>74174</v>
      </c>
      <c r="B108" s="35" t="s">
        <v>1463</v>
      </c>
      <c r="C108" s="35" t="s">
        <v>1464</v>
      </c>
      <c r="D108" s="34" t="s">
        <v>702</v>
      </c>
      <c r="E108" s="35">
        <v>3</v>
      </c>
      <c r="F108" s="34"/>
    </row>
    <row r="109" spans="1:6" s="36" customFormat="1" ht="20.100000000000001" customHeight="1" x14ac:dyDescent="0.2">
      <c r="A109" s="34">
        <v>67433</v>
      </c>
      <c r="B109" s="35" t="s">
        <v>652</v>
      </c>
      <c r="C109" s="35" t="s">
        <v>100</v>
      </c>
      <c r="D109" s="34" t="s">
        <v>680</v>
      </c>
      <c r="E109" s="35">
        <v>11</v>
      </c>
      <c r="F109" s="34"/>
    </row>
    <row r="110" spans="1:6" s="36" customFormat="1" ht="20.100000000000001" customHeight="1" x14ac:dyDescent="0.2">
      <c r="A110" s="39">
        <v>65775</v>
      </c>
      <c r="B110" s="40" t="s">
        <v>4024</v>
      </c>
      <c r="C110" s="40" t="s">
        <v>100</v>
      </c>
      <c r="D110" s="39" t="s">
        <v>656</v>
      </c>
      <c r="E110" s="40">
        <v>10</v>
      </c>
      <c r="F110" s="39"/>
    </row>
    <row r="111" spans="1:6" s="36" customFormat="1" ht="20.100000000000001" customHeight="1" x14ac:dyDescent="0.2">
      <c r="A111" s="34">
        <v>70114</v>
      </c>
      <c r="B111" s="35" t="s">
        <v>1488</v>
      </c>
      <c r="C111" s="35" t="s">
        <v>100</v>
      </c>
      <c r="D111" s="34" t="s">
        <v>563</v>
      </c>
      <c r="E111" s="35">
        <v>0</v>
      </c>
      <c r="F111" s="34"/>
    </row>
    <row r="112" spans="1:6" s="36" customFormat="1" ht="20.100000000000001" customHeight="1" x14ac:dyDescent="0.2">
      <c r="A112" s="34">
        <v>67153</v>
      </c>
      <c r="B112" s="35" t="s">
        <v>64</v>
      </c>
      <c r="C112" s="35" t="s">
        <v>18</v>
      </c>
      <c r="D112" s="34" t="s">
        <v>428</v>
      </c>
      <c r="E112" s="35">
        <v>0</v>
      </c>
      <c r="F112" s="34"/>
    </row>
    <row r="113" spans="1:6" s="36" customFormat="1" ht="20.100000000000001" customHeight="1" x14ac:dyDescent="0.2">
      <c r="A113" s="39">
        <v>63883</v>
      </c>
      <c r="B113" s="40" t="s">
        <v>64</v>
      </c>
      <c r="C113" s="40" t="s">
        <v>18</v>
      </c>
      <c r="D113" s="39" t="s">
        <v>163</v>
      </c>
      <c r="E113" s="40">
        <v>0</v>
      </c>
      <c r="F113" s="39"/>
    </row>
    <row r="114" spans="1:6" s="36" customFormat="1" ht="20.100000000000001" customHeight="1" x14ac:dyDescent="0.2">
      <c r="A114" s="34">
        <v>65665</v>
      </c>
      <c r="B114" s="35" t="s">
        <v>4025</v>
      </c>
      <c r="C114" s="35" t="s">
        <v>18</v>
      </c>
      <c r="D114" s="34" t="s">
        <v>538</v>
      </c>
      <c r="E114" s="35">
        <v>8</v>
      </c>
      <c r="F114" s="34"/>
    </row>
    <row r="115" spans="1:6" s="36" customFormat="1" ht="20.100000000000001" customHeight="1" x14ac:dyDescent="0.2">
      <c r="A115" s="34">
        <v>65815</v>
      </c>
      <c r="B115" s="35" t="s">
        <v>4026</v>
      </c>
      <c r="C115" s="35" t="s">
        <v>18</v>
      </c>
      <c r="D115" s="34" t="s">
        <v>656</v>
      </c>
      <c r="E115" s="35">
        <v>10</v>
      </c>
      <c r="F115" s="34"/>
    </row>
    <row r="116" spans="1:6" s="36" customFormat="1" ht="20.100000000000001" customHeight="1" x14ac:dyDescent="0.2">
      <c r="A116" s="39">
        <v>73575</v>
      </c>
      <c r="B116" s="40" t="s">
        <v>584</v>
      </c>
      <c r="C116" s="40" t="s">
        <v>18</v>
      </c>
      <c r="D116" s="39" t="s">
        <v>721</v>
      </c>
      <c r="E116" s="40">
        <v>0</v>
      </c>
      <c r="F116" s="39"/>
    </row>
    <row r="117" spans="1:6" s="36" customFormat="1" ht="20.100000000000001" customHeight="1" x14ac:dyDescent="0.2">
      <c r="A117" s="34">
        <v>77443</v>
      </c>
      <c r="B117" s="35" t="s">
        <v>40</v>
      </c>
      <c r="C117" s="35" t="s">
        <v>18</v>
      </c>
      <c r="D117" s="34" t="s">
        <v>2067</v>
      </c>
      <c r="E117" s="35">
        <v>7</v>
      </c>
      <c r="F117" s="34"/>
    </row>
    <row r="118" spans="1:6" s="36" customFormat="1" ht="20.100000000000001" customHeight="1" x14ac:dyDescent="0.2">
      <c r="A118" s="39">
        <v>68769</v>
      </c>
      <c r="B118" s="40" t="s">
        <v>51</v>
      </c>
      <c r="C118" s="40" t="s">
        <v>18</v>
      </c>
      <c r="D118" s="39" t="s">
        <v>680</v>
      </c>
      <c r="E118" s="40">
        <v>5</v>
      </c>
      <c r="F118" s="39"/>
    </row>
    <row r="119" spans="1:6" s="36" customFormat="1" ht="20.100000000000001" customHeight="1" x14ac:dyDescent="0.2">
      <c r="A119" s="34">
        <v>75041</v>
      </c>
      <c r="B119" s="35" t="s">
        <v>1276</v>
      </c>
      <c r="C119" s="35" t="s">
        <v>18</v>
      </c>
      <c r="D119" s="34" t="s">
        <v>721</v>
      </c>
      <c r="E119" s="35">
        <v>0</v>
      </c>
      <c r="F119" s="34"/>
    </row>
    <row r="120" spans="1:6" s="36" customFormat="1" ht="20.100000000000001" customHeight="1" x14ac:dyDescent="0.2">
      <c r="A120" s="39">
        <v>77449</v>
      </c>
      <c r="B120" s="40" t="s">
        <v>3909</v>
      </c>
      <c r="C120" s="40" t="s">
        <v>18</v>
      </c>
      <c r="D120" s="39" t="s">
        <v>2077</v>
      </c>
      <c r="E120" s="40">
        <v>8</v>
      </c>
      <c r="F120" s="39"/>
    </row>
    <row r="121" spans="1:6" s="36" customFormat="1" ht="20.100000000000001" customHeight="1" x14ac:dyDescent="0.2">
      <c r="A121" s="34">
        <v>63219</v>
      </c>
      <c r="B121" s="35" t="s">
        <v>435</v>
      </c>
      <c r="C121" s="35" t="s">
        <v>18</v>
      </c>
      <c r="D121" s="34" t="s">
        <v>576</v>
      </c>
      <c r="E121" s="35">
        <v>0</v>
      </c>
      <c r="F121" s="34"/>
    </row>
    <row r="122" spans="1:6" s="36" customFormat="1" ht="20.100000000000001" customHeight="1" x14ac:dyDescent="0.2">
      <c r="A122" s="34">
        <v>75454</v>
      </c>
      <c r="B122" s="35" t="s">
        <v>1537</v>
      </c>
      <c r="C122" s="35" t="s">
        <v>18</v>
      </c>
      <c r="D122" s="34" t="s">
        <v>692</v>
      </c>
      <c r="E122" s="35">
        <v>0</v>
      </c>
      <c r="F122" s="34"/>
    </row>
    <row r="123" spans="1:6" s="36" customFormat="1" ht="20.100000000000001" customHeight="1" x14ac:dyDescent="0.2">
      <c r="A123" s="34">
        <v>70201</v>
      </c>
      <c r="B123" s="35" t="s">
        <v>1538</v>
      </c>
      <c r="C123" s="35" t="s">
        <v>18</v>
      </c>
      <c r="D123" s="34" t="s">
        <v>610</v>
      </c>
      <c r="E123" s="35">
        <v>0</v>
      </c>
      <c r="F123" s="34"/>
    </row>
    <row r="124" spans="1:6" s="36" customFormat="1" ht="20.100000000000001" customHeight="1" x14ac:dyDescent="0.2">
      <c r="A124" s="39">
        <v>67099</v>
      </c>
      <c r="B124" s="40" t="s">
        <v>1373</v>
      </c>
      <c r="C124" s="40" t="s">
        <v>10</v>
      </c>
      <c r="D124" s="39" t="s">
        <v>920</v>
      </c>
      <c r="E124" s="40">
        <v>0</v>
      </c>
      <c r="F124" s="39"/>
    </row>
    <row r="125" spans="1:6" s="36" customFormat="1" ht="20.100000000000001" customHeight="1" x14ac:dyDescent="0.2">
      <c r="A125" s="34">
        <v>73275</v>
      </c>
      <c r="B125" s="35" t="s">
        <v>1540</v>
      </c>
      <c r="C125" s="35" t="s">
        <v>10</v>
      </c>
      <c r="D125" s="34" t="s">
        <v>1432</v>
      </c>
      <c r="E125" s="35">
        <v>0</v>
      </c>
      <c r="F125" s="34"/>
    </row>
    <row r="126" spans="1:6" s="36" customFormat="1" ht="20.100000000000001" customHeight="1" x14ac:dyDescent="0.2">
      <c r="A126" s="39">
        <v>73276</v>
      </c>
      <c r="B126" s="40" t="s">
        <v>3910</v>
      </c>
      <c r="C126" s="40" t="s">
        <v>10</v>
      </c>
      <c r="D126" s="39" t="s">
        <v>696</v>
      </c>
      <c r="E126" s="40">
        <v>6</v>
      </c>
      <c r="F126" s="39"/>
    </row>
    <row r="127" spans="1:6" s="36" customFormat="1" ht="20.100000000000001" customHeight="1" x14ac:dyDescent="0.2">
      <c r="A127" s="39">
        <v>65776</v>
      </c>
      <c r="B127" s="40" t="s">
        <v>4027</v>
      </c>
      <c r="C127" s="40" t="s">
        <v>10</v>
      </c>
      <c r="D127" s="39" t="s">
        <v>656</v>
      </c>
      <c r="E127" s="40">
        <v>10</v>
      </c>
      <c r="F127" s="39"/>
    </row>
    <row r="128" spans="1:6" s="36" customFormat="1" ht="20.100000000000001" customHeight="1" x14ac:dyDescent="0.2">
      <c r="A128" s="34">
        <v>73768</v>
      </c>
      <c r="B128" s="35" t="s">
        <v>1541</v>
      </c>
      <c r="C128" s="35" t="s">
        <v>10</v>
      </c>
      <c r="D128" s="34" t="s">
        <v>722</v>
      </c>
      <c r="E128" s="35">
        <v>0</v>
      </c>
      <c r="F128" s="34"/>
    </row>
    <row r="129" spans="1:6" s="36" customFormat="1" ht="20.100000000000001" customHeight="1" x14ac:dyDescent="0.2">
      <c r="A129" s="39">
        <v>77470</v>
      </c>
      <c r="B129" s="40" t="s">
        <v>905</v>
      </c>
      <c r="C129" s="40" t="s">
        <v>10</v>
      </c>
      <c r="D129" s="39" t="s">
        <v>2067</v>
      </c>
      <c r="E129" s="40">
        <v>10</v>
      </c>
      <c r="F129" s="39"/>
    </row>
    <row r="130" spans="1:6" s="36" customFormat="1" ht="20.100000000000001" customHeight="1" x14ac:dyDescent="0.2">
      <c r="A130" s="34">
        <v>73989</v>
      </c>
      <c r="B130" s="35" t="s">
        <v>1542</v>
      </c>
      <c r="C130" s="35" t="s">
        <v>10</v>
      </c>
      <c r="D130" s="34" t="s">
        <v>722</v>
      </c>
      <c r="E130" s="35">
        <v>0</v>
      </c>
      <c r="F130" s="34"/>
    </row>
    <row r="131" spans="1:6" s="36" customFormat="1" ht="20.100000000000001" customHeight="1" x14ac:dyDescent="0.2">
      <c r="A131" s="34">
        <v>64191</v>
      </c>
      <c r="B131" s="35" t="s">
        <v>395</v>
      </c>
      <c r="C131" s="35" t="s">
        <v>10</v>
      </c>
      <c r="D131" s="34" t="s">
        <v>412</v>
      </c>
      <c r="E131" s="35">
        <v>0</v>
      </c>
      <c r="F131" s="34"/>
    </row>
    <row r="132" spans="1:6" s="36" customFormat="1" ht="20.100000000000001" customHeight="1" x14ac:dyDescent="0.2">
      <c r="A132" s="39">
        <v>74181</v>
      </c>
      <c r="B132" s="40" t="s">
        <v>409</v>
      </c>
      <c r="C132" s="40" t="s">
        <v>10</v>
      </c>
      <c r="D132" s="39" t="s">
        <v>696</v>
      </c>
      <c r="E132" s="40">
        <v>0</v>
      </c>
      <c r="F132" s="39"/>
    </row>
    <row r="133" spans="1:6" s="36" customFormat="1" ht="20.100000000000001" customHeight="1" x14ac:dyDescent="0.2">
      <c r="A133" s="34">
        <v>63670</v>
      </c>
      <c r="B133" s="35" t="s">
        <v>427</v>
      </c>
      <c r="C133" s="35" t="s">
        <v>10</v>
      </c>
      <c r="D133" s="34" t="s">
        <v>162</v>
      </c>
      <c r="E133" s="35">
        <v>9</v>
      </c>
      <c r="F133" s="34"/>
    </row>
    <row r="134" spans="1:6" s="36" customFormat="1" ht="20.100000000000001" customHeight="1" x14ac:dyDescent="0.2">
      <c r="A134" s="34">
        <v>69112</v>
      </c>
      <c r="B134" s="35" t="s">
        <v>923</v>
      </c>
      <c r="C134" s="35" t="s">
        <v>10</v>
      </c>
      <c r="D134" s="34" t="s">
        <v>563</v>
      </c>
      <c r="E134" s="35">
        <v>5</v>
      </c>
      <c r="F134" s="34"/>
    </row>
    <row r="135" spans="1:6" s="36" customFormat="1" ht="20.100000000000001" customHeight="1" x14ac:dyDescent="0.2">
      <c r="A135" s="34">
        <v>63671</v>
      </c>
      <c r="B135" s="35" t="s">
        <v>3911</v>
      </c>
      <c r="C135" s="35" t="s">
        <v>10</v>
      </c>
      <c r="D135" s="34" t="s">
        <v>414</v>
      </c>
      <c r="E135" s="35">
        <v>0</v>
      </c>
      <c r="F135" s="34"/>
    </row>
    <row r="136" spans="1:6" s="36" customFormat="1" ht="20.100000000000001" customHeight="1" x14ac:dyDescent="0.2">
      <c r="A136" s="34">
        <v>75049</v>
      </c>
      <c r="B136" s="35" t="s">
        <v>1543</v>
      </c>
      <c r="C136" s="35" t="s">
        <v>10</v>
      </c>
      <c r="D136" s="34" t="s">
        <v>695</v>
      </c>
      <c r="E136" s="35">
        <v>0</v>
      </c>
      <c r="F136" s="34"/>
    </row>
    <row r="137" spans="1:6" s="36" customFormat="1" ht="20.100000000000001" customHeight="1" x14ac:dyDescent="0.2">
      <c r="A137" s="34">
        <v>65741</v>
      </c>
      <c r="B137" s="35" t="s">
        <v>1481</v>
      </c>
      <c r="C137" s="35" t="s">
        <v>10</v>
      </c>
      <c r="D137" s="34" t="s">
        <v>656</v>
      </c>
      <c r="E137" s="35">
        <v>10</v>
      </c>
      <c r="F137" s="34"/>
    </row>
    <row r="138" spans="1:6" s="36" customFormat="1" ht="20.100000000000001" customHeight="1" x14ac:dyDescent="0.2">
      <c r="A138" s="39">
        <v>75054</v>
      </c>
      <c r="B138" s="40" t="s">
        <v>112</v>
      </c>
      <c r="C138" s="40" t="s">
        <v>10</v>
      </c>
      <c r="D138" s="39" t="s">
        <v>1438</v>
      </c>
      <c r="E138" s="40">
        <v>11</v>
      </c>
      <c r="F138" s="39"/>
    </row>
    <row r="139" spans="1:6" s="36" customFormat="1" ht="20.100000000000001" customHeight="1" x14ac:dyDescent="0.2">
      <c r="A139" s="39">
        <v>75055</v>
      </c>
      <c r="B139" s="40" t="s">
        <v>561</v>
      </c>
      <c r="C139" s="40" t="s">
        <v>10</v>
      </c>
      <c r="D139" s="39" t="s">
        <v>695</v>
      </c>
      <c r="E139" s="40">
        <v>0</v>
      </c>
      <c r="F139" s="39"/>
    </row>
    <row r="140" spans="1:6" s="36" customFormat="1" ht="20.100000000000001" customHeight="1" x14ac:dyDescent="0.2">
      <c r="A140" s="34">
        <v>64106</v>
      </c>
      <c r="B140" s="35" t="s">
        <v>22</v>
      </c>
      <c r="C140" s="35" t="s">
        <v>10</v>
      </c>
      <c r="D140" s="34" t="s">
        <v>310</v>
      </c>
      <c r="E140" s="35">
        <v>10</v>
      </c>
      <c r="F140" s="34"/>
    </row>
    <row r="141" spans="1:6" s="36" customFormat="1" ht="20.100000000000001" customHeight="1" x14ac:dyDescent="0.2">
      <c r="A141" s="34">
        <v>65778</v>
      </c>
      <c r="B141" s="35" t="s">
        <v>4028</v>
      </c>
      <c r="C141" s="35" t="s">
        <v>10</v>
      </c>
      <c r="D141" s="34" t="s">
        <v>656</v>
      </c>
      <c r="E141" s="35">
        <v>10</v>
      </c>
      <c r="F141" s="34"/>
    </row>
    <row r="142" spans="1:6" s="36" customFormat="1" ht="20.100000000000001" customHeight="1" x14ac:dyDescent="0.2">
      <c r="A142" s="34">
        <v>70420</v>
      </c>
      <c r="B142" s="35" t="s">
        <v>1544</v>
      </c>
      <c r="C142" s="35" t="s">
        <v>10</v>
      </c>
      <c r="D142" s="34" t="s">
        <v>174</v>
      </c>
      <c r="E142" s="35">
        <v>0</v>
      </c>
      <c r="F142" s="34"/>
    </row>
    <row r="143" spans="1:6" s="36" customFormat="1" ht="20.100000000000001" customHeight="1" x14ac:dyDescent="0.2">
      <c r="A143" s="34">
        <v>73767</v>
      </c>
      <c r="B143" s="35" t="s">
        <v>1301</v>
      </c>
      <c r="C143" s="35" t="s">
        <v>39</v>
      </c>
      <c r="D143" s="34" t="s">
        <v>696</v>
      </c>
      <c r="E143" s="35">
        <v>0</v>
      </c>
      <c r="F143" s="34"/>
    </row>
    <row r="144" spans="1:6" s="36" customFormat="1" ht="20.100000000000001" customHeight="1" x14ac:dyDescent="0.2">
      <c r="A144" s="39">
        <v>77517</v>
      </c>
      <c r="B144" s="40" t="s">
        <v>3912</v>
      </c>
      <c r="C144" s="40" t="s">
        <v>39</v>
      </c>
      <c r="D144" s="39" t="s">
        <v>2572</v>
      </c>
      <c r="E144" s="40">
        <v>9</v>
      </c>
      <c r="F144" s="39"/>
    </row>
    <row r="145" spans="1:6" s="36" customFormat="1" ht="20.100000000000001" customHeight="1" x14ac:dyDescent="0.2">
      <c r="A145" s="34">
        <v>65814</v>
      </c>
      <c r="B145" s="35" t="s">
        <v>1969</v>
      </c>
      <c r="C145" s="35" t="s">
        <v>39</v>
      </c>
      <c r="D145" s="34" t="s">
        <v>656</v>
      </c>
      <c r="E145" s="35">
        <v>10</v>
      </c>
      <c r="F145" s="34"/>
    </row>
    <row r="146" spans="1:6" s="36" customFormat="1" ht="20.100000000000001" customHeight="1" x14ac:dyDescent="0.2">
      <c r="A146" s="39">
        <v>69239</v>
      </c>
      <c r="B146" s="40" t="s">
        <v>1269</v>
      </c>
      <c r="C146" s="40" t="s">
        <v>39</v>
      </c>
      <c r="D146" s="39" t="s">
        <v>428</v>
      </c>
      <c r="E146" s="40">
        <v>0</v>
      </c>
      <c r="F146" s="39"/>
    </row>
    <row r="147" spans="1:6" s="36" customFormat="1" ht="20.100000000000001" customHeight="1" x14ac:dyDescent="0.2">
      <c r="A147" s="39">
        <v>74166</v>
      </c>
      <c r="B147" s="40" t="s">
        <v>1304</v>
      </c>
      <c r="C147" s="40" t="s">
        <v>39</v>
      </c>
      <c r="D147" s="39" t="s">
        <v>1436</v>
      </c>
      <c r="E147" s="40">
        <v>3</v>
      </c>
      <c r="F147" s="39"/>
    </row>
    <row r="148" spans="1:6" s="36" customFormat="1" ht="20.100000000000001" customHeight="1" x14ac:dyDescent="0.2">
      <c r="A148" s="34">
        <v>74171</v>
      </c>
      <c r="B148" s="35" t="s">
        <v>53</v>
      </c>
      <c r="C148" s="35" t="s">
        <v>39</v>
      </c>
      <c r="D148" s="34" t="s">
        <v>1378</v>
      </c>
      <c r="E148" s="35">
        <v>0</v>
      </c>
      <c r="F148" s="34"/>
    </row>
    <row r="149" spans="1:6" s="36" customFormat="1" ht="20.100000000000001" customHeight="1" x14ac:dyDescent="0.2">
      <c r="A149" s="34">
        <v>64189</v>
      </c>
      <c r="B149" s="35" t="s">
        <v>569</v>
      </c>
      <c r="C149" s="35" t="s">
        <v>39</v>
      </c>
      <c r="D149" s="34" t="s">
        <v>412</v>
      </c>
      <c r="E149" s="35">
        <v>0</v>
      </c>
      <c r="F149" s="34"/>
    </row>
    <row r="150" spans="1:6" s="36" customFormat="1" ht="20.100000000000001" customHeight="1" x14ac:dyDescent="0.2">
      <c r="A150" s="39">
        <v>77537</v>
      </c>
      <c r="B150" s="40" t="s">
        <v>61</v>
      </c>
      <c r="C150" s="40" t="s">
        <v>39</v>
      </c>
      <c r="D150" s="39" t="s">
        <v>2080</v>
      </c>
      <c r="E150" s="40">
        <v>11</v>
      </c>
      <c r="F150" s="39"/>
    </row>
    <row r="151" spans="1:6" s="36" customFormat="1" ht="20.100000000000001" customHeight="1" x14ac:dyDescent="0.2">
      <c r="A151" s="34">
        <v>67936</v>
      </c>
      <c r="B151" s="35" t="s">
        <v>1239</v>
      </c>
      <c r="C151" s="35" t="s">
        <v>107</v>
      </c>
      <c r="D151" s="34" t="s">
        <v>665</v>
      </c>
      <c r="E151" s="35">
        <v>0</v>
      </c>
      <c r="F151" s="34"/>
    </row>
    <row r="152" spans="1:6" s="36" customFormat="1" ht="20.100000000000001" customHeight="1" x14ac:dyDescent="0.2">
      <c r="A152" s="34">
        <v>74219</v>
      </c>
      <c r="B152" s="35" t="s">
        <v>36</v>
      </c>
      <c r="C152" s="35" t="s">
        <v>107</v>
      </c>
      <c r="D152" s="34" t="s">
        <v>711</v>
      </c>
      <c r="E152" s="35">
        <v>0</v>
      </c>
      <c r="F152" s="34"/>
    </row>
    <row r="153" spans="1:6" s="36" customFormat="1" ht="20.100000000000001" customHeight="1" x14ac:dyDescent="0.2">
      <c r="A153" s="39">
        <v>73024</v>
      </c>
      <c r="B153" s="40" t="s">
        <v>523</v>
      </c>
      <c r="C153" s="40" t="s">
        <v>648</v>
      </c>
      <c r="D153" s="39" t="s">
        <v>708</v>
      </c>
      <c r="E153" s="40">
        <v>0</v>
      </c>
      <c r="F153" s="39"/>
    </row>
    <row r="154" spans="1:6" s="36" customFormat="1" ht="20.100000000000001" customHeight="1" x14ac:dyDescent="0.2">
      <c r="A154" s="34">
        <v>77567</v>
      </c>
      <c r="B154" s="35" t="s">
        <v>3913</v>
      </c>
      <c r="C154" s="35" t="s">
        <v>648</v>
      </c>
      <c r="D154" s="34" t="s">
        <v>2574</v>
      </c>
      <c r="E154" s="35">
        <v>0</v>
      </c>
      <c r="F154" s="34"/>
    </row>
    <row r="155" spans="1:6" s="36" customFormat="1" ht="20.100000000000001" customHeight="1" x14ac:dyDescent="0.2">
      <c r="A155" s="39">
        <v>76405</v>
      </c>
      <c r="B155" s="40" t="s">
        <v>32</v>
      </c>
      <c r="C155" s="40" t="s">
        <v>37</v>
      </c>
      <c r="D155" s="39" t="s">
        <v>714</v>
      </c>
      <c r="E155" s="40">
        <v>0</v>
      </c>
      <c r="F155" s="39"/>
    </row>
    <row r="156" spans="1:6" s="36" customFormat="1" ht="20.100000000000001" customHeight="1" x14ac:dyDescent="0.2">
      <c r="A156" s="39">
        <v>73293</v>
      </c>
      <c r="B156" s="40" t="s">
        <v>1545</v>
      </c>
      <c r="C156" s="40" t="s">
        <v>37</v>
      </c>
      <c r="D156" s="39" t="s">
        <v>692</v>
      </c>
      <c r="E156" s="40">
        <v>0</v>
      </c>
      <c r="F156" s="39"/>
    </row>
    <row r="157" spans="1:6" s="36" customFormat="1" ht="20.100000000000001" customHeight="1" x14ac:dyDescent="0.2">
      <c r="A157" s="34">
        <v>65742</v>
      </c>
      <c r="B157" s="35" t="s">
        <v>544</v>
      </c>
      <c r="C157" s="35" t="s">
        <v>37</v>
      </c>
      <c r="D157" s="34" t="s">
        <v>656</v>
      </c>
      <c r="E157" s="35">
        <v>9</v>
      </c>
      <c r="F157" s="34"/>
    </row>
    <row r="158" spans="1:6" s="36" customFormat="1" ht="20.100000000000001" customHeight="1" x14ac:dyDescent="0.2">
      <c r="A158" s="39">
        <v>77584</v>
      </c>
      <c r="B158" s="40" t="s">
        <v>1499</v>
      </c>
      <c r="C158" s="40" t="s">
        <v>37</v>
      </c>
      <c r="D158" s="39" t="s">
        <v>2088</v>
      </c>
      <c r="E158" s="40">
        <v>0</v>
      </c>
      <c r="F158" s="39"/>
    </row>
    <row r="159" spans="1:6" s="36" customFormat="1" ht="20.100000000000001" customHeight="1" x14ac:dyDescent="0.2">
      <c r="A159" s="34">
        <v>63940</v>
      </c>
      <c r="B159" s="35" t="s">
        <v>1546</v>
      </c>
      <c r="C159" s="35" t="s">
        <v>37</v>
      </c>
      <c r="D159" s="34" t="s">
        <v>404</v>
      </c>
      <c r="E159" s="35">
        <v>0</v>
      </c>
      <c r="F159" s="34"/>
    </row>
    <row r="160" spans="1:6" s="36" customFormat="1" ht="20.100000000000001" customHeight="1" x14ac:dyDescent="0.2">
      <c r="A160" s="39">
        <v>67247</v>
      </c>
      <c r="B160" s="40" t="s">
        <v>1384</v>
      </c>
      <c r="C160" s="40" t="s">
        <v>37</v>
      </c>
      <c r="D160" s="39" t="s">
        <v>612</v>
      </c>
      <c r="E160" s="40">
        <v>11</v>
      </c>
      <c r="F160" s="39"/>
    </row>
    <row r="161" spans="1:6" s="36" customFormat="1" ht="20.100000000000001" customHeight="1" x14ac:dyDescent="0.2">
      <c r="A161" s="39">
        <v>68332</v>
      </c>
      <c r="B161" s="40" t="s">
        <v>1407</v>
      </c>
      <c r="C161" s="40" t="s">
        <v>37</v>
      </c>
      <c r="D161" s="39" t="s">
        <v>1383</v>
      </c>
      <c r="E161" s="40">
        <v>0</v>
      </c>
      <c r="F161" s="39"/>
    </row>
    <row r="162" spans="1:6" s="36" customFormat="1" ht="20.100000000000001" customHeight="1" x14ac:dyDescent="0.2">
      <c r="A162" s="34">
        <v>68986</v>
      </c>
      <c r="B162" s="35" t="s">
        <v>51</v>
      </c>
      <c r="C162" s="35" t="s">
        <v>37</v>
      </c>
      <c r="D162" s="34" t="s">
        <v>311</v>
      </c>
      <c r="E162" s="35">
        <v>0</v>
      </c>
      <c r="F162" s="34"/>
    </row>
    <row r="163" spans="1:6" s="36" customFormat="1" ht="20.100000000000001" customHeight="1" x14ac:dyDescent="0.2">
      <c r="A163" s="34">
        <v>75071</v>
      </c>
      <c r="B163" s="35" t="s">
        <v>8</v>
      </c>
      <c r="C163" s="35" t="s">
        <v>37</v>
      </c>
      <c r="D163" s="34" t="s">
        <v>696</v>
      </c>
      <c r="E163" s="35">
        <v>9</v>
      </c>
      <c r="F163" s="34"/>
    </row>
    <row r="164" spans="1:6" s="36" customFormat="1" ht="20.100000000000001" customHeight="1" x14ac:dyDescent="0.2">
      <c r="A164" s="34">
        <v>62841</v>
      </c>
      <c r="B164" s="35" t="s">
        <v>1420</v>
      </c>
      <c r="C164" s="35" t="s">
        <v>37</v>
      </c>
      <c r="D164" s="34" t="s">
        <v>158</v>
      </c>
      <c r="E164" s="35">
        <v>0</v>
      </c>
      <c r="F164" s="34"/>
    </row>
    <row r="165" spans="1:6" s="36" customFormat="1" ht="20.100000000000001" customHeight="1" x14ac:dyDescent="0.2">
      <c r="A165" s="39">
        <v>75390</v>
      </c>
      <c r="B165" s="40" t="s">
        <v>1547</v>
      </c>
      <c r="C165" s="40" t="s">
        <v>37</v>
      </c>
      <c r="D165" s="39" t="s">
        <v>1438</v>
      </c>
      <c r="E165" s="40">
        <v>9</v>
      </c>
      <c r="F165" s="39"/>
    </row>
    <row r="166" spans="1:6" s="36" customFormat="1" ht="20.100000000000001" customHeight="1" x14ac:dyDescent="0.2">
      <c r="A166" s="34">
        <v>77650</v>
      </c>
      <c r="B166" s="35" t="s">
        <v>450</v>
      </c>
      <c r="C166" s="35" t="s">
        <v>37</v>
      </c>
      <c r="D166" s="34" t="s">
        <v>2073</v>
      </c>
      <c r="E166" s="35">
        <v>8</v>
      </c>
      <c r="F166" s="34"/>
    </row>
    <row r="167" spans="1:6" s="36" customFormat="1" ht="20.100000000000001" customHeight="1" x14ac:dyDescent="0.2">
      <c r="A167" s="34">
        <v>77657</v>
      </c>
      <c r="B167" s="35" t="s">
        <v>913</v>
      </c>
      <c r="C167" s="35" t="s">
        <v>37</v>
      </c>
      <c r="D167" s="34" t="s">
        <v>2067</v>
      </c>
      <c r="E167" s="35">
        <v>9</v>
      </c>
      <c r="F167" s="34"/>
    </row>
    <row r="168" spans="1:6" s="36" customFormat="1" ht="20.100000000000001" customHeight="1" x14ac:dyDescent="0.2">
      <c r="A168" s="34">
        <v>68078</v>
      </c>
      <c r="B168" s="35" t="s">
        <v>74</v>
      </c>
      <c r="C168" s="35" t="s">
        <v>83</v>
      </c>
      <c r="D168" s="34" t="s">
        <v>312</v>
      </c>
      <c r="E168" s="35">
        <v>0</v>
      </c>
      <c r="F168" s="34"/>
    </row>
    <row r="169" spans="1:6" s="36" customFormat="1" ht="20.100000000000001" customHeight="1" x14ac:dyDescent="0.2">
      <c r="A169" s="34">
        <v>68327</v>
      </c>
      <c r="B169" s="35" t="s">
        <v>389</v>
      </c>
      <c r="C169" s="35" t="s">
        <v>83</v>
      </c>
      <c r="D169" s="34" t="s">
        <v>430</v>
      </c>
      <c r="E169" s="35">
        <v>0</v>
      </c>
      <c r="F169" s="34"/>
    </row>
    <row r="170" spans="1:6" s="36" customFormat="1" ht="20.100000000000001" customHeight="1" x14ac:dyDescent="0.2">
      <c r="A170" s="34">
        <v>75070</v>
      </c>
      <c r="B170" s="35" t="s">
        <v>528</v>
      </c>
      <c r="C170" s="35" t="s">
        <v>83</v>
      </c>
      <c r="D170" s="34" t="s">
        <v>719</v>
      </c>
      <c r="E170" s="35">
        <v>0</v>
      </c>
      <c r="F170" s="34"/>
    </row>
    <row r="171" spans="1:6" s="36" customFormat="1" ht="20.100000000000001" customHeight="1" x14ac:dyDescent="0.2">
      <c r="A171" s="39">
        <v>74222</v>
      </c>
      <c r="B171" s="40" t="s">
        <v>1416</v>
      </c>
      <c r="C171" s="40" t="s">
        <v>1548</v>
      </c>
      <c r="D171" s="39" t="s">
        <v>915</v>
      </c>
      <c r="E171" s="40">
        <v>8</v>
      </c>
      <c r="F171" s="39"/>
    </row>
    <row r="172" spans="1:6" s="36" customFormat="1" ht="20.100000000000001" customHeight="1" x14ac:dyDescent="0.2">
      <c r="A172" s="34">
        <v>63453</v>
      </c>
      <c r="B172" s="35" t="s">
        <v>36</v>
      </c>
      <c r="C172" s="35" t="s">
        <v>1548</v>
      </c>
      <c r="D172" s="34" t="s">
        <v>713</v>
      </c>
      <c r="E172" s="35">
        <v>9</v>
      </c>
      <c r="F172" s="34"/>
    </row>
    <row r="173" spans="1:6" s="36" customFormat="1" ht="20.100000000000001" customHeight="1" x14ac:dyDescent="0.2">
      <c r="A173" s="39">
        <v>63835</v>
      </c>
      <c r="B173" s="40" t="s">
        <v>22</v>
      </c>
      <c r="C173" s="40" t="s">
        <v>1548</v>
      </c>
      <c r="D173" s="39" t="s">
        <v>163</v>
      </c>
      <c r="E173" s="40">
        <v>0</v>
      </c>
      <c r="F173" s="39"/>
    </row>
    <row r="174" spans="1:6" s="36" customFormat="1" ht="20.100000000000001" customHeight="1" x14ac:dyDescent="0.2">
      <c r="A174" s="39">
        <v>55504</v>
      </c>
      <c r="B174" s="40" t="s">
        <v>1549</v>
      </c>
      <c r="C174" s="40" t="s">
        <v>1548</v>
      </c>
      <c r="D174" s="39" t="s">
        <v>105</v>
      </c>
      <c r="E174" s="40">
        <v>5</v>
      </c>
      <c r="F174" s="39"/>
    </row>
    <row r="175" spans="1:6" s="36" customFormat="1" ht="20.100000000000001" customHeight="1" x14ac:dyDescent="0.2">
      <c r="A175" s="39">
        <v>61657</v>
      </c>
      <c r="B175" s="40" t="s">
        <v>490</v>
      </c>
      <c r="C175" s="40" t="s">
        <v>52</v>
      </c>
      <c r="D175" s="39" t="s">
        <v>656</v>
      </c>
      <c r="E175" s="40">
        <v>0</v>
      </c>
      <c r="F175" s="39"/>
    </row>
    <row r="176" spans="1:6" s="36" customFormat="1" ht="20.100000000000001" customHeight="1" x14ac:dyDescent="0.2">
      <c r="A176" s="39">
        <v>63630</v>
      </c>
      <c r="B176" s="40" t="s">
        <v>490</v>
      </c>
      <c r="C176" s="40" t="s">
        <v>52</v>
      </c>
      <c r="D176" s="39" t="s">
        <v>162</v>
      </c>
      <c r="E176" s="40">
        <v>0</v>
      </c>
      <c r="F176" s="39"/>
    </row>
    <row r="177" spans="1:6" s="36" customFormat="1" ht="20.100000000000001" customHeight="1" x14ac:dyDescent="0.2">
      <c r="A177" s="39">
        <v>65706</v>
      </c>
      <c r="B177" s="40" t="s">
        <v>1341</v>
      </c>
      <c r="C177" s="40" t="s">
        <v>52</v>
      </c>
      <c r="D177" s="39" t="s">
        <v>538</v>
      </c>
      <c r="E177" s="40">
        <v>9</v>
      </c>
      <c r="F177" s="39"/>
    </row>
    <row r="178" spans="1:6" s="36" customFormat="1" ht="20.100000000000001" customHeight="1" x14ac:dyDescent="0.2">
      <c r="A178" s="34">
        <v>56471</v>
      </c>
      <c r="B178" s="35" t="s">
        <v>3914</v>
      </c>
      <c r="C178" s="35" t="s">
        <v>52</v>
      </c>
      <c r="D178" s="34" t="s">
        <v>644</v>
      </c>
      <c r="E178" s="35">
        <v>8</v>
      </c>
      <c r="F178" s="34"/>
    </row>
    <row r="179" spans="1:6" s="36" customFormat="1" ht="20.100000000000001" customHeight="1" x14ac:dyDescent="0.2">
      <c r="A179" s="39">
        <v>73180</v>
      </c>
      <c r="B179" s="40" t="s">
        <v>1550</v>
      </c>
      <c r="C179" s="40" t="s">
        <v>52</v>
      </c>
      <c r="D179" s="39" t="s">
        <v>1432</v>
      </c>
      <c r="E179" s="40">
        <v>6</v>
      </c>
      <c r="F179" s="39"/>
    </row>
    <row r="180" spans="1:6" s="36" customFormat="1" ht="20.100000000000001" customHeight="1" x14ac:dyDescent="0.2">
      <c r="A180" s="34">
        <v>73583</v>
      </c>
      <c r="B180" s="35" t="s">
        <v>1394</v>
      </c>
      <c r="C180" s="35" t="s">
        <v>52</v>
      </c>
      <c r="D180" s="34" t="s">
        <v>695</v>
      </c>
      <c r="E180" s="35">
        <v>0</v>
      </c>
      <c r="F180" s="34"/>
    </row>
    <row r="181" spans="1:6" s="36" customFormat="1" ht="20.100000000000001" customHeight="1" x14ac:dyDescent="0.2">
      <c r="A181" s="39">
        <v>73772</v>
      </c>
      <c r="B181" s="40" t="s">
        <v>1458</v>
      </c>
      <c r="C181" s="40" t="s">
        <v>52</v>
      </c>
      <c r="D181" s="39" t="s">
        <v>696</v>
      </c>
      <c r="E181" s="40">
        <v>0</v>
      </c>
      <c r="F181" s="39"/>
    </row>
    <row r="182" spans="1:6" s="36" customFormat="1" ht="20.100000000000001" customHeight="1" x14ac:dyDescent="0.2">
      <c r="A182" s="39">
        <v>65707</v>
      </c>
      <c r="B182" s="40" t="s">
        <v>48</v>
      </c>
      <c r="C182" s="40" t="s">
        <v>52</v>
      </c>
      <c r="D182" s="39" t="s">
        <v>538</v>
      </c>
      <c r="E182" s="40">
        <v>0</v>
      </c>
      <c r="F182" s="39"/>
    </row>
    <row r="183" spans="1:6" s="36" customFormat="1" ht="20.100000000000001" customHeight="1" x14ac:dyDescent="0.2">
      <c r="A183" s="34">
        <v>69153</v>
      </c>
      <c r="B183" s="35" t="s">
        <v>469</v>
      </c>
      <c r="C183" s="35" t="s">
        <v>52</v>
      </c>
      <c r="D183" s="34" t="s">
        <v>609</v>
      </c>
      <c r="E183" s="35">
        <v>0</v>
      </c>
      <c r="F183" s="34"/>
    </row>
    <row r="184" spans="1:6" s="36" customFormat="1" ht="20.100000000000001" customHeight="1" x14ac:dyDescent="0.2">
      <c r="A184" s="34">
        <v>74210</v>
      </c>
      <c r="B184" s="35" t="s">
        <v>139</v>
      </c>
      <c r="C184" s="35" t="s">
        <v>52</v>
      </c>
      <c r="D184" s="34" t="s">
        <v>692</v>
      </c>
      <c r="E184" s="35">
        <v>0</v>
      </c>
      <c r="F184" s="34"/>
    </row>
    <row r="185" spans="1:6" s="36" customFormat="1" ht="20.100000000000001" customHeight="1" x14ac:dyDescent="0.2">
      <c r="A185" s="34">
        <v>77709</v>
      </c>
      <c r="B185" s="35" t="s">
        <v>19</v>
      </c>
      <c r="C185" s="35" t="s">
        <v>52</v>
      </c>
      <c r="D185" s="34" t="s">
        <v>2010</v>
      </c>
      <c r="E185" s="35">
        <v>10</v>
      </c>
      <c r="F185" s="34"/>
    </row>
    <row r="186" spans="1:6" s="36" customFormat="1" ht="20.100000000000001" customHeight="1" x14ac:dyDescent="0.2">
      <c r="A186" s="39">
        <v>69779</v>
      </c>
      <c r="B186" s="40" t="s">
        <v>109</v>
      </c>
      <c r="C186" s="40" t="s">
        <v>52</v>
      </c>
      <c r="D186" s="39" t="s">
        <v>920</v>
      </c>
      <c r="E186" s="40">
        <v>11</v>
      </c>
      <c r="F186" s="39"/>
    </row>
    <row r="187" spans="1:6" s="36" customFormat="1" ht="20.100000000000001" customHeight="1" x14ac:dyDescent="0.2">
      <c r="A187" s="39">
        <v>69728</v>
      </c>
      <c r="B187" s="40" t="s">
        <v>1551</v>
      </c>
      <c r="C187" s="40" t="s">
        <v>52</v>
      </c>
      <c r="D187" s="39" t="s">
        <v>609</v>
      </c>
      <c r="E187" s="40">
        <v>0</v>
      </c>
      <c r="F187" s="39"/>
    </row>
    <row r="188" spans="1:6" s="36" customFormat="1" ht="20.100000000000001" customHeight="1" x14ac:dyDescent="0.2">
      <c r="A188" s="34">
        <v>77718</v>
      </c>
      <c r="B188" s="35" t="s">
        <v>1267</v>
      </c>
      <c r="C188" s="35" t="s">
        <v>52</v>
      </c>
      <c r="D188" s="34" t="s">
        <v>2573</v>
      </c>
      <c r="E188" s="35">
        <v>11</v>
      </c>
      <c r="F188" s="34"/>
    </row>
    <row r="189" spans="1:6" s="36" customFormat="1" ht="20.100000000000001" customHeight="1" x14ac:dyDescent="0.2">
      <c r="A189" s="39">
        <v>75474</v>
      </c>
      <c r="B189" s="40" t="s">
        <v>1486</v>
      </c>
      <c r="C189" s="40" t="s">
        <v>52</v>
      </c>
      <c r="D189" s="39" t="s">
        <v>1378</v>
      </c>
      <c r="E189" s="40">
        <v>11</v>
      </c>
      <c r="F189" s="39"/>
    </row>
    <row r="190" spans="1:6" s="36" customFormat="1" ht="20.100000000000001" customHeight="1" x14ac:dyDescent="0.2">
      <c r="A190" s="34">
        <v>75840</v>
      </c>
      <c r="B190" s="35" t="s">
        <v>569</v>
      </c>
      <c r="C190" s="35" t="s">
        <v>52</v>
      </c>
      <c r="D190" s="34" t="s">
        <v>1432</v>
      </c>
      <c r="E190" s="35">
        <v>0</v>
      </c>
      <c r="F190" s="34"/>
    </row>
    <row r="191" spans="1:6" s="36" customFormat="1" ht="20.100000000000001" customHeight="1" x14ac:dyDescent="0.2">
      <c r="A191" s="34">
        <v>65780</v>
      </c>
      <c r="B191" s="35" t="s">
        <v>4029</v>
      </c>
      <c r="C191" s="35" t="s">
        <v>21</v>
      </c>
      <c r="D191" s="34" t="s">
        <v>656</v>
      </c>
      <c r="E191" s="35">
        <v>10</v>
      </c>
      <c r="F191" s="34"/>
    </row>
    <row r="192" spans="1:6" s="36" customFormat="1" ht="20.100000000000001" customHeight="1" x14ac:dyDescent="0.2">
      <c r="A192" s="34">
        <v>73786</v>
      </c>
      <c r="B192" s="35" t="s">
        <v>3915</v>
      </c>
      <c r="C192" s="35" t="s">
        <v>21</v>
      </c>
      <c r="D192" s="34" t="s">
        <v>709</v>
      </c>
      <c r="E192" s="35">
        <v>0</v>
      </c>
      <c r="F192" s="34"/>
    </row>
    <row r="193" spans="1:6" s="36" customFormat="1" ht="20.100000000000001" customHeight="1" x14ac:dyDescent="0.2">
      <c r="A193" s="39">
        <v>73787</v>
      </c>
      <c r="B193" s="40" t="s">
        <v>432</v>
      </c>
      <c r="C193" s="40" t="s">
        <v>21</v>
      </c>
      <c r="D193" s="39" t="s">
        <v>722</v>
      </c>
      <c r="E193" s="40">
        <v>0</v>
      </c>
      <c r="F193" s="39"/>
    </row>
    <row r="194" spans="1:6" s="36" customFormat="1" ht="20.100000000000001" customHeight="1" x14ac:dyDescent="0.2">
      <c r="A194" s="34">
        <v>65817</v>
      </c>
      <c r="B194" s="35" t="s">
        <v>4030</v>
      </c>
      <c r="C194" s="35" t="s">
        <v>21</v>
      </c>
      <c r="D194" s="34" t="s">
        <v>656</v>
      </c>
      <c r="E194" s="35">
        <v>10</v>
      </c>
      <c r="F194" s="34"/>
    </row>
    <row r="195" spans="1:6" s="36" customFormat="1" ht="20.100000000000001" customHeight="1" x14ac:dyDescent="0.2">
      <c r="A195" s="34">
        <v>65708</v>
      </c>
      <c r="B195" s="35" t="s">
        <v>4031</v>
      </c>
      <c r="C195" s="35" t="s">
        <v>21</v>
      </c>
      <c r="D195" s="34" t="s">
        <v>538</v>
      </c>
      <c r="E195" s="35">
        <v>10</v>
      </c>
      <c r="F195" s="34"/>
    </row>
    <row r="196" spans="1:6" s="36" customFormat="1" ht="20.100000000000001" customHeight="1" x14ac:dyDescent="0.2">
      <c r="A196" s="34">
        <v>69209</v>
      </c>
      <c r="B196" s="35" t="s">
        <v>427</v>
      </c>
      <c r="C196" s="35" t="s">
        <v>21</v>
      </c>
      <c r="D196" s="34" t="s">
        <v>174</v>
      </c>
      <c r="E196" s="35">
        <v>0</v>
      </c>
      <c r="F196" s="34"/>
    </row>
    <row r="197" spans="1:6" s="36" customFormat="1" ht="20.100000000000001" customHeight="1" x14ac:dyDescent="0.2">
      <c r="A197" s="34">
        <v>68784</v>
      </c>
      <c r="B197" s="35" t="s">
        <v>1552</v>
      </c>
      <c r="C197" s="35" t="s">
        <v>21</v>
      </c>
      <c r="D197" s="34" t="s">
        <v>644</v>
      </c>
      <c r="E197" s="35">
        <v>5</v>
      </c>
      <c r="F197" s="34"/>
    </row>
    <row r="198" spans="1:6" s="36" customFormat="1" ht="20.100000000000001" customHeight="1" x14ac:dyDescent="0.2">
      <c r="A198" s="34">
        <v>64376</v>
      </c>
      <c r="B198" s="35" t="s">
        <v>36</v>
      </c>
      <c r="C198" s="35" t="s">
        <v>21</v>
      </c>
      <c r="D198" s="34" t="s">
        <v>165</v>
      </c>
      <c r="E198" s="35">
        <v>0</v>
      </c>
      <c r="F198" s="34"/>
    </row>
    <row r="199" spans="1:6" s="36" customFormat="1" ht="20.100000000000001" customHeight="1" x14ac:dyDescent="0.2">
      <c r="A199" s="34">
        <v>75073</v>
      </c>
      <c r="B199" s="35" t="s">
        <v>3916</v>
      </c>
      <c r="C199" s="35" t="s">
        <v>21</v>
      </c>
      <c r="D199" s="34" t="s">
        <v>709</v>
      </c>
      <c r="E199" s="35">
        <v>0</v>
      </c>
      <c r="F199" s="34"/>
    </row>
    <row r="200" spans="1:6" s="36" customFormat="1" ht="20.100000000000001" customHeight="1" x14ac:dyDescent="0.2">
      <c r="A200" s="34">
        <v>75491</v>
      </c>
      <c r="B200" s="35" t="s">
        <v>1553</v>
      </c>
      <c r="C200" s="35" t="s">
        <v>21</v>
      </c>
      <c r="D200" s="34" t="s">
        <v>705</v>
      </c>
      <c r="E200" s="35">
        <v>0</v>
      </c>
      <c r="F200" s="34"/>
    </row>
    <row r="201" spans="1:6" s="36" customFormat="1" ht="20.100000000000001" customHeight="1" x14ac:dyDescent="0.2">
      <c r="A201" s="34">
        <v>75495</v>
      </c>
      <c r="B201" s="35" t="s">
        <v>1490</v>
      </c>
      <c r="C201" s="35" t="s">
        <v>21</v>
      </c>
      <c r="D201" s="34" t="s">
        <v>708</v>
      </c>
      <c r="E201" s="35">
        <v>0</v>
      </c>
      <c r="F201" s="34"/>
    </row>
    <row r="202" spans="1:6" s="36" customFormat="1" ht="20.100000000000001" customHeight="1" x14ac:dyDescent="0.2">
      <c r="A202" s="39">
        <v>63185</v>
      </c>
      <c r="B202" s="40" t="s">
        <v>1549</v>
      </c>
      <c r="C202" s="40" t="s">
        <v>21</v>
      </c>
      <c r="D202" s="39" t="s">
        <v>574</v>
      </c>
      <c r="E202" s="40">
        <v>0</v>
      </c>
      <c r="F202" s="39"/>
    </row>
    <row r="203" spans="1:6" s="36" customFormat="1" ht="20.100000000000001" customHeight="1" x14ac:dyDescent="0.2">
      <c r="A203" s="39">
        <v>77773</v>
      </c>
      <c r="B203" s="40" t="s">
        <v>3917</v>
      </c>
      <c r="C203" s="40" t="s">
        <v>62</v>
      </c>
      <c r="D203" s="39" t="s">
        <v>2084</v>
      </c>
      <c r="E203" s="40">
        <v>11</v>
      </c>
      <c r="F203" s="39"/>
    </row>
    <row r="204" spans="1:6" s="36" customFormat="1" ht="20.100000000000001" customHeight="1" x14ac:dyDescent="0.2">
      <c r="A204" s="39">
        <v>77787</v>
      </c>
      <c r="B204" s="40" t="s">
        <v>498</v>
      </c>
      <c r="C204" s="40" t="s">
        <v>62</v>
      </c>
      <c r="D204" s="39" t="s">
        <v>2111</v>
      </c>
      <c r="E204" s="40">
        <v>0</v>
      </c>
      <c r="F204" s="39"/>
    </row>
    <row r="205" spans="1:6" s="36" customFormat="1" ht="20.100000000000001" customHeight="1" x14ac:dyDescent="0.2">
      <c r="A205" s="34">
        <v>68977</v>
      </c>
      <c r="B205" s="35" t="s">
        <v>152</v>
      </c>
      <c r="C205" s="35" t="s">
        <v>62</v>
      </c>
      <c r="D205" s="34" t="s">
        <v>314</v>
      </c>
      <c r="E205" s="35">
        <v>0</v>
      </c>
      <c r="F205" s="34"/>
    </row>
    <row r="206" spans="1:6" s="36" customFormat="1" ht="20.100000000000001" customHeight="1" x14ac:dyDescent="0.2">
      <c r="A206" s="34">
        <v>77789</v>
      </c>
      <c r="B206" s="35" t="s">
        <v>152</v>
      </c>
      <c r="C206" s="35" t="s">
        <v>62</v>
      </c>
      <c r="D206" s="34" t="s">
        <v>2091</v>
      </c>
      <c r="E206" s="35">
        <v>6</v>
      </c>
      <c r="F206" s="34"/>
    </row>
    <row r="207" spans="1:6" s="36" customFormat="1" ht="20.100000000000001" customHeight="1" x14ac:dyDescent="0.2">
      <c r="A207" s="34">
        <v>75859</v>
      </c>
      <c r="B207" s="35" t="s">
        <v>1556</v>
      </c>
      <c r="C207" s="35" t="s">
        <v>62</v>
      </c>
      <c r="D207" s="34" t="s">
        <v>1432</v>
      </c>
      <c r="E207" s="35">
        <v>0</v>
      </c>
      <c r="F207" s="34"/>
    </row>
    <row r="208" spans="1:6" s="36" customFormat="1" ht="20.100000000000001" customHeight="1" x14ac:dyDescent="0.2">
      <c r="A208" s="39">
        <v>77822</v>
      </c>
      <c r="B208" s="40" t="s">
        <v>1302</v>
      </c>
      <c r="C208" s="40" t="s">
        <v>96</v>
      </c>
      <c r="D208" s="39" t="s">
        <v>2571</v>
      </c>
      <c r="E208" s="40">
        <v>0</v>
      </c>
      <c r="F208" s="39"/>
    </row>
    <row r="209" spans="1:6" s="36" customFormat="1" ht="20.100000000000001" customHeight="1" x14ac:dyDescent="0.2">
      <c r="A209" s="39">
        <v>73552</v>
      </c>
      <c r="B209" s="40" t="s">
        <v>496</v>
      </c>
      <c r="C209" s="40" t="s">
        <v>96</v>
      </c>
      <c r="D209" s="39" t="s">
        <v>914</v>
      </c>
      <c r="E209" s="40">
        <v>9</v>
      </c>
      <c r="F209" s="39"/>
    </row>
    <row r="210" spans="1:6" s="36" customFormat="1" ht="20.100000000000001" customHeight="1" x14ac:dyDescent="0.2">
      <c r="A210" s="39">
        <v>68510</v>
      </c>
      <c r="B210" s="40" t="s">
        <v>427</v>
      </c>
      <c r="C210" s="40" t="s">
        <v>96</v>
      </c>
      <c r="D210" s="39" t="s">
        <v>414</v>
      </c>
      <c r="E210" s="40">
        <v>7</v>
      </c>
      <c r="F210" s="39"/>
    </row>
    <row r="211" spans="1:6" s="36" customFormat="1" ht="20.100000000000001" customHeight="1" x14ac:dyDescent="0.2">
      <c r="A211" s="34">
        <v>74281</v>
      </c>
      <c r="B211" s="35" t="s">
        <v>70</v>
      </c>
      <c r="C211" s="35" t="s">
        <v>96</v>
      </c>
      <c r="D211" s="34" t="s">
        <v>707</v>
      </c>
      <c r="E211" s="35">
        <v>11</v>
      </c>
      <c r="F211" s="34"/>
    </row>
    <row r="212" spans="1:6" s="36" customFormat="1" ht="20.100000000000001" customHeight="1" x14ac:dyDescent="0.2">
      <c r="A212" s="34">
        <v>77837</v>
      </c>
      <c r="B212" s="35" t="s">
        <v>66</v>
      </c>
      <c r="C212" s="35" t="s">
        <v>96</v>
      </c>
      <c r="D212" s="34" t="s">
        <v>2071</v>
      </c>
      <c r="E212" s="35">
        <v>8</v>
      </c>
      <c r="F212" s="34"/>
    </row>
    <row r="213" spans="1:6" s="36" customFormat="1" ht="20.100000000000001" customHeight="1" x14ac:dyDescent="0.2">
      <c r="A213" s="34">
        <v>61835</v>
      </c>
      <c r="B213" s="35" t="s">
        <v>3918</v>
      </c>
      <c r="C213" s="35" t="s">
        <v>96</v>
      </c>
      <c r="D213" s="34" t="s">
        <v>644</v>
      </c>
      <c r="E213" s="35">
        <v>8</v>
      </c>
      <c r="F213" s="34"/>
    </row>
    <row r="214" spans="1:6" s="36" customFormat="1" ht="20.100000000000001" customHeight="1" x14ac:dyDescent="0.2">
      <c r="A214" s="34">
        <v>67025</v>
      </c>
      <c r="B214" s="35" t="s">
        <v>640</v>
      </c>
      <c r="C214" s="35" t="s">
        <v>95</v>
      </c>
      <c r="D214" s="34" t="s">
        <v>564</v>
      </c>
      <c r="E214" s="35">
        <v>3</v>
      </c>
      <c r="F214" s="34"/>
    </row>
    <row r="215" spans="1:6" s="36" customFormat="1" ht="20.100000000000001" customHeight="1" x14ac:dyDescent="0.2">
      <c r="A215" s="34">
        <v>65782</v>
      </c>
      <c r="B215" s="35" t="s">
        <v>4032</v>
      </c>
      <c r="C215" s="35" t="s">
        <v>95</v>
      </c>
      <c r="D215" s="34" t="s">
        <v>656</v>
      </c>
      <c r="E215" s="35">
        <v>9</v>
      </c>
      <c r="F215" s="34"/>
    </row>
    <row r="216" spans="1:6" s="36" customFormat="1" ht="20.100000000000001" customHeight="1" x14ac:dyDescent="0.2">
      <c r="A216" s="39">
        <v>68103</v>
      </c>
      <c r="B216" s="40" t="s">
        <v>906</v>
      </c>
      <c r="C216" s="40" t="s">
        <v>95</v>
      </c>
      <c r="D216" s="39" t="s">
        <v>695</v>
      </c>
      <c r="E216" s="40">
        <v>0</v>
      </c>
      <c r="F216" s="39"/>
    </row>
    <row r="217" spans="1:6" s="36" customFormat="1" ht="20.100000000000001" customHeight="1" x14ac:dyDescent="0.2">
      <c r="A217" s="34">
        <v>75102</v>
      </c>
      <c r="B217" s="35" t="s">
        <v>135</v>
      </c>
      <c r="C217" s="35" t="s">
        <v>95</v>
      </c>
      <c r="D217" s="34" t="s">
        <v>689</v>
      </c>
      <c r="E217" s="35">
        <v>10</v>
      </c>
      <c r="F217" s="34"/>
    </row>
    <row r="218" spans="1:6" s="36" customFormat="1" ht="20.100000000000001" customHeight="1" x14ac:dyDescent="0.2">
      <c r="A218" s="34">
        <v>64562</v>
      </c>
      <c r="B218" s="35" t="s">
        <v>1557</v>
      </c>
      <c r="C218" s="35" t="s">
        <v>95</v>
      </c>
      <c r="D218" s="34" t="s">
        <v>1508</v>
      </c>
      <c r="E218" s="35">
        <v>5</v>
      </c>
      <c r="F218" s="34"/>
    </row>
    <row r="219" spans="1:6" s="36" customFormat="1" ht="20.100000000000001" customHeight="1" x14ac:dyDescent="0.2">
      <c r="A219" s="34">
        <v>65634</v>
      </c>
      <c r="B219" s="35" t="s">
        <v>4033</v>
      </c>
      <c r="C219" s="35" t="s">
        <v>95</v>
      </c>
      <c r="D219" s="34" t="s">
        <v>538</v>
      </c>
      <c r="E219" s="35">
        <v>10</v>
      </c>
      <c r="F219" s="34"/>
    </row>
    <row r="220" spans="1:6" s="36" customFormat="1" ht="20.100000000000001" customHeight="1" x14ac:dyDescent="0.2">
      <c r="A220" s="34">
        <v>77879</v>
      </c>
      <c r="B220" s="35" t="s">
        <v>99</v>
      </c>
      <c r="C220" s="35" t="s">
        <v>95</v>
      </c>
      <c r="D220" s="34" t="s">
        <v>2010</v>
      </c>
      <c r="E220" s="35">
        <v>10</v>
      </c>
      <c r="F220" s="34"/>
    </row>
    <row r="221" spans="1:6" s="36" customFormat="1" ht="20.100000000000001" customHeight="1" x14ac:dyDescent="0.2">
      <c r="A221" s="39">
        <v>74344</v>
      </c>
      <c r="B221" s="40" t="s">
        <v>102</v>
      </c>
      <c r="C221" s="40" t="s">
        <v>457</v>
      </c>
      <c r="D221" s="39" t="s">
        <v>708</v>
      </c>
      <c r="E221" s="40">
        <v>0</v>
      </c>
      <c r="F221" s="39"/>
    </row>
    <row r="222" spans="1:6" s="36" customFormat="1" ht="20.100000000000001" customHeight="1" x14ac:dyDescent="0.2">
      <c r="A222" s="39">
        <v>73042</v>
      </c>
      <c r="B222" s="40" t="s">
        <v>64</v>
      </c>
      <c r="C222" s="40" t="s">
        <v>1279</v>
      </c>
      <c r="D222" s="39" t="s">
        <v>715</v>
      </c>
      <c r="E222" s="40">
        <v>0</v>
      </c>
      <c r="F222" s="39"/>
    </row>
    <row r="223" spans="1:6" s="36" customFormat="1" ht="20.100000000000001" customHeight="1" x14ac:dyDescent="0.2">
      <c r="A223" s="39">
        <v>73310</v>
      </c>
      <c r="B223" s="40" t="s">
        <v>85</v>
      </c>
      <c r="C223" s="40" t="s">
        <v>1558</v>
      </c>
      <c r="D223" s="39" t="s">
        <v>707</v>
      </c>
      <c r="E223" s="40">
        <v>0</v>
      </c>
      <c r="F223" s="39"/>
    </row>
    <row r="224" spans="1:6" s="36" customFormat="1" ht="20.100000000000001" customHeight="1" x14ac:dyDescent="0.2">
      <c r="A224" s="34">
        <v>73311</v>
      </c>
      <c r="B224" s="35" t="s">
        <v>3919</v>
      </c>
      <c r="C224" s="35" t="s">
        <v>3920</v>
      </c>
      <c r="D224" s="34" t="s">
        <v>686</v>
      </c>
      <c r="E224" s="35">
        <v>0</v>
      </c>
      <c r="F224" s="34"/>
    </row>
    <row r="225" spans="1:6" s="36" customFormat="1" ht="20.100000000000001" customHeight="1" x14ac:dyDescent="0.2">
      <c r="A225" s="39">
        <v>73034</v>
      </c>
      <c r="B225" s="40" t="s">
        <v>177</v>
      </c>
      <c r="C225" s="40" t="s">
        <v>511</v>
      </c>
      <c r="D225" s="39" t="s">
        <v>709</v>
      </c>
      <c r="E225" s="40">
        <v>0</v>
      </c>
      <c r="F225" s="39"/>
    </row>
    <row r="226" spans="1:6" s="36" customFormat="1" ht="20.100000000000001" customHeight="1" x14ac:dyDescent="0.2">
      <c r="A226" s="39">
        <v>77919</v>
      </c>
      <c r="B226" s="40" t="s">
        <v>3921</v>
      </c>
      <c r="C226" s="40" t="s">
        <v>511</v>
      </c>
      <c r="D226" s="39" t="s">
        <v>2091</v>
      </c>
      <c r="E226" s="40">
        <v>0</v>
      </c>
      <c r="F226" s="39"/>
    </row>
    <row r="227" spans="1:6" s="36" customFormat="1" ht="20.100000000000001" customHeight="1" x14ac:dyDescent="0.2">
      <c r="A227" s="39">
        <v>65783</v>
      </c>
      <c r="B227" s="40" t="s">
        <v>4034</v>
      </c>
      <c r="C227" s="40" t="s">
        <v>511</v>
      </c>
      <c r="D227" s="39" t="s">
        <v>656</v>
      </c>
      <c r="E227" s="40">
        <v>10</v>
      </c>
      <c r="F227" s="39"/>
    </row>
    <row r="228" spans="1:6" s="36" customFormat="1" ht="20.100000000000001" customHeight="1" x14ac:dyDescent="0.2">
      <c r="A228" s="34">
        <v>77932</v>
      </c>
      <c r="B228" s="35" t="s">
        <v>58</v>
      </c>
      <c r="C228" s="35" t="s">
        <v>511</v>
      </c>
      <c r="D228" s="34" t="s">
        <v>2576</v>
      </c>
      <c r="E228" s="35">
        <v>0</v>
      </c>
      <c r="F228" s="34"/>
    </row>
    <row r="229" spans="1:6" s="36" customFormat="1" ht="20.100000000000001" customHeight="1" x14ac:dyDescent="0.2">
      <c r="A229" s="39">
        <v>65784</v>
      </c>
      <c r="B229" s="40" t="s">
        <v>659</v>
      </c>
      <c r="C229" s="40" t="s">
        <v>511</v>
      </c>
      <c r="D229" s="39" t="s">
        <v>656</v>
      </c>
      <c r="E229" s="40">
        <v>10</v>
      </c>
      <c r="F229" s="39"/>
    </row>
    <row r="230" spans="1:6" s="36" customFormat="1" ht="20.100000000000001" customHeight="1" x14ac:dyDescent="0.2">
      <c r="A230" s="34">
        <v>75091</v>
      </c>
      <c r="B230" s="35" t="s">
        <v>122</v>
      </c>
      <c r="C230" s="35" t="s">
        <v>511</v>
      </c>
      <c r="D230" s="34" t="s">
        <v>701</v>
      </c>
      <c r="E230" s="35">
        <v>10</v>
      </c>
      <c r="F230" s="34"/>
    </row>
    <row r="231" spans="1:6" s="36" customFormat="1" ht="20.100000000000001" customHeight="1" x14ac:dyDescent="0.2">
      <c r="A231" s="39">
        <v>65669</v>
      </c>
      <c r="B231" s="40" t="s">
        <v>1564</v>
      </c>
      <c r="C231" s="40" t="s">
        <v>511</v>
      </c>
      <c r="D231" s="39" t="s">
        <v>538</v>
      </c>
      <c r="E231" s="40">
        <v>9</v>
      </c>
      <c r="F231" s="39"/>
    </row>
    <row r="232" spans="1:6" s="36" customFormat="1" ht="20.100000000000001" customHeight="1" x14ac:dyDescent="0.2">
      <c r="A232" s="34">
        <v>67470</v>
      </c>
      <c r="B232" s="35" t="s">
        <v>3922</v>
      </c>
      <c r="C232" s="35" t="s">
        <v>537</v>
      </c>
      <c r="D232" s="34" t="s">
        <v>604</v>
      </c>
      <c r="E232" s="35">
        <v>0</v>
      </c>
      <c r="F232" s="34"/>
    </row>
    <row r="233" spans="1:6" s="36" customFormat="1" ht="20.100000000000001" customHeight="1" x14ac:dyDescent="0.2">
      <c r="A233" s="34">
        <v>65785</v>
      </c>
      <c r="B233" s="35" t="s">
        <v>469</v>
      </c>
      <c r="C233" s="35" t="s">
        <v>537</v>
      </c>
      <c r="D233" s="34" t="s">
        <v>656</v>
      </c>
      <c r="E233" s="35">
        <v>10</v>
      </c>
      <c r="F233" s="34"/>
    </row>
    <row r="234" spans="1:6" s="36" customFormat="1" ht="20.100000000000001" customHeight="1" x14ac:dyDescent="0.2">
      <c r="A234" s="39">
        <v>77961</v>
      </c>
      <c r="B234" s="40" t="s">
        <v>907</v>
      </c>
      <c r="C234" s="40" t="s">
        <v>441</v>
      </c>
      <c r="D234" s="39" t="s">
        <v>2101</v>
      </c>
      <c r="E234" s="40">
        <v>0</v>
      </c>
      <c r="F234" s="39"/>
    </row>
    <row r="235" spans="1:6" s="36" customFormat="1" ht="20.100000000000001" customHeight="1" x14ac:dyDescent="0.2">
      <c r="A235" s="34">
        <v>77964</v>
      </c>
      <c r="B235" s="35" t="s">
        <v>3923</v>
      </c>
      <c r="C235" s="35" t="s">
        <v>441</v>
      </c>
      <c r="D235" s="34" t="s">
        <v>2080</v>
      </c>
      <c r="E235" s="35">
        <v>8</v>
      </c>
      <c r="F235" s="34"/>
    </row>
    <row r="236" spans="1:6" s="36" customFormat="1" ht="20.100000000000001" customHeight="1" x14ac:dyDescent="0.2">
      <c r="A236" s="39">
        <v>67525</v>
      </c>
      <c r="B236" s="40" t="s">
        <v>3924</v>
      </c>
      <c r="C236" s="40" t="s">
        <v>441</v>
      </c>
      <c r="D236" s="39" t="s">
        <v>644</v>
      </c>
      <c r="E236" s="40">
        <v>0</v>
      </c>
      <c r="F236" s="39"/>
    </row>
    <row r="237" spans="1:6" s="36" customFormat="1" ht="20.100000000000001" customHeight="1" x14ac:dyDescent="0.2">
      <c r="A237" s="34">
        <v>64378</v>
      </c>
      <c r="B237" s="35" t="s">
        <v>1268</v>
      </c>
      <c r="C237" s="35" t="s">
        <v>441</v>
      </c>
      <c r="D237" s="34" t="s">
        <v>311</v>
      </c>
      <c r="E237" s="35">
        <v>10</v>
      </c>
      <c r="F237" s="34"/>
    </row>
    <row r="238" spans="1:6" s="36" customFormat="1" ht="20.100000000000001" customHeight="1" x14ac:dyDescent="0.2">
      <c r="A238" s="39">
        <v>68089</v>
      </c>
      <c r="B238" s="40" t="s">
        <v>1559</v>
      </c>
      <c r="C238" s="40" t="s">
        <v>441</v>
      </c>
      <c r="D238" s="39" t="s">
        <v>644</v>
      </c>
      <c r="E238" s="40">
        <v>0</v>
      </c>
      <c r="F238" s="39"/>
    </row>
    <row r="239" spans="1:6" s="36" customFormat="1" ht="20.100000000000001" customHeight="1" x14ac:dyDescent="0.2">
      <c r="A239" s="34">
        <v>77973</v>
      </c>
      <c r="B239" s="35" t="s">
        <v>14</v>
      </c>
      <c r="C239" s="35" t="s">
        <v>441</v>
      </c>
      <c r="D239" s="34" t="s">
        <v>3977</v>
      </c>
      <c r="E239" s="35">
        <v>9</v>
      </c>
      <c r="F239" s="34"/>
    </row>
    <row r="240" spans="1:6" s="36" customFormat="1" ht="20.100000000000001" customHeight="1" x14ac:dyDescent="0.2">
      <c r="A240" s="34">
        <v>77980</v>
      </c>
      <c r="B240" s="35" t="s">
        <v>3925</v>
      </c>
      <c r="C240" s="35" t="s">
        <v>441</v>
      </c>
      <c r="D240" s="34" t="s">
        <v>2080</v>
      </c>
      <c r="E240" s="35">
        <v>11</v>
      </c>
      <c r="F240" s="34"/>
    </row>
    <row r="241" spans="1:6" s="36" customFormat="1" ht="20.100000000000001" customHeight="1" x14ac:dyDescent="0.2">
      <c r="A241" s="34">
        <v>67044</v>
      </c>
      <c r="B241" s="35" t="s">
        <v>559</v>
      </c>
      <c r="C241" s="35" t="s">
        <v>54</v>
      </c>
      <c r="D241" s="34" t="s">
        <v>612</v>
      </c>
      <c r="E241" s="35">
        <v>11</v>
      </c>
      <c r="F241" s="34"/>
    </row>
    <row r="242" spans="1:6" s="36" customFormat="1" ht="20.100000000000001" customHeight="1" x14ac:dyDescent="0.2">
      <c r="A242" s="34">
        <v>67456</v>
      </c>
      <c r="B242" s="35" t="s">
        <v>1560</v>
      </c>
      <c r="C242" s="35" t="s">
        <v>54</v>
      </c>
      <c r="D242" s="34" t="s">
        <v>174</v>
      </c>
      <c r="E242" s="35">
        <v>0</v>
      </c>
      <c r="F242" s="34"/>
    </row>
    <row r="243" spans="1:6" s="36" customFormat="1" ht="20.100000000000001" customHeight="1" x14ac:dyDescent="0.2">
      <c r="A243" s="34">
        <v>73324</v>
      </c>
      <c r="B243" s="35" t="s">
        <v>628</v>
      </c>
      <c r="C243" s="35" t="s">
        <v>54</v>
      </c>
      <c r="D243" s="34" t="s">
        <v>722</v>
      </c>
      <c r="E243" s="35">
        <v>0</v>
      </c>
      <c r="F243" s="34"/>
    </row>
    <row r="244" spans="1:6" s="36" customFormat="1" ht="20.100000000000001" customHeight="1" x14ac:dyDescent="0.2">
      <c r="A244" s="39">
        <v>73803</v>
      </c>
      <c r="B244" s="40" t="s">
        <v>1561</v>
      </c>
      <c r="C244" s="40" t="s">
        <v>54</v>
      </c>
      <c r="D244" s="39" t="s">
        <v>1432</v>
      </c>
      <c r="E244" s="40">
        <v>0</v>
      </c>
      <c r="F244" s="39"/>
    </row>
    <row r="245" spans="1:6" s="36" customFormat="1" ht="20.100000000000001" customHeight="1" x14ac:dyDescent="0.2">
      <c r="A245" s="39">
        <v>67990</v>
      </c>
      <c r="B245" s="40" t="s">
        <v>1301</v>
      </c>
      <c r="C245" s="40" t="s">
        <v>54</v>
      </c>
      <c r="D245" s="39" t="s">
        <v>313</v>
      </c>
      <c r="E245" s="40">
        <v>0</v>
      </c>
      <c r="F245" s="39"/>
    </row>
    <row r="246" spans="1:6" s="36" customFormat="1" ht="20.100000000000001" customHeight="1" x14ac:dyDescent="0.2">
      <c r="A246" s="34">
        <v>68153</v>
      </c>
      <c r="B246" s="35" t="s">
        <v>81</v>
      </c>
      <c r="C246" s="35" t="s">
        <v>54</v>
      </c>
      <c r="D246" s="34" t="s">
        <v>311</v>
      </c>
      <c r="E246" s="35">
        <v>0</v>
      </c>
      <c r="F246" s="34"/>
    </row>
    <row r="247" spans="1:6" s="36" customFormat="1" ht="20.100000000000001" customHeight="1" x14ac:dyDescent="0.2">
      <c r="A247" s="39">
        <v>73807</v>
      </c>
      <c r="B247" s="40" t="s">
        <v>432</v>
      </c>
      <c r="C247" s="40" t="s">
        <v>54</v>
      </c>
      <c r="D247" s="39" t="s">
        <v>707</v>
      </c>
      <c r="E247" s="40">
        <v>0</v>
      </c>
      <c r="F247" s="39"/>
    </row>
    <row r="248" spans="1:6" s="36" customFormat="1" ht="20.100000000000001" customHeight="1" x14ac:dyDescent="0.2">
      <c r="A248" s="34">
        <v>68635</v>
      </c>
      <c r="B248" s="35" t="s">
        <v>485</v>
      </c>
      <c r="C248" s="35" t="s">
        <v>54</v>
      </c>
      <c r="D248" s="34" t="s">
        <v>612</v>
      </c>
      <c r="E248" s="35">
        <v>0</v>
      </c>
      <c r="F248" s="34"/>
    </row>
    <row r="249" spans="1:6" s="36" customFormat="1" ht="20.100000000000001" customHeight="1" x14ac:dyDescent="0.2">
      <c r="A249" s="39">
        <v>74300</v>
      </c>
      <c r="B249" s="40" t="s">
        <v>44</v>
      </c>
      <c r="C249" s="40" t="s">
        <v>54</v>
      </c>
      <c r="D249" s="39" t="s">
        <v>1438</v>
      </c>
      <c r="E249" s="40">
        <v>11</v>
      </c>
      <c r="F249" s="39"/>
    </row>
    <row r="250" spans="1:6" s="36" customFormat="1" ht="20.100000000000001" customHeight="1" x14ac:dyDescent="0.2">
      <c r="A250" s="34">
        <v>69288</v>
      </c>
      <c r="B250" s="35" t="s">
        <v>110</v>
      </c>
      <c r="C250" s="35" t="s">
        <v>54</v>
      </c>
      <c r="D250" s="34" t="s">
        <v>609</v>
      </c>
      <c r="E250" s="35">
        <v>0</v>
      </c>
      <c r="F250" s="34"/>
    </row>
    <row r="251" spans="1:6" s="36" customFormat="1" ht="20.100000000000001" customHeight="1" x14ac:dyDescent="0.2">
      <c r="A251" s="34">
        <v>74303</v>
      </c>
      <c r="B251" s="35" t="s">
        <v>48</v>
      </c>
      <c r="C251" s="35" t="s">
        <v>54</v>
      </c>
      <c r="D251" s="34" t="s">
        <v>1438</v>
      </c>
      <c r="E251" s="35">
        <v>0</v>
      </c>
      <c r="F251" s="34"/>
    </row>
    <row r="252" spans="1:6" s="36" customFormat="1" ht="20.100000000000001" customHeight="1" x14ac:dyDescent="0.2">
      <c r="A252" s="39">
        <v>69211</v>
      </c>
      <c r="B252" s="40" t="s">
        <v>469</v>
      </c>
      <c r="C252" s="40" t="s">
        <v>54</v>
      </c>
      <c r="D252" s="39" t="s">
        <v>665</v>
      </c>
      <c r="E252" s="40">
        <v>0</v>
      </c>
      <c r="F252" s="39"/>
    </row>
    <row r="253" spans="1:6" s="36" customFormat="1" ht="20.100000000000001" customHeight="1" x14ac:dyDescent="0.2">
      <c r="A253" s="34">
        <v>74306</v>
      </c>
      <c r="B253" s="35" t="s">
        <v>469</v>
      </c>
      <c r="C253" s="35" t="s">
        <v>54</v>
      </c>
      <c r="D253" s="34" t="s">
        <v>912</v>
      </c>
      <c r="E253" s="35">
        <v>0</v>
      </c>
      <c r="F253" s="34"/>
    </row>
    <row r="254" spans="1:6" s="36" customFormat="1" ht="20.100000000000001" customHeight="1" x14ac:dyDescent="0.2">
      <c r="A254" s="34">
        <v>74311</v>
      </c>
      <c r="B254" s="35" t="s">
        <v>469</v>
      </c>
      <c r="C254" s="35" t="s">
        <v>54</v>
      </c>
      <c r="D254" s="34" t="s">
        <v>692</v>
      </c>
      <c r="E254" s="35">
        <v>0</v>
      </c>
      <c r="F254" s="34"/>
    </row>
    <row r="255" spans="1:6" s="36" customFormat="1" ht="20.100000000000001" customHeight="1" x14ac:dyDescent="0.2">
      <c r="A255" s="34">
        <v>74320</v>
      </c>
      <c r="B255" s="35" t="s">
        <v>70</v>
      </c>
      <c r="C255" s="35" t="s">
        <v>54</v>
      </c>
      <c r="D255" s="34" t="s">
        <v>702</v>
      </c>
      <c r="E255" s="35">
        <v>11</v>
      </c>
      <c r="F255" s="34"/>
    </row>
    <row r="256" spans="1:6" s="36" customFormat="1" ht="20.100000000000001" customHeight="1" x14ac:dyDescent="0.2">
      <c r="A256" s="34">
        <v>75096</v>
      </c>
      <c r="B256" s="35" t="s">
        <v>1480</v>
      </c>
      <c r="C256" s="35" t="s">
        <v>54</v>
      </c>
      <c r="D256" s="34" t="s">
        <v>912</v>
      </c>
      <c r="E256" s="35">
        <v>0</v>
      </c>
      <c r="F256" s="34"/>
    </row>
    <row r="257" spans="1:6" s="36" customFormat="1" ht="20.100000000000001" customHeight="1" x14ac:dyDescent="0.2">
      <c r="A257" s="39">
        <v>75099</v>
      </c>
      <c r="B257" s="40" t="s">
        <v>109</v>
      </c>
      <c r="C257" s="40" t="s">
        <v>54</v>
      </c>
      <c r="D257" s="39" t="s">
        <v>707</v>
      </c>
      <c r="E257" s="40">
        <v>0</v>
      </c>
      <c r="F257" s="39"/>
    </row>
    <row r="258" spans="1:6" s="36" customFormat="1" ht="20.100000000000001" customHeight="1" x14ac:dyDescent="0.2">
      <c r="A258" s="39">
        <v>75518</v>
      </c>
      <c r="B258" s="40" t="s">
        <v>99</v>
      </c>
      <c r="C258" s="40" t="s">
        <v>54</v>
      </c>
      <c r="D258" s="39" t="s">
        <v>1378</v>
      </c>
      <c r="E258" s="40">
        <v>0</v>
      </c>
      <c r="F258" s="39"/>
    </row>
    <row r="259" spans="1:6" s="36" customFormat="1" ht="20.100000000000001" customHeight="1" x14ac:dyDescent="0.2">
      <c r="A259" s="39">
        <v>75522</v>
      </c>
      <c r="B259" s="40" t="s">
        <v>72</v>
      </c>
      <c r="C259" s="40" t="s">
        <v>54</v>
      </c>
      <c r="D259" s="39" t="s">
        <v>1438</v>
      </c>
      <c r="E259" s="40">
        <v>9</v>
      </c>
      <c r="F259" s="39"/>
    </row>
    <row r="260" spans="1:6" s="36" customFormat="1" ht="20.100000000000001" customHeight="1" x14ac:dyDescent="0.2">
      <c r="A260" s="39">
        <v>75516</v>
      </c>
      <c r="B260" s="40" t="s">
        <v>2050</v>
      </c>
      <c r="C260" s="40" t="s">
        <v>54</v>
      </c>
      <c r="D260" s="39" t="s">
        <v>709</v>
      </c>
      <c r="E260" s="40">
        <v>8</v>
      </c>
      <c r="F260" s="39"/>
    </row>
    <row r="261" spans="1:6" s="36" customFormat="1" ht="20.100000000000001" customHeight="1" x14ac:dyDescent="0.2">
      <c r="A261" s="39">
        <v>75868</v>
      </c>
      <c r="B261" s="40" t="s">
        <v>2058</v>
      </c>
      <c r="C261" s="40" t="s">
        <v>54</v>
      </c>
      <c r="D261" s="39" t="s">
        <v>702</v>
      </c>
      <c r="E261" s="40">
        <v>9</v>
      </c>
      <c r="F261" s="39"/>
    </row>
    <row r="262" spans="1:6" s="36" customFormat="1" ht="20.100000000000001" customHeight="1" x14ac:dyDescent="0.2">
      <c r="A262" s="39">
        <v>70485</v>
      </c>
      <c r="B262" s="40" t="s">
        <v>141</v>
      </c>
      <c r="C262" s="40" t="s">
        <v>54</v>
      </c>
      <c r="D262" s="39" t="s">
        <v>313</v>
      </c>
      <c r="E262" s="40">
        <v>0</v>
      </c>
      <c r="F262" s="39"/>
    </row>
    <row r="263" spans="1:6" s="36" customFormat="1" ht="20.100000000000001" customHeight="1" x14ac:dyDescent="0.2">
      <c r="A263" s="39">
        <v>75876</v>
      </c>
      <c r="B263" s="40" t="s">
        <v>928</v>
      </c>
      <c r="C263" s="40" t="s">
        <v>54</v>
      </c>
      <c r="D263" s="39" t="s">
        <v>721</v>
      </c>
      <c r="E263" s="40">
        <v>0</v>
      </c>
      <c r="F263" s="39"/>
    </row>
    <row r="264" spans="1:6" s="36" customFormat="1" ht="20.100000000000001" customHeight="1" x14ac:dyDescent="0.2">
      <c r="A264" s="34">
        <v>75877</v>
      </c>
      <c r="B264" s="35" t="s">
        <v>1337</v>
      </c>
      <c r="C264" s="35" t="s">
        <v>54</v>
      </c>
      <c r="D264" s="34" t="s">
        <v>1438</v>
      </c>
      <c r="E264" s="35">
        <v>8</v>
      </c>
      <c r="F264" s="34"/>
    </row>
    <row r="265" spans="1:6" s="36" customFormat="1" ht="20.100000000000001" customHeight="1" x14ac:dyDescent="0.2">
      <c r="A265" s="39">
        <v>73607</v>
      </c>
      <c r="B265" s="40" t="s">
        <v>1562</v>
      </c>
      <c r="C265" s="40" t="s">
        <v>657</v>
      </c>
      <c r="D265" s="39" t="s">
        <v>692</v>
      </c>
      <c r="E265" s="40">
        <v>0</v>
      </c>
      <c r="F265" s="39"/>
    </row>
    <row r="266" spans="1:6" s="36" customFormat="1" ht="20.100000000000001" customHeight="1" x14ac:dyDescent="0.2">
      <c r="A266" s="39">
        <v>65819</v>
      </c>
      <c r="B266" s="40" t="s">
        <v>4035</v>
      </c>
      <c r="C266" s="40" t="s">
        <v>657</v>
      </c>
      <c r="D266" s="39" t="s">
        <v>656</v>
      </c>
      <c r="E266" s="40">
        <v>11</v>
      </c>
      <c r="F266" s="39"/>
    </row>
    <row r="267" spans="1:6" s="36" customFormat="1" ht="20.100000000000001" customHeight="1" x14ac:dyDescent="0.2">
      <c r="A267" s="34">
        <v>65096</v>
      </c>
      <c r="B267" s="35" t="s">
        <v>138</v>
      </c>
      <c r="C267" s="35" t="s">
        <v>657</v>
      </c>
      <c r="D267" s="34" t="s">
        <v>308</v>
      </c>
      <c r="E267" s="35">
        <v>10</v>
      </c>
      <c r="F267" s="34"/>
    </row>
    <row r="268" spans="1:6" s="36" customFormat="1" ht="20.100000000000001" customHeight="1" x14ac:dyDescent="0.2">
      <c r="A268" s="39">
        <v>64419</v>
      </c>
      <c r="B268" s="40" t="s">
        <v>36</v>
      </c>
      <c r="C268" s="40" t="s">
        <v>399</v>
      </c>
      <c r="D268" s="39" t="s">
        <v>165</v>
      </c>
      <c r="E268" s="40">
        <v>0</v>
      </c>
      <c r="F268" s="39"/>
    </row>
    <row r="269" spans="1:6" s="36" customFormat="1" ht="20.100000000000001" customHeight="1" x14ac:dyDescent="0.2">
      <c r="A269" s="34">
        <v>75889</v>
      </c>
      <c r="B269" s="35" t="s">
        <v>104</v>
      </c>
      <c r="C269" s="35" t="s">
        <v>399</v>
      </c>
      <c r="D269" s="34" t="s">
        <v>721</v>
      </c>
      <c r="E269" s="35">
        <v>0</v>
      </c>
      <c r="F269" s="34"/>
    </row>
    <row r="270" spans="1:6" s="36" customFormat="1" ht="20.100000000000001" customHeight="1" x14ac:dyDescent="0.2">
      <c r="A270" s="34">
        <v>78095</v>
      </c>
      <c r="B270" s="35" t="s">
        <v>137</v>
      </c>
      <c r="C270" s="35" t="s">
        <v>1563</v>
      </c>
      <c r="D270" s="34" t="s">
        <v>2099</v>
      </c>
      <c r="E270" s="35">
        <v>0</v>
      </c>
      <c r="F270" s="34"/>
    </row>
    <row r="271" spans="1:6" s="36" customFormat="1" ht="20.100000000000001" customHeight="1" x14ac:dyDescent="0.2">
      <c r="A271" s="39">
        <v>67205</v>
      </c>
      <c r="B271" s="40" t="s">
        <v>3926</v>
      </c>
      <c r="C271" s="40" t="s">
        <v>89</v>
      </c>
      <c r="D271" s="39" t="s">
        <v>927</v>
      </c>
      <c r="E271" s="40">
        <v>0</v>
      </c>
      <c r="F271" s="39"/>
    </row>
    <row r="272" spans="1:6" s="36" customFormat="1" ht="20.100000000000001" customHeight="1" x14ac:dyDescent="0.2">
      <c r="A272" s="34">
        <v>67302</v>
      </c>
      <c r="B272" s="35" t="s">
        <v>589</v>
      </c>
      <c r="C272" s="35" t="s">
        <v>55</v>
      </c>
      <c r="D272" s="34" t="s">
        <v>309</v>
      </c>
      <c r="E272" s="35">
        <v>4</v>
      </c>
      <c r="F272" s="34"/>
    </row>
    <row r="273" spans="1:6" s="36" customFormat="1" ht="20.100000000000001" customHeight="1" x14ac:dyDescent="0.2">
      <c r="A273" s="34">
        <v>78113</v>
      </c>
      <c r="B273" s="35" t="s">
        <v>1272</v>
      </c>
      <c r="C273" s="35" t="s">
        <v>55</v>
      </c>
      <c r="D273" s="34" t="s">
        <v>2576</v>
      </c>
      <c r="E273" s="35">
        <v>0</v>
      </c>
      <c r="F273" s="34"/>
    </row>
    <row r="274" spans="1:6" s="36" customFormat="1" ht="20.100000000000001" customHeight="1" x14ac:dyDescent="0.2">
      <c r="A274" s="39">
        <v>68074</v>
      </c>
      <c r="B274" s="40" t="s">
        <v>3927</v>
      </c>
      <c r="C274" s="40" t="s">
        <v>55</v>
      </c>
      <c r="D274" s="39" t="s">
        <v>563</v>
      </c>
      <c r="E274" s="40">
        <v>0</v>
      </c>
      <c r="F274" s="39"/>
    </row>
    <row r="275" spans="1:6" s="36" customFormat="1" ht="20.100000000000001" customHeight="1" x14ac:dyDescent="0.2">
      <c r="A275" s="39">
        <v>76429</v>
      </c>
      <c r="B275" s="40" t="s">
        <v>425</v>
      </c>
      <c r="C275" s="40" t="s">
        <v>55</v>
      </c>
      <c r="D275" s="39" t="s">
        <v>1438</v>
      </c>
      <c r="E275" s="40">
        <v>0</v>
      </c>
      <c r="F275" s="39"/>
    </row>
    <row r="276" spans="1:6" s="36" customFormat="1" ht="20.100000000000001" customHeight="1" x14ac:dyDescent="0.2">
      <c r="A276" s="34">
        <v>57478</v>
      </c>
      <c r="B276" s="35" t="s">
        <v>1565</v>
      </c>
      <c r="C276" s="35" t="s">
        <v>55</v>
      </c>
      <c r="D276" s="34" t="s">
        <v>412</v>
      </c>
      <c r="E276" s="35">
        <v>0</v>
      </c>
      <c r="F276" s="34"/>
    </row>
    <row r="277" spans="1:6" s="36" customFormat="1" ht="20.100000000000001" customHeight="1" x14ac:dyDescent="0.2">
      <c r="A277" s="34">
        <v>69054</v>
      </c>
      <c r="B277" s="35" t="s">
        <v>120</v>
      </c>
      <c r="C277" s="35" t="s">
        <v>55</v>
      </c>
      <c r="D277" s="34" t="s">
        <v>610</v>
      </c>
      <c r="E277" s="35">
        <v>0</v>
      </c>
      <c r="F277" s="34"/>
    </row>
    <row r="278" spans="1:6" s="36" customFormat="1" ht="20.100000000000001" customHeight="1" x14ac:dyDescent="0.2">
      <c r="A278" s="34">
        <v>74359</v>
      </c>
      <c r="B278" s="35" t="s">
        <v>14</v>
      </c>
      <c r="C278" s="35" t="s">
        <v>55</v>
      </c>
      <c r="D278" s="34" t="s">
        <v>1432</v>
      </c>
      <c r="E278" s="35">
        <v>0</v>
      </c>
      <c r="F278" s="34"/>
    </row>
    <row r="279" spans="1:6" s="36" customFormat="1" ht="20.100000000000001" customHeight="1" x14ac:dyDescent="0.2">
      <c r="A279" s="34">
        <v>78127</v>
      </c>
      <c r="B279" s="35" t="s">
        <v>14</v>
      </c>
      <c r="C279" s="35" t="s">
        <v>55</v>
      </c>
      <c r="D279" s="34" t="s">
        <v>2067</v>
      </c>
      <c r="E279" s="35">
        <v>0</v>
      </c>
      <c r="F279" s="34"/>
    </row>
    <row r="280" spans="1:6" s="36" customFormat="1" ht="20.100000000000001" customHeight="1" x14ac:dyDescent="0.2">
      <c r="A280" s="34">
        <v>69204</v>
      </c>
      <c r="B280" s="35" t="s">
        <v>28</v>
      </c>
      <c r="C280" s="35" t="s">
        <v>55</v>
      </c>
      <c r="D280" s="34" t="s">
        <v>581</v>
      </c>
      <c r="E280" s="35">
        <v>0</v>
      </c>
      <c r="F280" s="34"/>
    </row>
    <row r="281" spans="1:6" s="36" customFormat="1" ht="20.100000000000001" customHeight="1" x14ac:dyDescent="0.2">
      <c r="A281" s="34">
        <v>74364</v>
      </c>
      <c r="B281" s="35" t="s">
        <v>28</v>
      </c>
      <c r="C281" s="35" t="s">
        <v>55</v>
      </c>
      <c r="D281" s="34" t="s">
        <v>696</v>
      </c>
      <c r="E281" s="35">
        <v>0</v>
      </c>
      <c r="F281" s="34"/>
    </row>
    <row r="282" spans="1:6" s="36" customFormat="1" ht="20.100000000000001" customHeight="1" x14ac:dyDescent="0.2">
      <c r="A282" s="39">
        <v>74365</v>
      </c>
      <c r="B282" s="40" t="s">
        <v>1416</v>
      </c>
      <c r="C282" s="40" t="s">
        <v>55</v>
      </c>
      <c r="D282" s="39" t="s">
        <v>719</v>
      </c>
      <c r="E282" s="40">
        <v>0</v>
      </c>
      <c r="F282" s="39"/>
    </row>
    <row r="283" spans="1:6" s="36" customFormat="1" ht="20.100000000000001" customHeight="1" x14ac:dyDescent="0.2">
      <c r="A283" s="34">
        <v>74367</v>
      </c>
      <c r="B283" s="35" t="s">
        <v>123</v>
      </c>
      <c r="C283" s="35" t="s">
        <v>55</v>
      </c>
      <c r="D283" s="34" t="s">
        <v>912</v>
      </c>
      <c r="E283" s="35">
        <v>0</v>
      </c>
      <c r="F283" s="34"/>
    </row>
    <row r="284" spans="1:6" s="36" customFormat="1" ht="20.100000000000001" customHeight="1" x14ac:dyDescent="0.2">
      <c r="A284" s="34">
        <v>74368</v>
      </c>
      <c r="B284" s="35" t="s">
        <v>51</v>
      </c>
      <c r="C284" s="35" t="s">
        <v>55</v>
      </c>
      <c r="D284" s="34" t="s">
        <v>709</v>
      </c>
      <c r="E284" s="35">
        <v>11</v>
      </c>
      <c r="F284" s="34"/>
    </row>
    <row r="285" spans="1:6" s="36" customFormat="1" ht="20.100000000000001" customHeight="1" x14ac:dyDescent="0.2">
      <c r="A285" s="34">
        <v>74369</v>
      </c>
      <c r="B285" s="35" t="s">
        <v>36</v>
      </c>
      <c r="C285" s="35" t="s">
        <v>55</v>
      </c>
      <c r="D285" s="34" t="s">
        <v>722</v>
      </c>
      <c r="E285" s="35">
        <v>11</v>
      </c>
      <c r="F285" s="34"/>
    </row>
    <row r="286" spans="1:6" s="36" customFormat="1" ht="20.100000000000001" customHeight="1" x14ac:dyDescent="0.2">
      <c r="A286" s="39">
        <v>61656</v>
      </c>
      <c r="B286" s="40" t="s">
        <v>11</v>
      </c>
      <c r="C286" s="40" t="s">
        <v>55</v>
      </c>
      <c r="D286" s="39" t="s">
        <v>656</v>
      </c>
      <c r="E286" s="40">
        <v>10</v>
      </c>
      <c r="F286" s="39"/>
    </row>
    <row r="287" spans="1:6" s="36" customFormat="1" ht="20.100000000000001" customHeight="1" x14ac:dyDescent="0.2">
      <c r="A287" s="39">
        <v>68922</v>
      </c>
      <c r="B287" s="40" t="s">
        <v>11</v>
      </c>
      <c r="C287" s="40" t="s">
        <v>55</v>
      </c>
      <c r="D287" s="39" t="s">
        <v>311</v>
      </c>
      <c r="E287" s="40">
        <v>0</v>
      </c>
      <c r="F287" s="39"/>
    </row>
    <row r="288" spans="1:6" s="36" customFormat="1" ht="20.100000000000001" customHeight="1" x14ac:dyDescent="0.2">
      <c r="A288" s="34">
        <v>74371</v>
      </c>
      <c r="B288" s="35" t="s">
        <v>11</v>
      </c>
      <c r="C288" s="35" t="s">
        <v>55</v>
      </c>
      <c r="D288" s="34" t="s">
        <v>692</v>
      </c>
      <c r="E288" s="35">
        <v>0</v>
      </c>
      <c r="F288" s="34"/>
    </row>
    <row r="289" spans="1:6" s="36" customFormat="1" ht="20.100000000000001" customHeight="1" x14ac:dyDescent="0.2">
      <c r="A289" s="39">
        <v>69667</v>
      </c>
      <c r="B289" s="40" t="s">
        <v>8</v>
      </c>
      <c r="C289" s="40" t="s">
        <v>55</v>
      </c>
      <c r="D289" s="39" t="s">
        <v>404</v>
      </c>
      <c r="E289" s="40">
        <v>0</v>
      </c>
      <c r="F289" s="39"/>
    </row>
    <row r="290" spans="1:6" s="36" customFormat="1" ht="20.100000000000001" customHeight="1" x14ac:dyDescent="0.2">
      <c r="A290" s="39">
        <v>65637</v>
      </c>
      <c r="B290" s="40" t="s">
        <v>1870</v>
      </c>
      <c r="C290" s="40" t="s">
        <v>55</v>
      </c>
      <c r="D290" s="39" t="s">
        <v>538</v>
      </c>
      <c r="E290" s="40">
        <v>8</v>
      </c>
      <c r="F290" s="39"/>
    </row>
    <row r="291" spans="1:6" s="36" customFormat="1" ht="20.100000000000001" customHeight="1" x14ac:dyDescent="0.2">
      <c r="A291" s="39">
        <v>63948</v>
      </c>
      <c r="B291" s="40" t="s">
        <v>629</v>
      </c>
      <c r="C291" s="40" t="s">
        <v>55</v>
      </c>
      <c r="D291" s="39" t="s">
        <v>586</v>
      </c>
      <c r="E291" s="40">
        <v>0</v>
      </c>
      <c r="F291" s="39"/>
    </row>
    <row r="292" spans="1:6" s="36" customFormat="1" ht="20.100000000000001" customHeight="1" x14ac:dyDescent="0.2">
      <c r="A292" s="34">
        <v>70208</v>
      </c>
      <c r="B292" s="35" t="s">
        <v>150</v>
      </c>
      <c r="C292" s="35" t="s">
        <v>55</v>
      </c>
      <c r="D292" s="34" t="s">
        <v>604</v>
      </c>
      <c r="E292" s="35">
        <v>8</v>
      </c>
      <c r="F292" s="34"/>
    </row>
    <row r="293" spans="1:6" s="36" customFormat="1" ht="20.100000000000001" customHeight="1" x14ac:dyDescent="0.2">
      <c r="A293" s="39">
        <v>75543</v>
      </c>
      <c r="B293" s="40" t="s">
        <v>3928</v>
      </c>
      <c r="C293" s="40" t="s">
        <v>55</v>
      </c>
      <c r="D293" s="39" t="s">
        <v>705</v>
      </c>
      <c r="E293" s="40">
        <v>0</v>
      </c>
      <c r="F293" s="39"/>
    </row>
    <row r="294" spans="1:6" s="36" customFormat="1" ht="20.100000000000001" customHeight="1" x14ac:dyDescent="0.2">
      <c r="A294" s="34">
        <v>75544</v>
      </c>
      <c r="B294" s="35" t="s">
        <v>1487</v>
      </c>
      <c r="C294" s="35" t="s">
        <v>55</v>
      </c>
      <c r="D294" s="34" t="s">
        <v>692</v>
      </c>
      <c r="E294" s="35">
        <v>6</v>
      </c>
      <c r="F294" s="34"/>
    </row>
    <row r="295" spans="1:6" s="36" customFormat="1" ht="20.100000000000001" customHeight="1" x14ac:dyDescent="0.2">
      <c r="A295" s="39">
        <v>70576</v>
      </c>
      <c r="B295" s="40" t="s">
        <v>1323</v>
      </c>
      <c r="C295" s="40" t="s">
        <v>55</v>
      </c>
      <c r="D295" s="39" t="s">
        <v>1383</v>
      </c>
      <c r="E295" s="40">
        <v>3</v>
      </c>
      <c r="F295" s="39"/>
    </row>
    <row r="296" spans="1:6" s="36" customFormat="1" ht="20.100000000000001" customHeight="1" x14ac:dyDescent="0.2">
      <c r="A296" s="34">
        <v>70457</v>
      </c>
      <c r="B296" s="35" t="s">
        <v>1323</v>
      </c>
      <c r="C296" s="35" t="s">
        <v>55</v>
      </c>
      <c r="D296" s="34" t="s">
        <v>311</v>
      </c>
      <c r="E296" s="35">
        <v>10</v>
      </c>
      <c r="F296" s="34"/>
    </row>
    <row r="297" spans="1:6" s="36" customFormat="1" ht="20.100000000000001" customHeight="1" x14ac:dyDescent="0.2">
      <c r="A297" s="34">
        <v>63370</v>
      </c>
      <c r="B297" s="35" t="s">
        <v>141</v>
      </c>
      <c r="C297" s="35" t="s">
        <v>55</v>
      </c>
      <c r="D297" s="34" t="s">
        <v>1335</v>
      </c>
      <c r="E297" s="35">
        <v>0</v>
      </c>
      <c r="F297" s="34"/>
    </row>
    <row r="298" spans="1:6" s="36" customFormat="1" ht="20.100000000000001" customHeight="1" x14ac:dyDescent="0.2">
      <c r="A298" s="34">
        <v>65671</v>
      </c>
      <c r="B298" s="35" t="s">
        <v>169</v>
      </c>
      <c r="C298" s="35" t="s">
        <v>55</v>
      </c>
      <c r="D298" s="34" t="s">
        <v>538</v>
      </c>
      <c r="E298" s="35">
        <v>8</v>
      </c>
      <c r="F298" s="34"/>
    </row>
    <row r="299" spans="1:6" s="36" customFormat="1" ht="20.100000000000001" customHeight="1" x14ac:dyDescent="0.2">
      <c r="A299" s="34">
        <v>65710</v>
      </c>
      <c r="B299" s="35" t="s">
        <v>177</v>
      </c>
      <c r="C299" s="35" t="s">
        <v>1566</v>
      </c>
      <c r="D299" s="34" t="s">
        <v>538</v>
      </c>
      <c r="E299" s="35">
        <v>10</v>
      </c>
      <c r="F299" s="34"/>
    </row>
    <row r="300" spans="1:6" s="36" customFormat="1" ht="20.100000000000001" customHeight="1" x14ac:dyDescent="0.2">
      <c r="A300" s="34">
        <v>78198</v>
      </c>
      <c r="B300" s="35" t="s">
        <v>58</v>
      </c>
      <c r="C300" s="35" t="s">
        <v>1422</v>
      </c>
      <c r="D300" s="34" t="s">
        <v>2576</v>
      </c>
      <c r="E300" s="35">
        <v>0</v>
      </c>
      <c r="F300" s="34"/>
    </row>
    <row r="301" spans="1:6" s="36" customFormat="1" ht="20.100000000000001" customHeight="1" x14ac:dyDescent="0.2">
      <c r="A301" s="34">
        <v>67514</v>
      </c>
      <c r="B301" s="35" t="s">
        <v>1567</v>
      </c>
      <c r="C301" s="35" t="s">
        <v>41</v>
      </c>
      <c r="D301" s="34" t="s">
        <v>587</v>
      </c>
      <c r="E301" s="35">
        <v>0</v>
      </c>
      <c r="F301" s="34"/>
    </row>
    <row r="302" spans="1:6" s="36" customFormat="1" ht="20.100000000000001" customHeight="1" x14ac:dyDescent="0.2">
      <c r="A302" s="34">
        <v>73825</v>
      </c>
      <c r="B302" s="35" t="s">
        <v>1568</v>
      </c>
      <c r="C302" s="35" t="s">
        <v>41</v>
      </c>
      <c r="D302" s="34" t="s">
        <v>702</v>
      </c>
      <c r="E302" s="35">
        <v>0</v>
      </c>
      <c r="F302" s="34"/>
    </row>
    <row r="303" spans="1:6" s="36" customFormat="1" ht="20.100000000000001" customHeight="1" x14ac:dyDescent="0.2">
      <c r="A303" s="34">
        <v>68429</v>
      </c>
      <c r="B303" s="35" t="s">
        <v>1475</v>
      </c>
      <c r="C303" s="35" t="s">
        <v>41</v>
      </c>
      <c r="D303" s="34" t="s">
        <v>665</v>
      </c>
      <c r="E303" s="35">
        <v>0</v>
      </c>
      <c r="F303" s="34"/>
    </row>
    <row r="304" spans="1:6" s="36" customFormat="1" ht="20.100000000000001" customHeight="1" x14ac:dyDescent="0.2">
      <c r="A304" s="34">
        <v>69092</v>
      </c>
      <c r="B304" s="35" t="s">
        <v>76</v>
      </c>
      <c r="C304" s="35" t="s">
        <v>41</v>
      </c>
      <c r="D304" s="34" t="s">
        <v>404</v>
      </c>
      <c r="E304" s="35">
        <v>0</v>
      </c>
      <c r="F304" s="34"/>
    </row>
    <row r="305" spans="1:6" s="36" customFormat="1" ht="20.100000000000001" customHeight="1" x14ac:dyDescent="0.2">
      <c r="A305" s="34">
        <v>74380</v>
      </c>
      <c r="B305" s="35" t="s">
        <v>14</v>
      </c>
      <c r="C305" s="35" t="s">
        <v>41</v>
      </c>
      <c r="D305" s="34" t="s">
        <v>713</v>
      </c>
      <c r="E305" s="35">
        <v>8</v>
      </c>
      <c r="F305" s="34"/>
    </row>
    <row r="306" spans="1:6" s="36" customFormat="1" ht="20.100000000000001" customHeight="1" x14ac:dyDescent="0.2">
      <c r="A306" s="39">
        <v>63498</v>
      </c>
      <c r="B306" s="40" t="s">
        <v>40</v>
      </c>
      <c r="C306" s="40" t="s">
        <v>41</v>
      </c>
      <c r="D306" s="39" t="s">
        <v>119</v>
      </c>
      <c r="E306" s="40">
        <v>10</v>
      </c>
      <c r="F306" s="39"/>
    </row>
    <row r="307" spans="1:6" s="36" customFormat="1" ht="20.100000000000001" customHeight="1" x14ac:dyDescent="0.2">
      <c r="A307" s="39">
        <v>76452</v>
      </c>
      <c r="B307" s="40" t="s">
        <v>51</v>
      </c>
      <c r="C307" s="40" t="s">
        <v>41</v>
      </c>
      <c r="D307" s="39" t="s">
        <v>914</v>
      </c>
      <c r="E307" s="40">
        <v>8</v>
      </c>
      <c r="F307" s="39"/>
    </row>
    <row r="308" spans="1:6" s="36" customFormat="1" ht="20.100000000000001" customHeight="1" x14ac:dyDescent="0.2">
      <c r="A308" s="39">
        <v>74387</v>
      </c>
      <c r="B308" s="40" t="s">
        <v>36</v>
      </c>
      <c r="C308" s="40" t="s">
        <v>41</v>
      </c>
      <c r="D308" s="39" t="s">
        <v>699</v>
      </c>
      <c r="E308" s="40">
        <v>0</v>
      </c>
      <c r="F308" s="39"/>
    </row>
    <row r="309" spans="1:6" s="36" customFormat="1" ht="20.100000000000001" customHeight="1" x14ac:dyDescent="0.2">
      <c r="A309" s="34">
        <v>75132</v>
      </c>
      <c r="B309" s="35" t="s">
        <v>454</v>
      </c>
      <c r="C309" s="35" t="s">
        <v>41</v>
      </c>
      <c r="D309" s="34" t="s">
        <v>692</v>
      </c>
      <c r="E309" s="35">
        <v>0</v>
      </c>
      <c r="F309" s="34"/>
    </row>
    <row r="310" spans="1:6" s="36" customFormat="1" ht="20.100000000000001" customHeight="1" x14ac:dyDescent="0.2">
      <c r="A310" s="34">
        <v>76489</v>
      </c>
      <c r="B310" s="35" t="s">
        <v>1500</v>
      </c>
      <c r="C310" s="35" t="s">
        <v>41</v>
      </c>
      <c r="D310" s="34" t="s">
        <v>714</v>
      </c>
      <c r="E310" s="35">
        <v>0</v>
      </c>
      <c r="F310" s="34"/>
    </row>
    <row r="311" spans="1:6" s="36" customFormat="1" ht="20.100000000000001" customHeight="1" x14ac:dyDescent="0.2">
      <c r="A311" s="34">
        <v>70270</v>
      </c>
      <c r="B311" s="35" t="s">
        <v>417</v>
      </c>
      <c r="C311" s="35" t="s">
        <v>41</v>
      </c>
      <c r="D311" s="34" t="s">
        <v>705</v>
      </c>
      <c r="E311" s="35">
        <v>0</v>
      </c>
      <c r="F311" s="34"/>
    </row>
    <row r="312" spans="1:6" s="36" customFormat="1" ht="20.100000000000001" customHeight="1" x14ac:dyDescent="0.2">
      <c r="A312" s="34">
        <v>63501</v>
      </c>
      <c r="B312" s="35" t="s">
        <v>928</v>
      </c>
      <c r="C312" s="35" t="s">
        <v>41</v>
      </c>
      <c r="D312" s="34" t="s">
        <v>119</v>
      </c>
      <c r="E312" s="35">
        <v>10</v>
      </c>
      <c r="F312" s="34"/>
    </row>
    <row r="313" spans="1:6" s="36" customFormat="1" ht="20.100000000000001" customHeight="1" x14ac:dyDescent="0.2">
      <c r="A313" s="34">
        <v>67194</v>
      </c>
      <c r="B313" s="35" t="s">
        <v>1381</v>
      </c>
      <c r="C313" s="35" t="s">
        <v>114</v>
      </c>
      <c r="D313" s="34" t="s">
        <v>564</v>
      </c>
      <c r="E313" s="35">
        <v>11</v>
      </c>
      <c r="F313" s="34"/>
    </row>
    <row r="314" spans="1:6" s="36" customFormat="1" ht="20.100000000000001" customHeight="1" x14ac:dyDescent="0.2">
      <c r="A314" s="34">
        <v>74424</v>
      </c>
      <c r="B314" s="35" t="s">
        <v>56</v>
      </c>
      <c r="C314" s="35" t="s">
        <v>114</v>
      </c>
      <c r="D314" s="34" t="s">
        <v>1432</v>
      </c>
      <c r="E314" s="35">
        <v>10</v>
      </c>
      <c r="F314" s="34"/>
    </row>
    <row r="315" spans="1:6" s="36" customFormat="1" ht="20.100000000000001" customHeight="1" x14ac:dyDescent="0.2">
      <c r="A315" s="39">
        <v>62855</v>
      </c>
      <c r="B315" s="40" t="s">
        <v>1571</v>
      </c>
      <c r="C315" s="40" t="s">
        <v>114</v>
      </c>
      <c r="D315" s="39" t="s">
        <v>158</v>
      </c>
      <c r="E315" s="40">
        <v>0</v>
      </c>
      <c r="F315" s="39"/>
    </row>
    <row r="316" spans="1:6" s="36" customFormat="1" ht="20.100000000000001" customHeight="1" x14ac:dyDescent="0.2">
      <c r="A316" s="39">
        <v>65823</v>
      </c>
      <c r="B316" s="40" t="s">
        <v>127</v>
      </c>
      <c r="C316" s="40" t="s">
        <v>114</v>
      </c>
      <c r="D316" s="39" t="s">
        <v>656</v>
      </c>
      <c r="E316" s="40">
        <v>0</v>
      </c>
      <c r="F316" s="39"/>
    </row>
    <row r="317" spans="1:6" s="36" customFormat="1" ht="20.100000000000001" customHeight="1" x14ac:dyDescent="0.2">
      <c r="A317" s="39">
        <v>70351</v>
      </c>
      <c r="B317" s="40" t="s">
        <v>1259</v>
      </c>
      <c r="C317" s="40" t="s">
        <v>114</v>
      </c>
      <c r="D317" s="39" t="s">
        <v>1387</v>
      </c>
      <c r="E317" s="40">
        <v>0</v>
      </c>
      <c r="F317" s="39"/>
    </row>
    <row r="318" spans="1:6" s="36" customFormat="1" ht="20.100000000000001" customHeight="1" x14ac:dyDescent="0.2">
      <c r="A318" s="34">
        <v>78268</v>
      </c>
      <c r="B318" s="35" t="s">
        <v>1979</v>
      </c>
      <c r="C318" s="35" t="s">
        <v>63</v>
      </c>
      <c r="D318" s="34" t="s">
        <v>2575</v>
      </c>
      <c r="E318" s="35">
        <v>10</v>
      </c>
      <c r="F318" s="34"/>
    </row>
    <row r="319" spans="1:6" s="36" customFormat="1" ht="20.100000000000001" customHeight="1" x14ac:dyDescent="0.2">
      <c r="A319" s="39">
        <v>67510</v>
      </c>
      <c r="B319" s="40" t="s">
        <v>1572</v>
      </c>
      <c r="C319" s="40" t="s">
        <v>63</v>
      </c>
      <c r="D319" s="39" t="s">
        <v>644</v>
      </c>
      <c r="E319" s="40">
        <v>0</v>
      </c>
      <c r="F319" s="39"/>
    </row>
    <row r="320" spans="1:6" s="36" customFormat="1" ht="20.100000000000001" customHeight="1" x14ac:dyDescent="0.2">
      <c r="A320" s="34">
        <v>78279</v>
      </c>
      <c r="B320" s="35" t="s">
        <v>3930</v>
      </c>
      <c r="C320" s="35" t="s">
        <v>63</v>
      </c>
      <c r="D320" s="34" t="s">
        <v>2081</v>
      </c>
      <c r="E320" s="35">
        <v>10</v>
      </c>
      <c r="F320" s="34"/>
    </row>
    <row r="321" spans="1:6" s="36" customFormat="1" ht="20.100000000000001" customHeight="1" x14ac:dyDescent="0.2">
      <c r="A321" s="34">
        <v>62050</v>
      </c>
      <c r="B321" s="35" t="s">
        <v>13</v>
      </c>
      <c r="C321" s="35" t="s">
        <v>63</v>
      </c>
      <c r="D321" s="34" t="s">
        <v>310</v>
      </c>
      <c r="E321" s="35">
        <v>5</v>
      </c>
      <c r="F321" s="34"/>
    </row>
    <row r="322" spans="1:6" s="36" customFormat="1" ht="20.100000000000001" customHeight="1" x14ac:dyDescent="0.2">
      <c r="A322" s="39">
        <v>65675</v>
      </c>
      <c r="B322" s="40" t="s">
        <v>1575</v>
      </c>
      <c r="C322" s="40" t="s">
        <v>63</v>
      </c>
      <c r="D322" s="39" t="s">
        <v>538</v>
      </c>
      <c r="E322" s="40">
        <v>11</v>
      </c>
      <c r="F322" s="39"/>
    </row>
    <row r="323" spans="1:6" s="36" customFormat="1" ht="20.100000000000001" customHeight="1" x14ac:dyDescent="0.2">
      <c r="A323" s="34">
        <v>65676</v>
      </c>
      <c r="B323" s="35" t="s">
        <v>498</v>
      </c>
      <c r="C323" s="35" t="s">
        <v>63</v>
      </c>
      <c r="D323" s="34" t="s">
        <v>538</v>
      </c>
      <c r="E323" s="35">
        <v>10</v>
      </c>
      <c r="F323" s="34"/>
    </row>
    <row r="324" spans="1:6" s="36" customFormat="1" ht="20.100000000000001" customHeight="1" x14ac:dyDescent="0.2">
      <c r="A324" s="34">
        <v>68825</v>
      </c>
      <c r="B324" s="35" t="s">
        <v>498</v>
      </c>
      <c r="C324" s="35" t="s">
        <v>63</v>
      </c>
      <c r="D324" s="34" t="s">
        <v>644</v>
      </c>
      <c r="E324" s="35">
        <v>0</v>
      </c>
      <c r="F324" s="34"/>
    </row>
    <row r="325" spans="1:6" s="36" customFormat="1" ht="20.100000000000001" customHeight="1" x14ac:dyDescent="0.2">
      <c r="A325" s="39">
        <v>63374</v>
      </c>
      <c r="B325" s="40" t="s">
        <v>152</v>
      </c>
      <c r="C325" s="40" t="s">
        <v>63</v>
      </c>
      <c r="D325" s="39" t="s">
        <v>1335</v>
      </c>
      <c r="E325" s="40">
        <v>0</v>
      </c>
      <c r="F325" s="39"/>
    </row>
    <row r="326" spans="1:6" s="36" customFormat="1" ht="20.100000000000001" customHeight="1" x14ac:dyDescent="0.2">
      <c r="A326" s="39">
        <v>78294</v>
      </c>
      <c r="B326" s="40" t="s">
        <v>3931</v>
      </c>
      <c r="C326" s="40" t="s">
        <v>63</v>
      </c>
      <c r="D326" s="39" t="s">
        <v>2067</v>
      </c>
      <c r="E326" s="40">
        <v>10</v>
      </c>
      <c r="F326" s="39"/>
    </row>
    <row r="327" spans="1:6" s="36" customFormat="1" ht="20.100000000000001" customHeight="1" x14ac:dyDescent="0.2">
      <c r="A327" s="34">
        <v>75148</v>
      </c>
      <c r="B327" s="35" t="s">
        <v>1481</v>
      </c>
      <c r="C327" s="35" t="s">
        <v>63</v>
      </c>
      <c r="D327" s="34" t="s">
        <v>709</v>
      </c>
      <c r="E327" s="35">
        <v>0</v>
      </c>
      <c r="F327" s="34"/>
    </row>
    <row r="328" spans="1:6" s="36" customFormat="1" ht="20.100000000000001" customHeight="1" x14ac:dyDescent="0.2">
      <c r="A328" s="34">
        <v>65824</v>
      </c>
      <c r="B328" s="35" t="s">
        <v>135</v>
      </c>
      <c r="C328" s="35" t="s">
        <v>63</v>
      </c>
      <c r="D328" s="34" t="s">
        <v>656</v>
      </c>
      <c r="E328" s="35">
        <v>9</v>
      </c>
      <c r="F328" s="34"/>
    </row>
    <row r="329" spans="1:6" s="36" customFormat="1" ht="20.100000000000001" customHeight="1" x14ac:dyDescent="0.2">
      <c r="A329" s="39">
        <v>75153</v>
      </c>
      <c r="B329" s="40" t="s">
        <v>170</v>
      </c>
      <c r="C329" s="40" t="s">
        <v>63</v>
      </c>
      <c r="D329" s="39" t="s">
        <v>698</v>
      </c>
      <c r="E329" s="40">
        <v>8</v>
      </c>
      <c r="F329" s="39"/>
    </row>
    <row r="330" spans="1:6" s="36" customFormat="1" ht="20.100000000000001" customHeight="1" x14ac:dyDescent="0.2">
      <c r="A330" s="34">
        <v>65825</v>
      </c>
      <c r="B330" s="35" t="s">
        <v>512</v>
      </c>
      <c r="C330" s="35" t="s">
        <v>63</v>
      </c>
      <c r="D330" s="34" t="s">
        <v>656</v>
      </c>
      <c r="E330" s="35">
        <v>10</v>
      </c>
      <c r="F330" s="34"/>
    </row>
    <row r="331" spans="1:6" s="36" customFormat="1" ht="20.100000000000001" customHeight="1" x14ac:dyDescent="0.2">
      <c r="A331" s="34">
        <v>65714</v>
      </c>
      <c r="B331" s="35" t="s">
        <v>4036</v>
      </c>
      <c r="C331" s="35" t="s">
        <v>63</v>
      </c>
      <c r="D331" s="34" t="s">
        <v>538</v>
      </c>
      <c r="E331" s="35">
        <v>11</v>
      </c>
      <c r="F331" s="34"/>
    </row>
    <row r="332" spans="1:6" s="36" customFormat="1" ht="20.100000000000001" customHeight="1" x14ac:dyDescent="0.2">
      <c r="A332" s="39">
        <v>67787</v>
      </c>
      <c r="B332" s="40" t="s">
        <v>685</v>
      </c>
      <c r="C332" s="40" t="s">
        <v>520</v>
      </c>
      <c r="D332" s="39" t="s">
        <v>680</v>
      </c>
      <c r="E332" s="40">
        <v>0</v>
      </c>
      <c r="F332" s="39"/>
    </row>
    <row r="333" spans="1:6" s="36" customFormat="1" ht="20.100000000000001" customHeight="1" x14ac:dyDescent="0.2">
      <c r="A333" s="34">
        <v>73997</v>
      </c>
      <c r="B333" s="35" t="s">
        <v>2009</v>
      </c>
      <c r="C333" s="35" t="s">
        <v>520</v>
      </c>
      <c r="D333" s="34" t="s">
        <v>2010</v>
      </c>
      <c r="E333" s="35">
        <v>8</v>
      </c>
      <c r="F333" s="34"/>
    </row>
    <row r="334" spans="1:6" s="36" customFormat="1" ht="20.100000000000001" customHeight="1" x14ac:dyDescent="0.2">
      <c r="A334" s="34">
        <v>65715</v>
      </c>
      <c r="B334" s="35" t="s">
        <v>170</v>
      </c>
      <c r="C334" s="35" t="s">
        <v>520</v>
      </c>
      <c r="D334" s="34" t="s">
        <v>538</v>
      </c>
      <c r="E334" s="35">
        <v>8</v>
      </c>
      <c r="F334" s="34"/>
    </row>
    <row r="335" spans="1:6" s="36" customFormat="1" ht="20.100000000000001" customHeight="1" x14ac:dyDescent="0.2">
      <c r="A335" s="39">
        <v>62679</v>
      </c>
      <c r="B335" s="40" t="s">
        <v>32</v>
      </c>
      <c r="C335" s="40" t="s">
        <v>57</v>
      </c>
      <c r="D335" s="39" t="s">
        <v>116</v>
      </c>
      <c r="E335" s="40">
        <v>11</v>
      </c>
      <c r="F335" s="39"/>
    </row>
    <row r="336" spans="1:6" s="36" customFormat="1" ht="20.100000000000001" customHeight="1" x14ac:dyDescent="0.2">
      <c r="A336" s="39">
        <v>67034</v>
      </c>
      <c r="B336" s="40" t="s">
        <v>32</v>
      </c>
      <c r="C336" s="40" t="s">
        <v>57</v>
      </c>
      <c r="D336" s="39" t="s">
        <v>612</v>
      </c>
      <c r="E336" s="40">
        <v>11</v>
      </c>
      <c r="F336" s="39"/>
    </row>
    <row r="337" spans="1:6" s="36" customFormat="1" ht="20.100000000000001" customHeight="1" x14ac:dyDescent="0.2">
      <c r="A337" s="39">
        <v>78322</v>
      </c>
      <c r="B337" s="40" t="s">
        <v>403</v>
      </c>
      <c r="C337" s="40" t="s">
        <v>57</v>
      </c>
      <c r="D337" s="39" t="s">
        <v>2088</v>
      </c>
      <c r="E337" s="40">
        <v>0</v>
      </c>
      <c r="F337" s="39"/>
    </row>
    <row r="338" spans="1:6" s="36" customFormat="1" ht="20.100000000000001" customHeight="1" x14ac:dyDescent="0.2">
      <c r="A338" s="34">
        <v>78329</v>
      </c>
      <c r="B338" s="35" t="s">
        <v>1302</v>
      </c>
      <c r="C338" s="35" t="s">
        <v>57</v>
      </c>
      <c r="D338" s="34" t="s">
        <v>2107</v>
      </c>
      <c r="E338" s="35">
        <v>8</v>
      </c>
      <c r="F338" s="34"/>
    </row>
    <row r="339" spans="1:6" s="36" customFormat="1" ht="20.100000000000001" customHeight="1" x14ac:dyDescent="0.2">
      <c r="A339" s="34">
        <v>73827</v>
      </c>
      <c r="B339" s="35" t="s">
        <v>74</v>
      </c>
      <c r="C339" s="35" t="s">
        <v>57</v>
      </c>
      <c r="D339" s="34" t="s">
        <v>915</v>
      </c>
      <c r="E339" s="35">
        <v>0</v>
      </c>
      <c r="F339" s="34"/>
    </row>
    <row r="340" spans="1:6" s="36" customFormat="1" ht="20.100000000000001" customHeight="1" x14ac:dyDescent="0.2">
      <c r="A340" s="39">
        <v>78341</v>
      </c>
      <c r="B340" s="40" t="s">
        <v>1881</v>
      </c>
      <c r="C340" s="40" t="s">
        <v>57</v>
      </c>
      <c r="D340" s="39" t="s">
        <v>2084</v>
      </c>
      <c r="E340" s="40">
        <v>7</v>
      </c>
      <c r="F340" s="39"/>
    </row>
    <row r="341" spans="1:6" s="36" customFormat="1" ht="20.100000000000001" customHeight="1" x14ac:dyDescent="0.2">
      <c r="A341" s="39">
        <v>74388</v>
      </c>
      <c r="B341" s="40" t="s">
        <v>76</v>
      </c>
      <c r="C341" s="40" t="s">
        <v>57</v>
      </c>
      <c r="D341" s="39" t="s">
        <v>705</v>
      </c>
      <c r="E341" s="40">
        <v>9</v>
      </c>
      <c r="F341" s="39"/>
    </row>
    <row r="342" spans="1:6" s="36" customFormat="1" ht="20.100000000000001" customHeight="1" x14ac:dyDescent="0.2">
      <c r="A342" s="34">
        <v>68975</v>
      </c>
      <c r="B342" s="35" t="s">
        <v>31</v>
      </c>
      <c r="C342" s="35" t="s">
        <v>57</v>
      </c>
      <c r="D342" s="34" t="s">
        <v>563</v>
      </c>
      <c r="E342" s="35">
        <v>0</v>
      </c>
      <c r="F342" s="34"/>
    </row>
    <row r="343" spans="1:6" s="36" customFormat="1" ht="20.100000000000001" customHeight="1" x14ac:dyDescent="0.2">
      <c r="A343" s="39">
        <v>74392</v>
      </c>
      <c r="B343" s="40" t="s">
        <v>120</v>
      </c>
      <c r="C343" s="40" t="s">
        <v>57</v>
      </c>
      <c r="D343" s="39" t="s">
        <v>912</v>
      </c>
      <c r="E343" s="40">
        <v>11</v>
      </c>
      <c r="F343" s="39"/>
    </row>
    <row r="344" spans="1:6" s="36" customFormat="1" ht="20.100000000000001" customHeight="1" x14ac:dyDescent="0.2">
      <c r="A344" s="39">
        <v>65638</v>
      </c>
      <c r="B344" s="40" t="s">
        <v>44</v>
      </c>
      <c r="C344" s="40" t="s">
        <v>57</v>
      </c>
      <c r="D344" s="39" t="s">
        <v>538</v>
      </c>
      <c r="E344" s="40">
        <v>5</v>
      </c>
      <c r="F344" s="39"/>
    </row>
    <row r="345" spans="1:6" s="36" customFormat="1" ht="20.100000000000001" customHeight="1" x14ac:dyDescent="0.2">
      <c r="A345" s="34">
        <v>74393</v>
      </c>
      <c r="B345" s="35" t="s">
        <v>1466</v>
      </c>
      <c r="C345" s="35" t="s">
        <v>57</v>
      </c>
      <c r="D345" s="34" t="s">
        <v>699</v>
      </c>
      <c r="E345" s="35">
        <v>10</v>
      </c>
      <c r="F345" s="34"/>
    </row>
    <row r="346" spans="1:6" s="36" customFormat="1" ht="20.100000000000001" customHeight="1" x14ac:dyDescent="0.2">
      <c r="A346" s="39">
        <v>65822</v>
      </c>
      <c r="B346" s="40" t="s">
        <v>139</v>
      </c>
      <c r="C346" s="40" t="s">
        <v>57</v>
      </c>
      <c r="D346" s="39" t="s">
        <v>656</v>
      </c>
      <c r="E346" s="40">
        <v>10</v>
      </c>
      <c r="F346" s="39"/>
    </row>
    <row r="347" spans="1:6" s="36" customFormat="1" ht="20.100000000000001" customHeight="1" x14ac:dyDescent="0.2">
      <c r="A347" s="39">
        <v>68475</v>
      </c>
      <c r="B347" s="40" t="s">
        <v>139</v>
      </c>
      <c r="C347" s="40" t="s">
        <v>57</v>
      </c>
      <c r="D347" s="39" t="s">
        <v>414</v>
      </c>
      <c r="E347" s="40">
        <v>0</v>
      </c>
      <c r="F347" s="39"/>
    </row>
    <row r="348" spans="1:6" s="36" customFormat="1" ht="20.100000000000001" customHeight="1" x14ac:dyDescent="0.2">
      <c r="A348" s="34">
        <v>74980</v>
      </c>
      <c r="B348" s="35" t="s">
        <v>28</v>
      </c>
      <c r="C348" s="35" t="s">
        <v>57</v>
      </c>
      <c r="D348" s="34" t="s">
        <v>714</v>
      </c>
      <c r="E348" s="35">
        <v>0</v>
      </c>
      <c r="F348" s="34"/>
    </row>
    <row r="349" spans="1:6" s="36" customFormat="1" ht="20.100000000000001" customHeight="1" x14ac:dyDescent="0.2">
      <c r="A349" s="34">
        <v>78359</v>
      </c>
      <c r="B349" s="35" t="s">
        <v>28</v>
      </c>
      <c r="C349" s="35" t="s">
        <v>57</v>
      </c>
      <c r="D349" s="34" t="s">
        <v>2128</v>
      </c>
      <c r="E349" s="35">
        <v>0</v>
      </c>
      <c r="F349" s="34"/>
    </row>
    <row r="350" spans="1:6" s="36" customFormat="1" ht="20.100000000000001" customHeight="1" x14ac:dyDescent="0.2">
      <c r="A350" s="39">
        <v>63642</v>
      </c>
      <c r="B350" s="40" t="s">
        <v>420</v>
      </c>
      <c r="C350" s="40" t="s">
        <v>57</v>
      </c>
      <c r="D350" s="39" t="s">
        <v>162</v>
      </c>
      <c r="E350" s="40">
        <v>0</v>
      </c>
      <c r="F350" s="39"/>
    </row>
    <row r="351" spans="1:6" s="36" customFormat="1" ht="20.100000000000001" customHeight="1" x14ac:dyDescent="0.2">
      <c r="A351" s="34">
        <v>65640</v>
      </c>
      <c r="B351" s="35" t="s">
        <v>420</v>
      </c>
      <c r="C351" s="35" t="s">
        <v>57</v>
      </c>
      <c r="D351" s="34" t="s">
        <v>538</v>
      </c>
      <c r="E351" s="35">
        <v>8</v>
      </c>
      <c r="F351" s="34"/>
    </row>
    <row r="352" spans="1:6" s="36" customFormat="1" ht="20.100000000000001" customHeight="1" x14ac:dyDescent="0.2">
      <c r="A352" s="34">
        <v>75135</v>
      </c>
      <c r="B352" s="35" t="s">
        <v>926</v>
      </c>
      <c r="C352" s="35" t="s">
        <v>57</v>
      </c>
      <c r="D352" s="34" t="s">
        <v>709</v>
      </c>
      <c r="E352" s="35">
        <v>0</v>
      </c>
      <c r="F352" s="34"/>
    </row>
    <row r="353" spans="1:6" s="36" customFormat="1" ht="20.100000000000001" customHeight="1" x14ac:dyDescent="0.2">
      <c r="A353" s="39">
        <v>78371</v>
      </c>
      <c r="B353" s="40" t="s">
        <v>1306</v>
      </c>
      <c r="C353" s="40" t="s">
        <v>57</v>
      </c>
      <c r="D353" s="39" t="s">
        <v>2091</v>
      </c>
      <c r="E353" s="40">
        <v>10</v>
      </c>
      <c r="F353" s="39"/>
    </row>
    <row r="354" spans="1:6" s="36" customFormat="1" ht="20.100000000000001" customHeight="1" x14ac:dyDescent="0.2">
      <c r="A354" s="39">
        <v>75551</v>
      </c>
      <c r="B354" s="40" t="s">
        <v>1573</v>
      </c>
      <c r="C354" s="40" t="s">
        <v>57</v>
      </c>
      <c r="D354" s="39" t="s">
        <v>722</v>
      </c>
      <c r="E354" s="40">
        <v>6</v>
      </c>
      <c r="F354" s="39"/>
    </row>
    <row r="355" spans="1:6" s="36" customFormat="1" ht="20.100000000000001" customHeight="1" x14ac:dyDescent="0.2">
      <c r="A355" s="34">
        <v>75555</v>
      </c>
      <c r="B355" s="35" t="s">
        <v>127</v>
      </c>
      <c r="C355" s="35" t="s">
        <v>57</v>
      </c>
      <c r="D355" s="34" t="s">
        <v>706</v>
      </c>
      <c r="E355" s="35">
        <v>0</v>
      </c>
      <c r="F355" s="34"/>
    </row>
    <row r="356" spans="1:6" s="36" customFormat="1" ht="20.100000000000001" customHeight="1" x14ac:dyDescent="0.2">
      <c r="A356" s="34">
        <v>78375</v>
      </c>
      <c r="B356" s="35" t="s">
        <v>127</v>
      </c>
      <c r="C356" s="35" t="s">
        <v>57</v>
      </c>
      <c r="D356" s="34" t="s">
        <v>2070</v>
      </c>
      <c r="E356" s="35">
        <v>10</v>
      </c>
      <c r="F356" s="34"/>
    </row>
    <row r="357" spans="1:6" s="36" customFormat="1" ht="20.100000000000001" customHeight="1" x14ac:dyDescent="0.2">
      <c r="A357" s="34">
        <v>75561</v>
      </c>
      <c r="B357" s="35" t="s">
        <v>72</v>
      </c>
      <c r="C357" s="35" t="s">
        <v>57</v>
      </c>
      <c r="D357" s="34" t="s">
        <v>721</v>
      </c>
      <c r="E357" s="35">
        <v>0</v>
      </c>
      <c r="F357" s="34"/>
    </row>
    <row r="358" spans="1:6" s="36" customFormat="1" ht="20.100000000000001" customHeight="1" x14ac:dyDescent="0.2">
      <c r="A358" s="34">
        <v>78384</v>
      </c>
      <c r="B358" s="35" t="s">
        <v>141</v>
      </c>
      <c r="C358" s="35" t="s">
        <v>57</v>
      </c>
      <c r="D358" s="34" t="s">
        <v>2577</v>
      </c>
      <c r="E358" s="35">
        <v>10</v>
      </c>
      <c r="F358" s="34"/>
    </row>
    <row r="359" spans="1:6" s="36" customFormat="1" ht="20.100000000000001" customHeight="1" x14ac:dyDescent="0.2">
      <c r="A359" s="34">
        <v>70303</v>
      </c>
      <c r="B359" s="35" t="s">
        <v>928</v>
      </c>
      <c r="C359" s="35" t="s">
        <v>57</v>
      </c>
      <c r="D359" s="34" t="s">
        <v>609</v>
      </c>
      <c r="E359" s="35">
        <v>0</v>
      </c>
      <c r="F359" s="34"/>
    </row>
    <row r="360" spans="1:6" s="36" customFormat="1" ht="20.100000000000001" customHeight="1" x14ac:dyDescent="0.2">
      <c r="A360" s="34">
        <v>73830</v>
      </c>
      <c r="B360" s="35" t="s">
        <v>1998</v>
      </c>
      <c r="C360" s="35" t="s">
        <v>1999</v>
      </c>
      <c r="D360" s="34" t="s">
        <v>1436</v>
      </c>
      <c r="E360" s="35">
        <v>11</v>
      </c>
      <c r="F360" s="34"/>
    </row>
    <row r="361" spans="1:6" s="36" customFormat="1" ht="20.100000000000001" customHeight="1" x14ac:dyDescent="0.2">
      <c r="A361" s="39">
        <v>73837</v>
      </c>
      <c r="B361" s="40" t="s">
        <v>906</v>
      </c>
      <c r="C361" s="40" t="s">
        <v>491</v>
      </c>
      <c r="D361" s="39" t="s">
        <v>2084</v>
      </c>
      <c r="E361" s="40">
        <v>7</v>
      </c>
      <c r="F361" s="39"/>
    </row>
    <row r="362" spans="1:6" s="36" customFormat="1" ht="20.100000000000001" customHeight="1" x14ac:dyDescent="0.2">
      <c r="A362" s="39">
        <v>74405</v>
      </c>
      <c r="B362" s="40" t="s">
        <v>1468</v>
      </c>
      <c r="C362" s="40" t="s">
        <v>491</v>
      </c>
      <c r="D362" s="39" t="s">
        <v>1432</v>
      </c>
      <c r="E362" s="40">
        <v>0</v>
      </c>
      <c r="F362" s="39"/>
    </row>
    <row r="363" spans="1:6" s="36" customFormat="1" ht="20.100000000000001" customHeight="1" x14ac:dyDescent="0.2">
      <c r="A363" s="34">
        <v>68792</v>
      </c>
      <c r="B363" s="35" t="s">
        <v>138</v>
      </c>
      <c r="C363" s="35" t="s">
        <v>491</v>
      </c>
      <c r="D363" s="34" t="s">
        <v>680</v>
      </c>
      <c r="E363" s="35">
        <v>0</v>
      </c>
      <c r="F363" s="34"/>
    </row>
    <row r="364" spans="1:6" s="36" customFormat="1" ht="20.100000000000001" customHeight="1" x14ac:dyDescent="0.2">
      <c r="A364" s="39">
        <v>70006</v>
      </c>
      <c r="B364" s="40" t="s">
        <v>1423</v>
      </c>
      <c r="C364" s="40" t="s">
        <v>491</v>
      </c>
      <c r="D364" s="39" t="s">
        <v>680</v>
      </c>
      <c r="E364" s="40">
        <v>0</v>
      </c>
      <c r="F364" s="39"/>
    </row>
    <row r="365" spans="1:6" s="36" customFormat="1" ht="20.100000000000001" customHeight="1" x14ac:dyDescent="0.2">
      <c r="A365" s="39">
        <v>65217</v>
      </c>
      <c r="B365" s="40" t="s">
        <v>556</v>
      </c>
      <c r="C365" s="40" t="s">
        <v>491</v>
      </c>
      <c r="D365" s="39" t="s">
        <v>564</v>
      </c>
      <c r="E365" s="40">
        <v>8</v>
      </c>
      <c r="F365" s="39"/>
    </row>
    <row r="366" spans="1:6" s="36" customFormat="1" ht="20.100000000000001" customHeight="1" x14ac:dyDescent="0.2">
      <c r="A366" s="34">
        <v>75568</v>
      </c>
      <c r="B366" s="35" t="s">
        <v>477</v>
      </c>
      <c r="C366" s="35" t="s">
        <v>491</v>
      </c>
      <c r="D366" s="34" t="s">
        <v>912</v>
      </c>
      <c r="E366" s="35">
        <v>0</v>
      </c>
      <c r="F366" s="34"/>
    </row>
    <row r="367" spans="1:6" s="36" customFormat="1" ht="20.100000000000001" customHeight="1" x14ac:dyDescent="0.2">
      <c r="A367" s="39">
        <v>64382</v>
      </c>
      <c r="B367" s="40" t="s">
        <v>1399</v>
      </c>
      <c r="C367" s="40" t="s">
        <v>1576</v>
      </c>
      <c r="D367" s="39" t="s">
        <v>165</v>
      </c>
      <c r="E367" s="40">
        <v>0</v>
      </c>
      <c r="F367" s="39"/>
    </row>
    <row r="368" spans="1:6" s="36" customFormat="1" ht="20.100000000000001" customHeight="1" x14ac:dyDescent="0.2">
      <c r="A368" s="34">
        <v>78438</v>
      </c>
      <c r="B368" s="35" t="s">
        <v>36</v>
      </c>
      <c r="C368" s="35" t="s">
        <v>1256</v>
      </c>
      <c r="D368" s="34" t="s">
        <v>2576</v>
      </c>
      <c r="E368" s="35">
        <v>11</v>
      </c>
      <c r="F368" s="34"/>
    </row>
    <row r="369" spans="1:6" s="36" customFormat="1" ht="20.100000000000001" customHeight="1" x14ac:dyDescent="0.2">
      <c r="A369" s="34">
        <v>69645</v>
      </c>
      <c r="B369" s="35" t="s">
        <v>420</v>
      </c>
      <c r="C369" s="35" t="s">
        <v>1256</v>
      </c>
      <c r="D369" s="34" t="s">
        <v>1383</v>
      </c>
      <c r="E369" s="35">
        <v>0</v>
      </c>
      <c r="F369" s="34"/>
    </row>
    <row r="370" spans="1:6" s="36" customFormat="1" ht="20.100000000000001" customHeight="1" x14ac:dyDescent="0.2">
      <c r="A370" s="34">
        <v>75161</v>
      </c>
      <c r="B370" s="35" t="s">
        <v>1577</v>
      </c>
      <c r="C370" s="35" t="s">
        <v>1256</v>
      </c>
      <c r="D370" s="34" t="s">
        <v>705</v>
      </c>
      <c r="E370" s="35">
        <v>0</v>
      </c>
      <c r="F370" s="34"/>
    </row>
    <row r="371" spans="1:6" s="36" customFormat="1" ht="20.100000000000001" customHeight="1" x14ac:dyDescent="0.2">
      <c r="A371" s="39">
        <v>75584</v>
      </c>
      <c r="B371" s="40" t="s">
        <v>127</v>
      </c>
      <c r="C371" s="40" t="s">
        <v>1256</v>
      </c>
      <c r="D371" s="39" t="s">
        <v>1432</v>
      </c>
      <c r="E371" s="40">
        <v>0</v>
      </c>
      <c r="F371" s="39"/>
    </row>
    <row r="372" spans="1:6" s="36" customFormat="1" ht="20.100000000000001" customHeight="1" x14ac:dyDescent="0.2">
      <c r="A372" s="39">
        <v>67803</v>
      </c>
      <c r="B372" s="40" t="s">
        <v>1578</v>
      </c>
      <c r="C372" s="40" t="s">
        <v>463</v>
      </c>
      <c r="D372" s="39" t="s">
        <v>174</v>
      </c>
      <c r="E372" s="40">
        <v>0</v>
      </c>
      <c r="F372" s="39"/>
    </row>
    <row r="373" spans="1:6" s="36" customFormat="1" ht="20.100000000000001" customHeight="1" x14ac:dyDescent="0.2">
      <c r="A373" s="34">
        <v>69745</v>
      </c>
      <c r="B373" s="35" t="s">
        <v>22</v>
      </c>
      <c r="C373" s="35" t="s">
        <v>1320</v>
      </c>
      <c r="D373" s="34" t="s">
        <v>609</v>
      </c>
      <c r="E373" s="35">
        <v>0</v>
      </c>
      <c r="F373" s="34"/>
    </row>
    <row r="374" spans="1:6" s="36" customFormat="1" ht="20.100000000000001" customHeight="1" x14ac:dyDescent="0.2">
      <c r="A374" s="39">
        <v>73055</v>
      </c>
      <c r="B374" s="40" t="s">
        <v>1579</v>
      </c>
      <c r="C374" s="40" t="s">
        <v>23</v>
      </c>
      <c r="D374" s="39" t="s">
        <v>1438</v>
      </c>
      <c r="E374" s="40">
        <v>8</v>
      </c>
      <c r="F374" s="39"/>
    </row>
    <row r="375" spans="1:6" s="36" customFormat="1" ht="20.100000000000001" customHeight="1" x14ac:dyDescent="0.2">
      <c r="A375" s="39">
        <v>67285</v>
      </c>
      <c r="B375" s="40" t="s">
        <v>1903</v>
      </c>
      <c r="C375" s="40" t="s">
        <v>23</v>
      </c>
      <c r="D375" s="39" t="s">
        <v>308</v>
      </c>
      <c r="E375" s="40">
        <v>10</v>
      </c>
      <c r="F375" s="39"/>
    </row>
    <row r="376" spans="1:6" s="36" customFormat="1" ht="20.100000000000001" customHeight="1" x14ac:dyDescent="0.2">
      <c r="A376" s="39">
        <v>65678</v>
      </c>
      <c r="B376" s="40" t="s">
        <v>4037</v>
      </c>
      <c r="C376" s="40" t="s">
        <v>23</v>
      </c>
      <c r="D376" s="39" t="s">
        <v>538</v>
      </c>
      <c r="E376" s="40">
        <v>11</v>
      </c>
      <c r="F376" s="39"/>
    </row>
    <row r="377" spans="1:6" s="36" customFormat="1" ht="20.100000000000001" customHeight="1" x14ac:dyDescent="0.2">
      <c r="A377" s="34">
        <v>73620</v>
      </c>
      <c r="B377" s="35" t="s">
        <v>3932</v>
      </c>
      <c r="C377" s="35" t="s">
        <v>23</v>
      </c>
      <c r="D377" s="34" t="s">
        <v>717</v>
      </c>
      <c r="E377" s="35">
        <v>0</v>
      </c>
      <c r="F377" s="34"/>
    </row>
    <row r="378" spans="1:6" s="36" customFormat="1" ht="20.100000000000001" customHeight="1" x14ac:dyDescent="0.2">
      <c r="A378" s="39">
        <v>62801</v>
      </c>
      <c r="B378" s="40" t="s">
        <v>471</v>
      </c>
      <c r="C378" s="40" t="s">
        <v>23</v>
      </c>
      <c r="D378" s="39" t="s">
        <v>158</v>
      </c>
      <c r="E378" s="40">
        <v>11</v>
      </c>
      <c r="F378" s="39"/>
    </row>
    <row r="379" spans="1:6" s="36" customFormat="1" ht="20.100000000000001" customHeight="1" x14ac:dyDescent="0.2">
      <c r="A379" s="39">
        <v>68972</v>
      </c>
      <c r="B379" s="40" t="s">
        <v>923</v>
      </c>
      <c r="C379" s="40" t="s">
        <v>42</v>
      </c>
      <c r="D379" s="39" t="s">
        <v>563</v>
      </c>
      <c r="E379" s="40">
        <v>5</v>
      </c>
      <c r="F379" s="39"/>
    </row>
    <row r="380" spans="1:6" s="36" customFormat="1" ht="20.100000000000001" customHeight="1" x14ac:dyDescent="0.2">
      <c r="A380" s="34">
        <v>65748</v>
      </c>
      <c r="B380" s="35" t="s">
        <v>36</v>
      </c>
      <c r="C380" s="35" t="s">
        <v>42</v>
      </c>
      <c r="D380" s="34" t="s">
        <v>656</v>
      </c>
      <c r="E380" s="35">
        <v>3</v>
      </c>
      <c r="F380" s="34"/>
    </row>
    <row r="381" spans="1:6" s="36" customFormat="1" ht="20.100000000000001" customHeight="1" x14ac:dyDescent="0.2">
      <c r="A381" s="39">
        <v>63996</v>
      </c>
      <c r="B381" s="40" t="s">
        <v>189</v>
      </c>
      <c r="C381" s="40" t="s">
        <v>588</v>
      </c>
      <c r="D381" s="39" t="s">
        <v>411</v>
      </c>
      <c r="E381" s="40">
        <v>0</v>
      </c>
      <c r="F381" s="39"/>
    </row>
    <row r="382" spans="1:6" s="36" customFormat="1" ht="20.100000000000001" customHeight="1" x14ac:dyDescent="0.2">
      <c r="A382" s="34">
        <v>68914</v>
      </c>
      <c r="B382" s="35" t="s">
        <v>110</v>
      </c>
      <c r="C382" s="35" t="s">
        <v>3933</v>
      </c>
      <c r="D382" s="34" t="s">
        <v>606</v>
      </c>
      <c r="E382" s="35">
        <v>0</v>
      </c>
      <c r="F382" s="34"/>
    </row>
    <row r="383" spans="1:6" s="36" customFormat="1" ht="20.100000000000001" customHeight="1" x14ac:dyDescent="0.2">
      <c r="A383" s="34">
        <v>73056</v>
      </c>
      <c r="B383" s="35" t="s">
        <v>559</v>
      </c>
      <c r="C383" s="35" t="s">
        <v>86</v>
      </c>
      <c r="D383" s="34" t="s">
        <v>707</v>
      </c>
      <c r="E383" s="35">
        <v>3</v>
      </c>
      <c r="F383" s="34"/>
    </row>
    <row r="384" spans="1:6" s="36" customFormat="1" ht="20.100000000000001" customHeight="1" x14ac:dyDescent="0.2">
      <c r="A384" s="34">
        <v>73187</v>
      </c>
      <c r="B384" s="35" t="s">
        <v>1439</v>
      </c>
      <c r="C384" s="35" t="s">
        <v>86</v>
      </c>
      <c r="D384" s="34" t="s">
        <v>697</v>
      </c>
      <c r="E384" s="35">
        <v>4</v>
      </c>
      <c r="F384" s="34"/>
    </row>
    <row r="385" spans="1:6" s="36" customFormat="1" ht="20.100000000000001" customHeight="1" x14ac:dyDescent="0.2">
      <c r="A385" s="39">
        <v>71044</v>
      </c>
      <c r="B385" s="40" t="s">
        <v>1533</v>
      </c>
      <c r="C385" s="40" t="s">
        <v>86</v>
      </c>
      <c r="D385" s="39" t="s">
        <v>587</v>
      </c>
      <c r="E385" s="40">
        <v>6</v>
      </c>
      <c r="F385" s="39"/>
    </row>
    <row r="386" spans="1:6" s="36" customFormat="1" ht="20.100000000000001" customHeight="1" x14ac:dyDescent="0.2">
      <c r="A386" s="39">
        <v>78498</v>
      </c>
      <c r="B386" s="40" t="s">
        <v>1533</v>
      </c>
      <c r="C386" s="40" t="s">
        <v>86</v>
      </c>
      <c r="D386" s="39" t="s">
        <v>2091</v>
      </c>
      <c r="E386" s="40">
        <v>0</v>
      </c>
      <c r="F386" s="39"/>
    </row>
    <row r="387" spans="1:6" s="36" customFormat="1" ht="20.100000000000001" customHeight="1" x14ac:dyDescent="0.2">
      <c r="A387" s="39">
        <v>78500</v>
      </c>
      <c r="B387" s="40" t="s">
        <v>1533</v>
      </c>
      <c r="C387" s="40" t="s">
        <v>86</v>
      </c>
      <c r="D387" s="39" t="s">
        <v>2010</v>
      </c>
      <c r="E387" s="40">
        <v>0</v>
      </c>
      <c r="F387" s="39"/>
    </row>
    <row r="388" spans="1:6" s="36" customFormat="1" ht="20.100000000000001" customHeight="1" x14ac:dyDescent="0.2">
      <c r="A388" s="39">
        <v>74981</v>
      </c>
      <c r="B388" s="40" t="s">
        <v>56</v>
      </c>
      <c r="C388" s="40" t="s">
        <v>86</v>
      </c>
      <c r="D388" s="39" t="s">
        <v>717</v>
      </c>
      <c r="E388" s="40">
        <v>0</v>
      </c>
      <c r="F388" s="39"/>
    </row>
    <row r="389" spans="1:6" s="36" customFormat="1" ht="20.100000000000001" customHeight="1" x14ac:dyDescent="0.2">
      <c r="A389" s="34">
        <v>68529</v>
      </c>
      <c r="B389" s="35" t="s">
        <v>1580</v>
      </c>
      <c r="C389" s="35" t="s">
        <v>86</v>
      </c>
      <c r="D389" s="34" t="s">
        <v>563</v>
      </c>
      <c r="E389" s="35">
        <v>0</v>
      </c>
      <c r="F389" s="34"/>
    </row>
    <row r="390" spans="1:6" s="36" customFormat="1" ht="20.100000000000001" customHeight="1" x14ac:dyDescent="0.2">
      <c r="A390" s="39">
        <v>70167</v>
      </c>
      <c r="B390" s="40" t="s">
        <v>435</v>
      </c>
      <c r="C390" s="40" t="s">
        <v>86</v>
      </c>
      <c r="D390" s="39" t="s">
        <v>172</v>
      </c>
      <c r="E390" s="40">
        <v>0</v>
      </c>
      <c r="F390" s="39"/>
    </row>
    <row r="391" spans="1:6" s="36" customFormat="1" ht="20.100000000000001" customHeight="1" x14ac:dyDescent="0.2">
      <c r="A391" s="39">
        <v>76494</v>
      </c>
      <c r="B391" s="40" t="s">
        <v>1581</v>
      </c>
      <c r="C391" s="40" t="s">
        <v>86</v>
      </c>
      <c r="D391" s="39" t="s">
        <v>1438</v>
      </c>
      <c r="E391" s="40">
        <v>11</v>
      </c>
      <c r="F391" s="39"/>
    </row>
    <row r="392" spans="1:6" s="36" customFormat="1" ht="20.100000000000001" customHeight="1" x14ac:dyDescent="0.2">
      <c r="A392" s="34">
        <v>78519</v>
      </c>
      <c r="B392" s="35" t="s">
        <v>61</v>
      </c>
      <c r="C392" s="35" t="s">
        <v>86</v>
      </c>
      <c r="D392" s="34" t="s">
        <v>2111</v>
      </c>
      <c r="E392" s="35">
        <v>0</v>
      </c>
      <c r="F392" s="34"/>
    </row>
    <row r="393" spans="1:6" s="36" customFormat="1" ht="20.100000000000001" customHeight="1" x14ac:dyDescent="0.2">
      <c r="A393" s="39">
        <v>78522</v>
      </c>
      <c r="B393" s="40" t="s">
        <v>3934</v>
      </c>
      <c r="C393" s="40" t="s">
        <v>3935</v>
      </c>
      <c r="D393" s="39" t="s">
        <v>2070</v>
      </c>
      <c r="E393" s="40">
        <v>10</v>
      </c>
      <c r="F393" s="39"/>
    </row>
    <row r="394" spans="1:6" s="36" customFormat="1" ht="20.100000000000001" customHeight="1" x14ac:dyDescent="0.2">
      <c r="A394" s="39">
        <v>78525</v>
      </c>
      <c r="B394" s="40" t="s">
        <v>2097</v>
      </c>
      <c r="C394" s="40" t="s">
        <v>2098</v>
      </c>
      <c r="D394" s="39" t="s">
        <v>2099</v>
      </c>
      <c r="E394" s="40">
        <v>10</v>
      </c>
      <c r="F394" s="39"/>
    </row>
    <row r="395" spans="1:6" s="36" customFormat="1" ht="20.100000000000001" customHeight="1" x14ac:dyDescent="0.2">
      <c r="A395" s="39">
        <v>78529</v>
      </c>
      <c r="B395" s="40" t="s">
        <v>56</v>
      </c>
      <c r="C395" s="40" t="s">
        <v>2100</v>
      </c>
      <c r="D395" s="39" t="s">
        <v>2087</v>
      </c>
      <c r="E395" s="40">
        <v>11</v>
      </c>
      <c r="F395" s="39"/>
    </row>
    <row r="396" spans="1:6" s="36" customFormat="1" ht="20.100000000000001" customHeight="1" x14ac:dyDescent="0.2">
      <c r="A396" s="34">
        <v>68842</v>
      </c>
      <c r="B396" s="35" t="s">
        <v>102</v>
      </c>
      <c r="C396" s="35" t="s">
        <v>1582</v>
      </c>
      <c r="D396" s="34" t="s">
        <v>614</v>
      </c>
      <c r="E396" s="35">
        <v>0</v>
      </c>
      <c r="F396" s="34"/>
    </row>
    <row r="397" spans="1:6" s="36" customFormat="1" ht="20.100000000000001" customHeight="1" x14ac:dyDescent="0.2">
      <c r="A397" s="39">
        <v>64348</v>
      </c>
      <c r="B397" s="40" t="s">
        <v>102</v>
      </c>
      <c r="C397" s="40" t="s">
        <v>1204</v>
      </c>
      <c r="D397" s="39" t="s">
        <v>165</v>
      </c>
      <c r="E397" s="40">
        <v>0</v>
      </c>
      <c r="F397" s="39"/>
    </row>
    <row r="398" spans="1:6" s="36" customFormat="1" ht="20.100000000000001" customHeight="1" x14ac:dyDescent="0.2">
      <c r="A398" s="39">
        <v>69539</v>
      </c>
      <c r="B398" s="40" t="s">
        <v>579</v>
      </c>
      <c r="C398" s="40" t="s">
        <v>442</v>
      </c>
      <c r="D398" s="39" t="s">
        <v>680</v>
      </c>
      <c r="E398" s="40">
        <v>0</v>
      </c>
      <c r="F398" s="39"/>
    </row>
    <row r="399" spans="1:6" s="36" customFormat="1" ht="20.100000000000001" customHeight="1" x14ac:dyDescent="0.2">
      <c r="A399" s="34">
        <v>75596</v>
      </c>
      <c r="B399" s="35" t="s">
        <v>1230</v>
      </c>
      <c r="C399" s="35" t="s">
        <v>442</v>
      </c>
      <c r="D399" s="34" t="s">
        <v>695</v>
      </c>
      <c r="E399" s="35">
        <v>0</v>
      </c>
      <c r="F399" s="34"/>
    </row>
    <row r="400" spans="1:6" s="36" customFormat="1" ht="20.100000000000001" customHeight="1" x14ac:dyDescent="0.2">
      <c r="A400" s="34">
        <v>70272</v>
      </c>
      <c r="B400" s="35" t="s">
        <v>3936</v>
      </c>
      <c r="C400" s="35" t="s">
        <v>442</v>
      </c>
      <c r="D400" s="34" t="s">
        <v>665</v>
      </c>
      <c r="E400" s="35">
        <v>0</v>
      </c>
      <c r="F400" s="34"/>
    </row>
    <row r="401" spans="1:6" s="36" customFormat="1" ht="20.100000000000001" customHeight="1" x14ac:dyDescent="0.2">
      <c r="A401" s="34">
        <v>73850</v>
      </c>
      <c r="B401" s="35" t="s">
        <v>3937</v>
      </c>
      <c r="C401" s="35" t="s">
        <v>1583</v>
      </c>
      <c r="D401" s="34" t="s">
        <v>915</v>
      </c>
      <c r="E401" s="35">
        <v>0</v>
      </c>
      <c r="F401" s="34"/>
    </row>
    <row r="402" spans="1:6" s="36" customFormat="1" ht="20.100000000000001" customHeight="1" x14ac:dyDescent="0.2">
      <c r="A402" s="34">
        <v>68304</v>
      </c>
      <c r="B402" s="35" t="s">
        <v>1406</v>
      </c>
      <c r="C402" s="35" t="s">
        <v>1285</v>
      </c>
      <c r="D402" s="34" t="s">
        <v>612</v>
      </c>
      <c r="E402" s="35">
        <v>9</v>
      </c>
      <c r="F402" s="34"/>
    </row>
    <row r="403" spans="1:6" s="36" customFormat="1" ht="20.100000000000001" customHeight="1" x14ac:dyDescent="0.2">
      <c r="A403" s="34">
        <v>61842</v>
      </c>
      <c r="B403" s="35" t="s">
        <v>595</v>
      </c>
      <c r="C403" s="35" t="s">
        <v>1584</v>
      </c>
      <c r="D403" s="34" t="s">
        <v>665</v>
      </c>
      <c r="E403" s="35">
        <v>0</v>
      </c>
      <c r="F403" s="34"/>
    </row>
    <row r="404" spans="1:6" s="36" customFormat="1" ht="20.100000000000001" customHeight="1" x14ac:dyDescent="0.2">
      <c r="A404" s="34">
        <v>74484</v>
      </c>
      <c r="B404" s="35" t="s">
        <v>1519</v>
      </c>
      <c r="C404" s="35" t="s">
        <v>1469</v>
      </c>
      <c r="D404" s="34" t="s">
        <v>697</v>
      </c>
      <c r="E404" s="35">
        <v>0</v>
      </c>
      <c r="F404" s="34"/>
    </row>
    <row r="405" spans="1:6" s="36" customFormat="1" ht="20.100000000000001" customHeight="1" x14ac:dyDescent="0.2">
      <c r="A405" s="34">
        <v>73062</v>
      </c>
      <c r="B405" s="35" t="s">
        <v>64</v>
      </c>
      <c r="C405" s="35" t="s">
        <v>43</v>
      </c>
      <c r="D405" s="34" t="s">
        <v>695</v>
      </c>
      <c r="E405" s="35">
        <v>0</v>
      </c>
      <c r="F405" s="34"/>
    </row>
    <row r="406" spans="1:6" s="36" customFormat="1" ht="20.100000000000001" customHeight="1" x14ac:dyDescent="0.2">
      <c r="A406" s="39">
        <v>78591</v>
      </c>
      <c r="B406" s="40" t="s">
        <v>3938</v>
      </c>
      <c r="C406" s="40" t="s">
        <v>43</v>
      </c>
      <c r="D406" s="39" t="s">
        <v>2066</v>
      </c>
      <c r="E406" s="40">
        <v>0</v>
      </c>
      <c r="F406" s="39"/>
    </row>
    <row r="407" spans="1:6" s="36" customFormat="1" ht="20.100000000000001" customHeight="1" x14ac:dyDescent="0.2">
      <c r="A407" s="39">
        <v>65787</v>
      </c>
      <c r="B407" s="40" t="s">
        <v>4038</v>
      </c>
      <c r="C407" s="40" t="s">
        <v>43</v>
      </c>
      <c r="D407" s="39" t="s">
        <v>656</v>
      </c>
      <c r="E407" s="40">
        <v>10</v>
      </c>
      <c r="F407" s="39"/>
    </row>
    <row r="408" spans="1:6" s="36" customFormat="1" ht="20.100000000000001" customHeight="1" x14ac:dyDescent="0.2">
      <c r="A408" s="34">
        <v>61659</v>
      </c>
      <c r="B408" s="35" t="s">
        <v>4039</v>
      </c>
      <c r="C408" s="35" t="s">
        <v>43</v>
      </c>
      <c r="D408" s="34" t="s">
        <v>656</v>
      </c>
      <c r="E408" s="35">
        <v>10</v>
      </c>
      <c r="F408" s="34"/>
    </row>
    <row r="409" spans="1:6" s="36" customFormat="1" ht="20.100000000000001" customHeight="1" x14ac:dyDescent="0.2">
      <c r="A409" s="39">
        <v>78604</v>
      </c>
      <c r="B409" s="40" t="s">
        <v>85</v>
      </c>
      <c r="C409" s="40" t="s">
        <v>43</v>
      </c>
      <c r="D409" s="39" t="s">
        <v>3977</v>
      </c>
      <c r="E409" s="40">
        <v>0</v>
      </c>
      <c r="F409" s="39"/>
    </row>
    <row r="410" spans="1:6" s="36" customFormat="1" ht="20.100000000000001" customHeight="1" x14ac:dyDescent="0.2">
      <c r="A410" s="39">
        <v>65826</v>
      </c>
      <c r="B410" s="40" t="s">
        <v>4040</v>
      </c>
      <c r="C410" s="40" t="s">
        <v>43</v>
      </c>
      <c r="D410" s="39" t="s">
        <v>656</v>
      </c>
      <c r="E410" s="40">
        <v>6</v>
      </c>
      <c r="F410" s="39"/>
    </row>
    <row r="411" spans="1:6" s="36" customFormat="1" ht="20.100000000000001" customHeight="1" x14ac:dyDescent="0.2">
      <c r="A411" s="39">
        <v>65827</v>
      </c>
      <c r="B411" s="40" t="s">
        <v>4041</v>
      </c>
      <c r="C411" s="40" t="s">
        <v>43</v>
      </c>
      <c r="D411" s="39" t="s">
        <v>656</v>
      </c>
      <c r="E411" s="40">
        <v>6</v>
      </c>
      <c r="F411" s="39"/>
    </row>
    <row r="412" spans="1:6" s="36" customFormat="1" ht="20.100000000000001" customHeight="1" x14ac:dyDescent="0.2">
      <c r="A412" s="39">
        <v>78620</v>
      </c>
      <c r="B412" s="40" t="s">
        <v>2103</v>
      </c>
      <c r="C412" s="40" t="s">
        <v>43</v>
      </c>
      <c r="D412" s="39" t="s">
        <v>2083</v>
      </c>
      <c r="E412" s="40">
        <v>10</v>
      </c>
      <c r="F412" s="39"/>
    </row>
    <row r="413" spans="1:6" s="36" customFormat="1" ht="20.100000000000001" customHeight="1" x14ac:dyDescent="0.2">
      <c r="A413" s="34">
        <v>65752</v>
      </c>
      <c r="B413" s="35" t="s">
        <v>1304</v>
      </c>
      <c r="C413" s="35" t="s">
        <v>43</v>
      </c>
      <c r="D413" s="34" t="s">
        <v>656</v>
      </c>
      <c r="E413" s="35">
        <v>10</v>
      </c>
      <c r="F413" s="34"/>
    </row>
    <row r="414" spans="1:6" s="36" customFormat="1" ht="20.100000000000001" customHeight="1" x14ac:dyDescent="0.2">
      <c r="A414" s="39">
        <v>70625</v>
      </c>
      <c r="B414" s="40" t="s">
        <v>1304</v>
      </c>
      <c r="C414" s="40" t="s">
        <v>43</v>
      </c>
      <c r="D414" s="39" t="s">
        <v>665</v>
      </c>
      <c r="E414" s="40">
        <v>0</v>
      </c>
      <c r="F414" s="39"/>
    </row>
    <row r="415" spans="1:6" s="36" customFormat="1" ht="20.100000000000001" customHeight="1" x14ac:dyDescent="0.2">
      <c r="A415" s="34">
        <v>74495</v>
      </c>
      <c r="B415" s="35" t="s">
        <v>469</v>
      </c>
      <c r="C415" s="35" t="s">
        <v>43</v>
      </c>
      <c r="D415" s="34" t="s">
        <v>695</v>
      </c>
      <c r="E415" s="35">
        <v>0</v>
      </c>
      <c r="F415" s="34"/>
    </row>
    <row r="416" spans="1:6" s="36" customFormat="1" ht="20.100000000000001" customHeight="1" x14ac:dyDescent="0.2">
      <c r="A416" s="34">
        <v>78639</v>
      </c>
      <c r="B416" s="35" t="s">
        <v>3939</v>
      </c>
      <c r="C416" s="35" t="s">
        <v>43</v>
      </c>
      <c r="D416" s="34" t="s">
        <v>2070</v>
      </c>
      <c r="E416" s="35">
        <v>10</v>
      </c>
      <c r="F416" s="34"/>
    </row>
    <row r="417" spans="1:6" s="36" customFormat="1" ht="20.100000000000001" customHeight="1" x14ac:dyDescent="0.2">
      <c r="A417" s="39">
        <v>66111</v>
      </c>
      <c r="B417" s="40" t="s">
        <v>910</v>
      </c>
      <c r="C417" s="40" t="s">
        <v>43</v>
      </c>
      <c r="D417" s="39" t="s">
        <v>538</v>
      </c>
      <c r="E417" s="40">
        <v>3</v>
      </c>
      <c r="F417" s="39"/>
    </row>
    <row r="418" spans="1:6" s="36" customFormat="1" ht="20.100000000000001" customHeight="1" x14ac:dyDescent="0.2">
      <c r="A418" s="39">
        <v>68747</v>
      </c>
      <c r="B418" s="40" t="s">
        <v>487</v>
      </c>
      <c r="C418" s="40" t="s">
        <v>43</v>
      </c>
      <c r="D418" s="39" t="s">
        <v>1387</v>
      </c>
      <c r="E418" s="40">
        <v>0</v>
      </c>
      <c r="F418" s="39"/>
    </row>
    <row r="419" spans="1:6" s="36" customFormat="1" ht="20.100000000000001" customHeight="1" x14ac:dyDescent="0.2">
      <c r="A419" s="39">
        <v>65716</v>
      </c>
      <c r="B419" s="40" t="s">
        <v>1519</v>
      </c>
      <c r="C419" s="40" t="s">
        <v>43</v>
      </c>
      <c r="D419" s="39" t="s">
        <v>538</v>
      </c>
      <c r="E419" s="40">
        <v>8</v>
      </c>
      <c r="F419" s="39"/>
    </row>
    <row r="420" spans="1:6" s="36" customFormat="1" ht="20.100000000000001" customHeight="1" x14ac:dyDescent="0.2">
      <c r="A420" s="34">
        <v>65828</v>
      </c>
      <c r="B420" s="35" t="s">
        <v>625</v>
      </c>
      <c r="C420" s="35" t="s">
        <v>43</v>
      </c>
      <c r="D420" s="34" t="s">
        <v>656</v>
      </c>
      <c r="E420" s="35">
        <v>11</v>
      </c>
      <c r="F420" s="34"/>
    </row>
    <row r="421" spans="1:6" s="36" customFormat="1" ht="20.100000000000001" customHeight="1" x14ac:dyDescent="0.2">
      <c r="A421" s="39">
        <v>69029</v>
      </c>
      <c r="B421" s="40" t="s">
        <v>595</v>
      </c>
      <c r="C421" s="40" t="s">
        <v>43</v>
      </c>
      <c r="D421" s="39" t="s">
        <v>708</v>
      </c>
      <c r="E421" s="40">
        <v>9</v>
      </c>
      <c r="F421" s="39"/>
    </row>
    <row r="422" spans="1:6" s="36" customFormat="1" ht="20.100000000000001" customHeight="1" x14ac:dyDescent="0.2">
      <c r="A422" s="34">
        <v>69661</v>
      </c>
      <c r="B422" s="35" t="s">
        <v>3940</v>
      </c>
      <c r="C422" s="35" t="s">
        <v>43</v>
      </c>
      <c r="D422" s="34" t="s">
        <v>175</v>
      </c>
      <c r="E422" s="35">
        <v>8</v>
      </c>
      <c r="F422" s="34"/>
    </row>
    <row r="423" spans="1:6" s="36" customFormat="1" ht="20.100000000000001" customHeight="1" x14ac:dyDescent="0.2">
      <c r="A423" s="34">
        <v>75181</v>
      </c>
      <c r="B423" s="35" t="s">
        <v>1331</v>
      </c>
      <c r="C423" s="35" t="s">
        <v>43</v>
      </c>
      <c r="D423" s="34" t="s">
        <v>1432</v>
      </c>
      <c r="E423" s="35">
        <v>0</v>
      </c>
      <c r="F423" s="34"/>
    </row>
    <row r="424" spans="1:6" s="36" customFormat="1" ht="20.100000000000001" customHeight="1" x14ac:dyDescent="0.2">
      <c r="A424" s="39">
        <v>78675</v>
      </c>
      <c r="B424" s="40" t="s">
        <v>2106</v>
      </c>
      <c r="C424" s="40" t="s">
        <v>43</v>
      </c>
      <c r="D424" s="39" t="s">
        <v>2071</v>
      </c>
      <c r="E424" s="40">
        <v>9</v>
      </c>
      <c r="F424" s="39"/>
    </row>
    <row r="425" spans="1:6" s="36" customFormat="1" ht="20.100000000000001" customHeight="1" x14ac:dyDescent="0.2">
      <c r="A425" s="34">
        <v>61652</v>
      </c>
      <c r="B425" s="35" t="s">
        <v>4042</v>
      </c>
      <c r="C425" s="35" t="s">
        <v>43</v>
      </c>
      <c r="D425" s="34" t="s">
        <v>656</v>
      </c>
      <c r="E425" s="35">
        <v>10</v>
      </c>
      <c r="F425" s="34"/>
    </row>
    <row r="426" spans="1:6" s="36" customFormat="1" ht="20.100000000000001" customHeight="1" x14ac:dyDescent="0.2">
      <c r="A426" s="34">
        <v>78679</v>
      </c>
      <c r="B426" s="35" t="s">
        <v>3941</v>
      </c>
      <c r="C426" s="35" t="s">
        <v>43</v>
      </c>
      <c r="D426" s="34" t="s">
        <v>2087</v>
      </c>
      <c r="E426" s="35">
        <v>7</v>
      </c>
      <c r="F426" s="34"/>
    </row>
    <row r="427" spans="1:6" s="36" customFormat="1" ht="20.100000000000001" customHeight="1" x14ac:dyDescent="0.2">
      <c r="A427" s="39">
        <v>70151</v>
      </c>
      <c r="B427" s="40" t="s">
        <v>1585</v>
      </c>
      <c r="C427" s="40" t="s">
        <v>43</v>
      </c>
      <c r="D427" s="39" t="s">
        <v>563</v>
      </c>
      <c r="E427" s="40">
        <v>0</v>
      </c>
      <c r="F427" s="39"/>
    </row>
    <row r="428" spans="1:6" s="36" customFormat="1" ht="20.100000000000001" customHeight="1" x14ac:dyDescent="0.2">
      <c r="A428" s="34">
        <v>78681</v>
      </c>
      <c r="B428" s="35" t="s">
        <v>3942</v>
      </c>
      <c r="C428" s="35" t="s">
        <v>43</v>
      </c>
      <c r="D428" s="34" t="s">
        <v>2010</v>
      </c>
      <c r="E428" s="35">
        <v>0</v>
      </c>
      <c r="F428" s="34"/>
    </row>
    <row r="429" spans="1:6" s="36" customFormat="1" ht="20.100000000000001" customHeight="1" x14ac:dyDescent="0.2">
      <c r="A429" s="34">
        <v>65788</v>
      </c>
      <c r="B429" s="35" t="s">
        <v>4043</v>
      </c>
      <c r="C429" s="35" t="s">
        <v>43</v>
      </c>
      <c r="D429" s="34" t="s">
        <v>656</v>
      </c>
      <c r="E429" s="35">
        <v>10</v>
      </c>
      <c r="F429" s="34"/>
    </row>
    <row r="430" spans="1:6" s="36" customFormat="1" ht="20.100000000000001" customHeight="1" x14ac:dyDescent="0.2">
      <c r="A430" s="34">
        <v>78701</v>
      </c>
      <c r="B430" s="35" t="s">
        <v>3943</v>
      </c>
      <c r="C430" s="35" t="s">
        <v>43</v>
      </c>
      <c r="D430" s="34" t="s">
        <v>2067</v>
      </c>
      <c r="E430" s="35">
        <v>0</v>
      </c>
      <c r="F430" s="34"/>
    </row>
    <row r="431" spans="1:6" s="36" customFormat="1" ht="20.100000000000001" customHeight="1" x14ac:dyDescent="0.2">
      <c r="A431" s="34">
        <v>78702</v>
      </c>
      <c r="B431" s="35" t="s">
        <v>3944</v>
      </c>
      <c r="C431" s="35" t="s">
        <v>43</v>
      </c>
      <c r="D431" s="34" t="s">
        <v>2573</v>
      </c>
      <c r="E431" s="35">
        <v>0</v>
      </c>
      <c r="F431" s="34"/>
    </row>
    <row r="432" spans="1:6" s="36" customFormat="1" ht="20.100000000000001" customHeight="1" x14ac:dyDescent="0.2">
      <c r="A432" s="34">
        <v>65829</v>
      </c>
      <c r="B432" s="35" t="s">
        <v>4044</v>
      </c>
      <c r="C432" s="35" t="s">
        <v>43</v>
      </c>
      <c r="D432" s="34" t="s">
        <v>656</v>
      </c>
      <c r="E432" s="35">
        <v>10</v>
      </c>
      <c r="F432" s="34"/>
    </row>
    <row r="433" spans="1:6" s="36" customFormat="1" ht="20.100000000000001" customHeight="1" x14ac:dyDescent="0.2">
      <c r="A433" s="39">
        <v>78705</v>
      </c>
      <c r="B433" s="40" t="s">
        <v>1574</v>
      </c>
      <c r="C433" s="40" t="s">
        <v>43</v>
      </c>
      <c r="D433" s="39" t="s">
        <v>2067</v>
      </c>
      <c r="E433" s="40">
        <v>10</v>
      </c>
      <c r="F433" s="39"/>
    </row>
    <row r="434" spans="1:6" s="36" customFormat="1" ht="20.100000000000001" customHeight="1" x14ac:dyDescent="0.2">
      <c r="A434" s="34">
        <v>65718</v>
      </c>
      <c r="B434" s="35" t="s">
        <v>4045</v>
      </c>
      <c r="C434" s="35" t="s">
        <v>43</v>
      </c>
      <c r="D434" s="34" t="s">
        <v>538</v>
      </c>
      <c r="E434" s="35">
        <v>11</v>
      </c>
      <c r="F434" s="34"/>
    </row>
    <row r="435" spans="1:6" s="36" customFormat="1" ht="20.100000000000001" customHeight="1" x14ac:dyDescent="0.2">
      <c r="A435" s="34">
        <v>76956</v>
      </c>
      <c r="B435" s="35" t="s">
        <v>1586</v>
      </c>
      <c r="C435" s="35" t="s">
        <v>43</v>
      </c>
      <c r="D435" s="34" t="s">
        <v>699</v>
      </c>
      <c r="E435" s="35">
        <v>0</v>
      </c>
      <c r="F435" s="34"/>
    </row>
    <row r="436" spans="1:6" s="36" customFormat="1" ht="20.100000000000001" customHeight="1" x14ac:dyDescent="0.2">
      <c r="A436" s="39">
        <v>73397</v>
      </c>
      <c r="B436" s="40" t="s">
        <v>1587</v>
      </c>
      <c r="C436" s="40" t="s">
        <v>1588</v>
      </c>
      <c r="D436" s="39" t="s">
        <v>1378</v>
      </c>
      <c r="E436" s="40">
        <v>0</v>
      </c>
      <c r="F436" s="39"/>
    </row>
    <row r="437" spans="1:6" s="36" customFormat="1" ht="20.100000000000001" customHeight="1" x14ac:dyDescent="0.2">
      <c r="A437" s="39">
        <v>73383</v>
      </c>
      <c r="B437" s="40" t="s">
        <v>1386</v>
      </c>
      <c r="C437" s="40" t="s">
        <v>1251</v>
      </c>
      <c r="D437" s="39" t="s">
        <v>721</v>
      </c>
      <c r="E437" s="40">
        <v>0</v>
      </c>
      <c r="F437" s="39"/>
    </row>
    <row r="438" spans="1:6" s="36" customFormat="1" ht="20.100000000000001" customHeight="1" x14ac:dyDescent="0.2">
      <c r="A438" s="34">
        <v>67253</v>
      </c>
      <c r="B438" s="35" t="s">
        <v>1589</v>
      </c>
      <c r="C438" s="35" t="s">
        <v>1251</v>
      </c>
      <c r="D438" s="34" t="s">
        <v>563</v>
      </c>
      <c r="E438" s="35">
        <v>0</v>
      </c>
      <c r="F438" s="34"/>
    </row>
    <row r="439" spans="1:6" s="36" customFormat="1" ht="20.100000000000001" customHeight="1" x14ac:dyDescent="0.2">
      <c r="A439" s="39">
        <v>67918</v>
      </c>
      <c r="B439" s="40" t="s">
        <v>1590</v>
      </c>
      <c r="C439" s="40" t="s">
        <v>1251</v>
      </c>
      <c r="D439" s="39" t="s">
        <v>609</v>
      </c>
      <c r="E439" s="40">
        <v>0</v>
      </c>
      <c r="F439" s="39"/>
    </row>
    <row r="440" spans="1:6" s="36" customFormat="1" ht="20.100000000000001" customHeight="1" x14ac:dyDescent="0.2">
      <c r="A440" s="39">
        <v>69741</v>
      </c>
      <c r="B440" s="40" t="s">
        <v>542</v>
      </c>
      <c r="C440" s="40" t="s">
        <v>1251</v>
      </c>
      <c r="D440" s="39" t="s">
        <v>563</v>
      </c>
      <c r="E440" s="40">
        <v>0</v>
      </c>
      <c r="F440" s="39"/>
    </row>
    <row r="441" spans="1:6" s="36" customFormat="1" ht="20.100000000000001" customHeight="1" x14ac:dyDescent="0.2">
      <c r="A441" s="39">
        <v>78735</v>
      </c>
      <c r="B441" s="40" t="s">
        <v>117</v>
      </c>
      <c r="C441" s="40" t="s">
        <v>101</v>
      </c>
      <c r="D441" s="39" t="s">
        <v>2128</v>
      </c>
      <c r="E441" s="40">
        <v>3</v>
      </c>
      <c r="F441" s="39"/>
    </row>
    <row r="442" spans="1:6" s="36" customFormat="1" ht="20.100000000000001" customHeight="1" x14ac:dyDescent="0.2">
      <c r="A442" s="39">
        <v>65789</v>
      </c>
      <c r="B442" s="40" t="s">
        <v>3945</v>
      </c>
      <c r="C442" s="40" t="s">
        <v>101</v>
      </c>
      <c r="D442" s="39" t="s">
        <v>680</v>
      </c>
      <c r="E442" s="40">
        <v>0</v>
      </c>
      <c r="F442" s="39"/>
    </row>
    <row r="443" spans="1:6" s="36" customFormat="1" ht="20.100000000000001" customHeight="1" x14ac:dyDescent="0.2">
      <c r="A443" s="39">
        <v>78758</v>
      </c>
      <c r="B443" s="40" t="s">
        <v>1396</v>
      </c>
      <c r="C443" s="40" t="s">
        <v>101</v>
      </c>
      <c r="D443" s="39" t="s">
        <v>2077</v>
      </c>
      <c r="E443" s="40">
        <v>8</v>
      </c>
      <c r="F443" s="39"/>
    </row>
    <row r="444" spans="1:6" s="36" customFormat="1" ht="20.100000000000001" customHeight="1" x14ac:dyDescent="0.2">
      <c r="A444" s="39">
        <v>73865</v>
      </c>
      <c r="B444" s="40" t="s">
        <v>570</v>
      </c>
      <c r="C444" s="40" t="s">
        <v>101</v>
      </c>
      <c r="D444" s="39" t="s">
        <v>695</v>
      </c>
      <c r="E444" s="40">
        <v>0</v>
      </c>
      <c r="F444" s="39"/>
    </row>
    <row r="445" spans="1:6" s="36" customFormat="1" ht="20.100000000000001" customHeight="1" x14ac:dyDescent="0.2">
      <c r="A445" s="34">
        <v>78786</v>
      </c>
      <c r="B445" s="35" t="s">
        <v>409</v>
      </c>
      <c r="C445" s="35" t="s">
        <v>101</v>
      </c>
      <c r="D445" s="34" t="s">
        <v>2080</v>
      </c>
      <c r="E445" s="35">
        <v>10</v>
      </c>
      <c r="F445" s="34"/>
    </row>
    <row r="446" spans="1:6" s="36" customFormat="1" ht="20.100000000000001" customHeight="1" x14ac:dyDescent="0.2">
      <c r="A446" s="34">
        <v>78789</v>
      </c>
      <c r="B446" s="35" t="s">
        <v>427</v>
      </c>
      <c r="C446" s="35" t="s">
        <v>101</v>
      </c>
      <c r="D446" s="34" t="s">
        <v>2067</v>
      </c>
      <c r="E446" s="35">
        <v>8</v>
      </c>
      <c r="F446" s="34"/>
    </row>
    <row r="447" spans="1:6" s="36" customFormat="1" ht="20.100000000000001" customHeight="1" x14ac:dyDescent="0.2">
      <c r="A447" s="34">
        <v>78799</v>
      </c>
      <c r="B447" s="35" t="s">
        <v>427</v>
      </c>
      <c r="C447" s="35" t="s">
        <v>101</v>
      </c>
      <c r="D447" s="34" t="s">
        <v>2088</v>
      </c>
      <c r="E447" s="35">
        <v>0</v>
      </c>
      <c r="F447" s="34"/>
    </row>
    <row r="448" spans="1:6" s="36" customFormat="1" ht="20.100000000000001" customHeight="1" x14ac:dyDescent="0.2">
      <c r="A448" s="34">
        <v>74529</v>
      </c>
      <c r="B448" s="35" t="s">
        <v>1591</v>
      </c>
      <c r="C448" s="35" t="s">
        <v>101</v>
      </c>
      <c r="D448" s="34" t="s">
        <v>702</v>
      </c>
      <c r="E448" s="35">
        <v>0</v>
      </c>
      <c r="F448" s="34"/>
    </row>
    <row r="449" spans="1:6" s="36" customFormat="1" ht="20.100000000000001" customHeight="1" x14ac:dyDescent="0.2">
      <c r="A449" s="34">
        <v>69266</v>
      </c>
      <c r="B449" s="35" t="s">
        <v>663</v>
      </c>
      <c r="C449" s="35" t="s">
        <v>101</v>
      </c>
      <c r="D449" s="34" t="s">
        <v>719</v>
      </c>
      <c r="E449" s="35">
        <v>6</v>
      </c>
      <c r="F449" s="34"/>
    </row>
    <row r="450" spans="1:6" s="36" customFormat="1" ht="20.100000000000001" customHeight="1" x14ac:dyDescent="0.2">
      <c r="A450" s="39">
        <v>78816</v>
      </c>
      <c r="B450" s="40" t="s">
        <v>123</v>
      </c>
      <c r="C450" s="40" t="s">
        <v>101</v>
      </c>
      <c r="D450" s="39" t="s">
        <v>2092</v>
      </c>
      <c r="E450" s="40">
        <v>11</v>
      </c>
      <c r="F450" s="39"/>
    </row>
    <row r="451" spans="1:6" s="36" customFormat="1" ht="20.100000000000001" customHeight="1" x14ac:dyDescent="0.2">
      <c r="A451" s="34">
        <v>78837</v>
      </c>
      <c r="B451" s="35" t="s">
        <v>667</v>
      </c>
      <c r="C451" s="35" t="s">
        <v>101</v>
      </c>
      <c r="D451" s="34" t="s">
        <v>2071</v>
      </c>
      <c r="E451" s="35">
        <v>9</v>
      </c>
      <c r="F451" s="34"/>
    </row>
    <row r="452" spans="1:6" s="36" customFormat="1" ht="20.100000000000001" customHeight="1" x14ac:dyDescent="0.2">
      <c r="A452" s="34">
        <v>78843</v>
      </c>
      <c r="B452" s="35" t="s">
        <v>122</v>
      </c>
      <c r="C452" s="35" t="s">
        <v>101</v>
      </c>
      <c r="D452" s="34" t="s">
        <v>2573</v>
      </c>
      <c r="E452" s="35">
        <v>0</v>
      </c>
      <c r="F452" s="34"/>
    </row>
    <row r="453" spans="1:6" s="36" customFormat="1" ht="20.100000000000001" customHeight="1" x14ac:dyDescent="0.2">
      <c r="A453" s="34">
        <v>75187</v>
      </c>
      <c r="B453" s="35" t="s">
        <v>22</v>
      </c>
      <c r="C453" s="35" t="s">
        <v>101</v>
      </c>
      <c r="D453" s="34" t="s">
        <v>722</v>
      </c>
      <c r="E453" s="35">
        <v>9</v>
      </c>
      <c r="F453" s="34"/>
    </row>
    <row r="454" spans="1:6" s="36" customFormat="1" ht="20.100000000000001" customHeight="1" x14ac:dyDescent="0.2">
      <c r="A454" s="34">
        <v>78847</v>
      </c>
      <c r="B454" s="35" t="s">
        <v>3918</v>
      </c>
      <c r="C454" s="35" t="s">
        <v>101</v>
      </c>
      <c r="D454" s="34" t="s">
        <v>2055</v>
      </c>
      <c r="E454" s="35">
        <v>0</v>
      </c>
      <c r="F454" s="34"/>
    </row>
    <row r="455" spans="1:6" s="36" customFormat="1" ht="20.100000000000001" customHeight="1" x14ac:dyDescent="0.2">
      <c r="A455" s="34">
        <v>78856</v>
      </c>
      <c r="B455" s="35" t="s">
        <v>3946</v>
      </c>
      <c r="C455" s="35" t="s">
        <v>101</v>
      </c>
      <c r="D455" s="34" t="s">
        <v>2107</v>
      </c>
      <c r="E455" s="35">
        <v>6</v>
      </c>
      <c r="F455" s="34"/>
    </row>
    <row r="456" spans="1:6" s="36" customFormat="1" ht="20.100000000000001" customHeight="1" x14ac:dyDescent="0.2">
      <c r="A456" s="39">
        <v>78889</v>
      </c>
      <c r="B456" s="40" t="s">
        <v>450</v>
      </c>
      <c r="C456" s="40" t="s">
        <v>101</v>
      </c>
      <c r="D456" s="39" t="s">
        <v>3947</v>
      </c>
      <c r="E456" s="40">
        <v>0</v>
      </c>
      <c r="F456" s="39"/>
    </row>
    <row r="457" spans="1:6" s="36" customFormat="1" ht="20.100000000000001" customHeight="1" x14ac:dyDescent="0.2">
      <c r="A457" s="39">
        <v>68788</v>
      </c>
      <c r="B457" s="40" t="s">
        <v>123</v>
      </c>
      <c r="C457" s="40" t="s">
        <v>519</v>
      </c>
      <c r="D457" s="39" t="s">
        <v>587</v>
      </c>
      <c r="E457" s="40">
        <v>6</v>
      </c>
      <c r="F457" s="39"/>
    </row>
    <row r="458" spans="1:6" s="36" customFormat="1" ht="20.100000000000001" customHeight="1" x14ac:dyDescent="0.2">
      <c r="A458" s="34">
        <v>64468</v>
      </c>
      <c r="B458" s="35" t="s">
        <v>36</v>
      </c>
      <c r="C458" s="35" t="s">
        <v>1393</v>
      </c>
      <c r="D458" s="34" t="s">
        <v>166</v>
      </c>
      <c r="E458" s="35">
        <v>0</v>
      </c>
      <c r="F458" s="34"/>
    </row>
    <row r="459" spans="1:6" s="36" customFormat="1" ht="20.100000000000001" customHeight="1" x14ac:dyDescent="0.2">
      <c r="A459" s="39">
        <v>78921</v>
      </c>
      <c r="B459" s="40" t="s">
        <v>2109</v>
      </c>
      <c r="C459" s="40" t="s">
        <v>1300</v>
      </c>
      <c r="D459" s="39" t="s">
        <v>2081</v>
      </c>
      <c r="E459" s="40">
        <v>10</v>
      </c>
      <c r="F459" s="39"/>
    </row>
    <row r="460" spans="1:6" s="36" customFormat="1" ht="20.100000000000001" customHeight="1" x14ac:dyDescent="0.2">
      <c r="A460" s="34">
        <v>75194</v>
      </c>
      <c r="B460" s="35" t="s">
        <v>3948</v>
      </c>
      <c r="C460" s="35" t="s">
        <v>1300</v>
      </c>
      <c r="D460" s="34" t="s">
        <v>689</v>
      </c>
      <c r="E460" s="35">
        <v>0</v>
      </c>
      <c r="F460" s="34"/>
    </row>
    <row r="461" spans="1:6" s="36" customFormat="1" ht="20.100000000000001" customHeight="1" x14ac:dyDescent="0.2">
      <c r="A461" s="34">
        <v>69980</v>
      </c>
      <c r="B461" s="35" t="s">
        <v>1553</v>
      </c>
      <c r="C461" s="35" t="s">
        <v>1300</v>
      </c>
      <c r="D461" s="34" t="s">
        <v>680</v>
      </c>
      <c r="E461" s="35">
        <v>0</v>
      </c>
      <c r="F461" s="34"/>
    </row>
    <row r="462" spans="1:6" s="36" customFormat="1" ht="20.100000000000001" customHeight="1" x14ac:dyDescent="0.2">
      <c r="A462" s="34">
        <v>65645</v>
      </c>
      <c r="B462" s="35" t="s">
        <v>4046</v>
      </c>
      <c r="C462" s="35" t="s">
        <v>421</v>
      </c>
      <c r="D462" s="34" t="s">
        <v>538</v>
      </c>
      <c r="E462" s="35">
        <v>10</v>
      </c>
      <c r="F462" s="34"/>
    </row>
    <row r="463" spans="1:6" s="36" customFormat="1" ht="20.100000000000001" customHeight="1" x14ac:dyDescent="0.2">
      <c r="A463" s="34">
        <v>73067</v>
      </c>
      <c r="B463" s="35" t="s">
        <v>1894</v>
      </c>
      <c r="C463" s="35" t="s">
        <v>421</v>
      </c>
      <c r="D463" s="34" t="s">
        <v>705</v>
      </c>
      <c r="E463" s="35">
        <v>11</v>
      </c>
      <c r="F463" s="34"/>
    </row>
    <row r="464" spans="1:6" s="36" customFormat="1" ht="20.100000000000001" customHeight="1" x14ac:dyDescent="0.2">
      <c r="A464" s="39">
        <v>65646</v>
      </c>
      <c r="B464" s="40" t="s">
        <v>493</v>
      </c>
      <c r="C464" s="40" t="s">
        <v>421</v>
      </c>
      <c r="D464" s="39" t="s">
        <v>538</v>
      </c>
      <c r="E464" s="40">
        <v>11</v>
      </c>
      <c r="F464" s="39"/>
    </row>
    <row r="465" spans="1:6" s="36" customFormat="1" ht="20.100000000000001" customHeight="1" x14ac:dyDescent="0.2">
      <c r="A465" s="39">
        <v>78945</v>
      </c>
      <c r="B465" s="40" t="s">
        <v>517</v>
      </c>
      <c r="C465" s="40" t="s">
        <v>421</v>
      </c>
      <c r="D465" s="39" t="s">
        <v>2084</v>
      </c>
      <c r="E465" s="40">
        <v>11</v>
      </c>
      <c r="F465" s="39"/>
    </row>
    <row r="466" spans="1:6" s="36" customFormat="1" ht="20.100000000000001" customHeight="1" x14ac:dyDescent="0.2">
      <c r="A466" s="34">
        <v>65790</v>
      </c>
      <c r="B466" s="35" t="s">
        <v>487</v>
      </c>
      <c r="C466" s="35" t="s">
        <v>421</v>
      </c>
      <c r="D466" s="34" t="s">
        <v>656</v>
      </c>
      <c r="E466" s="35">
        <v>10</v>
      </c>
      <c r="F466" s="34"/>
    </row>
    <row r="467" spans="1:6" s="36" customFormat="1" ht="20.100000000000001" customHeight="1" x14ac:dyDescent="0.2">
      <c r="A467" s="34">
        <v>78954</v>
      </c>
      <c r="B467" s="35" t="s">
        <v>2110</v>
      </c>
      <c r="C467" s="35" t="s">
        <v>421</v>
      </c>
      <c r="D467" s="34" t="s">
        <v>2070</v>
      </c>
      <c r="E467" s="35">
        <v>9</v>
      </c>
      <c r="F467" s="34"/>
    </row>
    <row r="468" spans="1:6" s="36" customFormat="1" ht="20.100000000000001" customHeight="1" x14ac:dyDescent="0.2">
      <c r="A468" s="39">
        <v>78973</v>
      </c>
      <c r="B468" s="40" t="s">
        <v>509</v>
      </c>
      <c r="C468" s="40" t="s">
        <v>25</v>
      </c>
      <c r="D468" s="39" t="s">
        <v>2092</v>
      </c>
      <c r="E468" s="40">
        <v>11</v>
      </c>
      <c r="F468" s="39"/>
    </row>
    <row r="469" spans="1:6" s="36" customFormat="1" ht="20.100000000000001" customHeight="1" x14ac:dyDescent="0.2">
      <c r="A469" s="34">
        <v>78977</v>
      </c>
      <c r="B469" s="35" t="s">
        <v>110</v>
      </c>
      <c r="C469" s="35" t="s">
        <v>25</v>
      </c>
      <c r="D469" s="34" t="s">
        <v>2070</v>
      </c>
      <c r="E469" s="35">
        <v>10</v>
      </c>
      <c r="F469" s="34"/>
    </row>
    <row r="470" spans="1:6" s="36" customFormat="1" ht="20.100000000000001" customHeight="1" x14ac:dyDescent="0.2">
      <c r="A470" s="34">
        <v>74568</v>
      </c>
      <c r="B470" s="35" t="s">
        <v>51</v>
      </c>
      <c r="C470" s="35" t="s">
        <v>25</v>
      </c>
      <c r="D470" s="34" t="s">
        <v>912</v>
      </c>
      <c r="E470" s="35">
        <v>0</v>
      </c>
      <c r="F470" s="34"/>
    </row>
    <row r="471" spans="1:6" s="36" customFormat="1" ht="20.100000000000001" customHeight="1" x14ac:dyDescent="0.2">
      <c r="A471" s="34">
        <v>73068</v>
      </c>
      <c r="B471" s="35" t="s">
        <v>117</v>
      </c>
      <c r="C471" s="35" t="s">
        <v>90</v>
      </c>
      <c r="D471" s="34" t="s">
        <v>1431</v>
      </c>
      <c r="E471" s="35">
        <v>3</v>
      </c>
      <c r="F471" s="34"/>
    </row>
    <row r="472" spans="1:6" s="36" customFormat="1" ht="20.100000000000001" customHeight="1" x14ac:dyDescent="0.2">
      <c r="A472" s="34">
        <v>73412</v>
      </c>
      <c r="B472" s="35" t="s">
        <v>1593</v>
      </c>
      <c r="C472" s="35" t="s">
        <v>90</v>
      </c>
      <c r="D472" s="34" t="s">
        <v>692</v>
      </c>
      <c r="E472" s="35">
        <v>0</v>
      </c>
      <c r="F472" s="34"/>
    </row>
    <row r="473" spans="1:6" s="36" customFormat="1" ht="20.100000000000001" customHeight="1" x14ac:dyDescent="0.2">
      <c r="A473" s="34">
        <v>67476</v>
      </c>
      <c r="B473" s="35" t="s">
        <v>1268</v>
      </c>
      <c r="C473" s="35" t="s">
        <v>90</v>
      </c>
      <c r="D473" s="34" t="s">
        <v>563</v>
      </c>
      <c r="E473" s="35">
        <v>0</v>
      </c>
      <c r="F473" s="34"/>
    </row>
    <row r="474" spans="1:6" s="36" customFormat="1" ht="20.100000000000001" customHeight="1" x14ac:dyDescent="0.2">
      <c r="A474" s="34">
        <v>67755</v>
      </c>
      <c r="B474" s="35" t="s">
        <v>1449</v>
      </c>
      <c r="C474" s="35" t="s">
        <v>90</v>
      </c>
      <c r="D474" s="34" t="s">
        <v>615</v>
      </c>
      <c r="E474" s="35">
        <v>8</v>
      </c>
      <c r="F474" s="34"/>
    </row>
    <row r="475" spans="1:6" s="36" customFormat="1" ht="20.100000000000001" customHeight="1" x14ac:dyDescent="0.2">
      <c r="A475" s="39">
        <v>66208</v>
      </c>
      <c r="B475" s="40" t="s">
        <v>1883</v>
      </c>
      <c r="C475" s="40" t="s">
        <v>90</v>
      </c>
      <c r="D475" s="39" t="s">
        <v>538</v>
      </c>
      <c r="E475" s="40">
        <v>11</v>
      </c>
      <c r="F475" s="39"/>
    </row>
    <row r="476" spans="1:6" s="36" customFormat="1" ht="20.100000000000001" customHeight="1" x14ac:dyDescent="0.2">
      <c r="A476" s="39">
        <v>73873</v>
      </c>
      <c r="B476" s="40" t="s">
        <v>1595</v>
      </c>
      <c r="C476" s="40" t="s">
        <v>90</v>
      </c>
      <c r="D476" s="39" t="s">
        <v>1438</v>
      </c>
      <c r="E476" s="40">
        <v>0</v>
      </c>
      <c r="F476" s="39"/>
    </row>
    <row r="477" spans="1:6" s="36" customFormat="1" ht="20.100000000000001" customHeight="1" x14ac:dyDescent="0.2">
      <c r="A477" s="39">
        <v>68193</v>
      </c>
      <c r="B477" s="40" t="s">
        <v>1596</v>
      </c>
      <c r="C477" s="40" t="s">
        <v>90</v>
      </c>
      <c r="D477" s="39" t="s">
        <v>665</v>
      </c>
      <c r="E477" s="40">
        <v>0</v>
      </c>
      <c r="F477" s="39"/>
    </row>
    <row r="478" spans="1:6" s="36" customFormat="1" ht="20.100000000000001" customHeight="1" x14ac:dyDescent="0.2">
      <c r="A478" s="34">
        <v>73875</v>
      </c>
      <c r="B478" s="35" t="s">
        <v>1597</v>
      </c>
      <c r="C478" s="35" t="s">
        <v>90</v>
      </c>
      <c r="D478" s="34" t="s">
        <v>705</v>
      </c>
      <c r="E478" s="35">
        <v>0</v>
      </c>
      <c r="F478" s="34"/>
    </row>
    <row r="479" spans="1:6" s="36" customFormat="1" ht="20.100000000000001" customHeight="1" x14ac:dyDescent="0.2">
      <c r="A479" s="39">
        <v>73876</v>
      </c>
      <c r="B479" s="40" t="s">
        <v>1453</v>
      </c>
      <c r="C479" s="40" t="s">
        <v>90</v>
      </c>
      <c r="D479" s="39" t="s">
        <v>715</v>
      </c>
      <c r="E479" s="40">
        <v>0</v>
      </c>
      <c r="F479" s="39"/>
    </row>
    <row r="480" spans="1:6" s="36" customFormat="1" ht="20.100000000000001" customHeight="1" x14ac:dyDescent="0.2">
      <c r="A480" s="39">
        <v>68060</v>
      </c>
      <c r="B480" s="40" t="s">
        <v>1598</v>
      </c>
      <c r="C480" s="40" t="s">
        <v>90</v>
      </c>
      <c r="D480" s="39" t="s">
        <v>612</v>
      </c>
      <c r="E480" s="40">
        <v>0</v>
      </c>
      <c r="F480" s="39"/>
    </row>
    <row r="481" spans="1:6" s="36" customFormat="1" ht="20.100000000000001" customHeight="1" x14ac:dyDescent="0.2">
      <c r="A481" s="34">
        <v>69166</v>
      </c>
      <c r="B481" s="35" t="s">
        <v>139</v>
      </c>
      <c r="C481" s="35" t="s">
        <v>90</v>
      </c>
      <c r="D481" s="34" t="s">
        <v>312</v>
      </c>
      <c r="E481" s="35">
        <v>0</v>
      </c>
      <c r="F481" s="34"/>
    </row>
    <row r="482" spans="1:6" s="36" customFormat="1" ht="20.100000000000001" customHeight="1" x14ac:dyDescent="0.2">
      <c r="A482" s="34">
        <v>79027</v>
      </c>
      <c r="B482" s="35" t="s">
        <v>139</v>
      </c>
      <c r="C482" s="35" t="s">
        <v>90</v>
      </c>
      <c r="D482" s="34" t="s">
        <v>2576</v>
      </c>
      <c r="E482" s="35">
        <v>8</v>
      </c>
      <c r="F482" s="34"/>
    </row>
    <row r="483" spans="1:6" s="36" customFormat="1" ht="20.100000000000001" customHeight="1" x14ac:dyDescent="0.2">
      <c r="A483" s="39">
        <v>74554</v>
      </c>
      <c r="B483" s="40" t="s">
        <v>93</v>
      </c>
      <c r="C483" s="40" t="s">
        <v>90</v>
      </c>
      <c r="D483" s="39" t="s">
        <v>717</v>
      </c>
      <c r="E483" s="40">
        <v>9</v>
      </c>
      <c r="F483" s="39"/>
    </row>
    <row r="484" spans="1:6" s="36" customFormat="1" ht="20.100000000000001" customHeight="1" x14ac:dyDescent="0.2">
      <c r="A484" s="39">
        <v>74558</v>
      </c>
      <c r="B484" s="40" t="s">
        <v>3950</v>
      </c>
      <c r="C484" s="40" t="s">
        <v>90</v>
      </c>
      <c r="D484" s="39" t="s">
        <v>709</v>
      </c>
      <c r="E484" s="40">
        <v>10</v>
      </c>
      <c r="F484" s="39"/>
    </row>
    <row r="485" spans="1:6" s="36" customFormat="1" ht="20.100000000000001" customHeight="1" x14ac:dyDescent="0.2">
      <c r="A485" s="34">
        <v>69788</v>
      </c>
      <c r="B485" s="35" t="s">
        <v>22</v>
      </c>
      <c r="C485" s="35" t="s">
        <v>90</v>
      </c>
      <c r="D485" s="34" t="s">
        <v>920</v>
      </c>
      <c r="E485" s="35">
        <v>0</v>
      </c>
      <c r="F485" s="34"/>
    </row>
    <row r="486" spans="1:6" s="36" customFormat="1" ht="20.100000000000001" customHeight="1" x14ac:dyDescent="0.2">
      <c r="A486" s="34">
        <v>69933</v>
      </c>
      <c r="B486" s="35" t="s">
        <v>153</v>
      </c>
      <c r="C486" s="35" t="s">
        <v>90</v>
      </c>
      <c r="D486" s="34" t="s">
        <v>696</v>
      </c>
      <c r="E486" s="35">
        <v>0</v>
      </c>
      <c r="F486" s="34"/>
    </row>
    <row r="487" spans="1:6" s="36" customFormat="1" ht="20.100000000000001" customHeight="1" x14ac:dyDescent="0.2">
      <c r="A487" s="34">
        <v>65755</v>
      </c>
      <c r="B487" s="35" t="s">
        <v>127</v>
      </c>
      <c r="C487" s="35" t="s">
        <v>90</v>
      </c>
      <c r="D487" s="34" t="s">
        <v>656</v>
      </c>
      <c r="E487" s="35">
        <v>10</v>
      </c>
      <c r="F487" s="34"/>
    </row>
    <row r="488" spans="1:6" s="36" customFormat="1" ht="20.100000000000001" customHeight="1" x14ac:dyDescent="0.2">
      <c r="A488" s="39">
        <v>65793</v>
      </c>
      <c r="B488" s="40" t="s">
        <v>4047</v>
      </c>
      <c r="C488" s="40" t="s">
        <v>90</v>
      </c>
      <c r="D488" s="39" t="s">
        <v>656</v>
      </c>
      <c r="E488" s="40">
        <v>5</v>
      </c>
      <c r="F488" s="39"/>
    </row>
    <row r="489" spans="1:6" s="36" customFormat="1" ht="20.100000000000001" customHeight="1" x14ac:dyDescent="0.2">
      <c r="A489" s="39">
        <v>79051</v>
      </c>
      <c r="B489" s="40" t="s">
        <v>1630</v>
      </c>
      <c r="C489" s="40" t="s">
        <v>90</v>
      </c>
      <c r="D489" s="39" t="s">
        <v>2057</v>
      </c>
      <c r="E489" s="40">
        <v>11</v>
      </c>
      <c r="F489" s="39"/>
    </row>
    <row r="490" spans="1:6" s="36" customFormat="1" ht="20.100000000000001" customHeight="1" x14ac:dyDescent="0.2">
      <c r="A490" s="34">
        <v>65683</v>
      </c>
      <c r="B490" s="35" t="s">
        <v>135</v>
      </c>
      <c r="C490" s="35" t="s">
        <v>4048</v>
      </c>
      <c r="D490" s="34" t="s">
        <v>538</v>
      </c>
      <c r="E490" s="35">
        <v>10</v>
      </c>
      <c r="F490" s="34"/>
    </row>
    <row r="491" spans="1:6" s="36" customFormat="1" ht="20.100000000000001" customHeight="1" x14ac:dyDescent="0.2">
      <c r="A491" s="39">
        <v>65684</v>
      </c>
      <c r="B491" s="40" t="s">
        <v>4049</v>
      </c>
      <c r="C491" s="40" t="s">
        <v>492</v>
      </c>
      <c r="D491" s="39" t="s">
        <v>538</v>
      </c>
      <c r="E491" s="40">
        <v>0</v>
      </c>
      <c r="F491" s="39"/>
    </row>
    <row r="492" spans="1:6" s="36" customFormat="1" ht="20.100000000000001" customHeight="1" x14ac:dyDescent="0.2">
      <c r="A492" s="34">
        <v>69250</v>
      </c>
      <c r="B492" s="35" t="s">
        <v>1599</v>
      </c>
      <c r="C492" s="35" t="s">
        <v>492</v>
      </c>
      <c r="D492" s="34" t="s">
        <v>430</v>
      </c>
      <c r="E492" s="35">
        <v>0</v>
      </c>
      <c r="F492" s="34"/>
    </row>
    <row r="493" spans="1:6" s="36" customFormat="1" ht="20.100000000000001" customHeight="1" x14ac:dyDescent="0.2">
      <c r="A493" s="34">
        <v>65756</v>
      </c>
      <c r="B493" s="35" t="s">
        <v>4050</v>
      </c>
      <c r="C493" s="35" t="s">
        <v>492</v>
      </c>
      <c r="D493" s="34" t="s">
        <v>656</v>
      </c>
      <c r="E493" s="35">
        <v>10</v>
      </c>
      <c r="F493" s="34"/>
    </row>
    <row r="494" spans="1:6" s="36" customFormat="1" ht="20.100000000000001" customHeight="1" x14ac:dyDescent="0.2">
      <c r="A494" s="34">
        <v>79071</v>
      </c>
      <c r="B494" s="35" t="s">
        <v>1521</v>
      </c>
      <c r="C494" s="35" t="s">
        <v>492</v>
      </c>
      <c r="D494" s="34" t="s">
        <v>2083</v>
      </c>
      <c r="E494" s="35">
        <v>0</v>
      </c>
      <c r="F494" s="34"/>
    </row>
    <row r="495" spans="1:6" s="36" customFormat="1" ht="20.100000000000001" customHeight="1" x14ac:dyDescent="0.2">
      <c r="A495" s="34">
        <v>73424</v>
      </c>
      <c r="B495" s="35" t="s">
        <v>1601</v>
      </c>
      <c r="C495" s="35" t="s">
        <v>47</v>
      </c>
      <c r="D495" s="34" t="s">
        <v>722</v>
      </c>
      <c r="E495" s="35">
        <v>0</v>
      </c>
      <c r="F495" s="34"/>
    </row>
    <row r="496" spans="1:6" s="36" customFormat="1" ht="20.100000000000001" customHeight="1" x14ac:dyDescent="0.2">
      <c r="A496" s="39">
        <v>79080</v>
      </c>
      <c r="B496" s="40" t="s">
        <v>3951</v>
      </c>
      <c r="C496" s="40" t="s">
        <v>47</v>
      </c>
      <c r="D496" s="39" t="s">
        <v>2576</v>
      </c>
      <c r="E496" s="40">
        <v>0</v>
      </c>
      <c r="F496" s="39"/>
    </row>
    <row r="497" spans="1:6" s="36" customFormat="1" ht="20.100000000000001" customHeight="1" x14ac:dyDescent="0.2">
      <c r="A497" s="34">
        <v>68283</v>
      </c>
      <c r="B497" s="35" t="s">
        <v>3952</v>
      </c>
      <c r="C497" s="35" t="s">
        <v>47</v>
      </c>
      <c r="D497" s="34" t="s">
        <v>430</v>
      </c>
      <c r="E497" s="35">
        <v>0</v>
      </c>
      <c r="F497" s="34"/>
    </row>
    <row r="498" spans="1:6" s="36" customFormat="1" ht="20.100000000000001" customHeight="1" x14ac:dyDescent="0.2">
      <c r="A498" s="39">
        <v>68849</v>
      </c>
      <c r="B498" s="40" t="s">
        <v>649</v>
      </c>
      <c r="C498" s="40" t="s">
        <v>47</v>
      </c>
      <c r="D498" s="39" t="s">
        <v>587</v>
      </c>
      <c r="E498" s="40">
        <v>9</v>
      </c>
      <c r="F498" s="39"/>
    </row>
    <row r="499" spans="1:6" s="36" customFormat="1" ht="20.100000000000001" customHeight="1" x14ac:dyDescent="0.2">
      <c r="A499" s="34">
        <v>74586</v>
      </c>
      <c r="B499" s="35" t="s">
        <v>472</v>
      </c>
      <c r="C499" s="35" t="s">
        <v>47</v>
      </c>
      <c r="D499" s="34" t="s">
        <v>721</v>
      </c>
      <c r="E499" s="35">
        <v>0</v>
      </c>
      <c r="F499" s="34"/>
    </row>
    <row r="500" spans="1:6" s="36" customFormat="1" ht="20.100000000000001" customHeight="1" x14ac:dyDescent="0.2">
      <c r="A500" s="34">
        <v>79103</v>
      </c>
      <c r="B500" s="35" t="s">
        <v>427</v>
      </c>
      <c r="C500" s="35" t="s">
        <v>47</v>
      </c>
      <c r="D500" s="34" t="s">
        <v>3947</v>
      </c>
      <c r="E500" s="35">
        <v>0</v>
      </c>
      <c r="F500" s="34"/>
    </row>
    <row r="501" spans="1:6" s="36" customFormat="1" ht="20.100000000000001" customHeight="1" x14ac:dyDescent="0.2">
      <c r="A501" s="39">
        <v>65794</v>
      </c>
      <c r="B501" s="40" t="s">
        <v>48</v>
      </c>
      <c r="C501" s="40" t="s">
        <v>47</v>
      </c>
      <c r="D501" s="39" t="s">
        <v>656</v>
      </c>
      <c r="E501" s="40">
        <v>11</v>
      </c>
      <c r="F501" s="39"/>
    </row>
    <row r="502" spans="1:6" s="36" customFormat="1" ht="20.100000000000001" customHeight="1" x14ac:dyDescent="0.2">
      <c r="A502" s="34">
        <v>74591</v>
      </c>
      <c r="B502" s="35" t="s">
        <v>48</v>
      </c>
      <c r="C502" s="35" t="s">
        <v>47</v>
      </c>
      <c r="D502" s="34" t="s">
        <v>722</v>
      </c>
      <c r="E502" s="35">
        <v>0</v>
      </c>
      <c r="F502" s="34"/>
    </row>
    <row r="503" spans="1:6" s="36" customFormat="1" ht="20.100000000000001" customHeight="1" x14ac:dyDescent="0.2">
      <c r="A503" s="39">
        <v>63195</v>
      </c>
      <c r="B503" s="40" t="s">
        <v>138</v>
      </c>
      <c r="C503" s="40" t="s">
        <v>47</v>
      </c>
      <c r="D503" s="39" t="s">
        <v>574</v>
      </c>
      <c r="E503" s="40">
        <v>0</v>
      </c>
      <c r="F503" s="39"/>
    </row>
    <row r="504" spans="1:6" s="36" customFormat="1" ht="20.100000000000001" customHeight="1" x14ac:dyDescent="0.2">
      <c r="A504" s="34">
        <v>63902</v>
      </c>
      <c r="B504" s="35" t="s">
        <v>138</v>
      </c>
      <c r="C504" s="35" t="s">
        <v>47</v>
      </c>
      <c r="D504" s="34" t="s">
        <v>163</v>
      </c>
      <c r="E504" s="35">
        <v>0</v>
      </c>
      <c r="F504" s="34"/>
    </row>
    <row r="505" spans="1:6" s="36" customFormat="1" ht="20.100000000000001" customHeight="1" x14ac:dyDescent="0.2">
      <c r="A505" s="34">
        <v>69019</v>
      </c>
      <c r="B505" s="35" t="s">
        <v>123</v>
      </c>
      <c r="C505" s="35" t="s">
        <v>47</v>
      </c>
      <c r="D505" s="34" t="s">
        <v>174</v>
      </c>
      <c r="E505" s="35">
        <v>0</v>
      </c>
      <c r="F505" s="34"/>
    </row>
    <row r="506" spans="1:6" s="36" customFormat="1" ht="20.100000000000001" customHeight="1" x14ac:dyDescent="0.2">
      <c r="A506" s="34">
        <v>63613</v>
      </c>
      <c r="B506" s="35" t="s">
        <v>1340</v>
      </c>
      <c r="C506" s="35" t="s">
        <v>47</v>
      </c>
      <c r="D506" s="34" t="s">
        <v>162</v>
      </c>
      <c r="E506" s="35">
        <v>11</v>
      </c>
      <c r="F506" s="34"/>
    </row>
    <row r="507" spans="1:6" s="36" customFormat="1" ht="20.100000000000001" customHeight="1" x14ac:dyDescent="0.2">
      <c r="A507" s="34">
        <v>79122</v>
      </c>
      <c r="B507" s="35" t="s">
        <v>1569</v>
      </c>
      <c r="C507" s="35" t="s">
        <v>47</v>
      </c>
      <c r="D507" s="34" t="s">
        <v>2092</v>
      </c>
      <c r="E507" s="35">
        <v>0</v>
      </c>
      <c r="F507" s="34"/>
    </row>
    <row r="508" spans="1:6" s="36" customFormat="1" ht="20.100000000000001" customHeight="1" x14ac:dyDescent="0.2">
      <c r="A508" s="39">
        <v>69652</v>
      </c>
      <c r="B508" s="40" t="s">
        <v>659</v>
      </c>
      <c r="C508" s="40" t="s">
        <v>47</v>
      </c>
      <c r="D508" s="39" t="s">
        <v>174</v>
      </c>
      <c r="E508" s="40">
        <v>0</v>
      </c>
      <c r="F508" s="39"/>
    </row>
    <row r="509" spans="1:6" s="36" customFormat="1" ht="20.100000000000001" customHeight="1" x14ac:dyDescent="0.2">
      <c r="A509" s="34">
        <v>79126</v>
      </c>
      <c r="B509" s="35" t="s">
        <v>443</v>
      </c>
      <c r="C509" s="35" t="s">
        <v>47</v>
      </c>
      <c r="D509" s="34" t="s">
        <v>2571</v>
      </c>
      <c r="E509" s="35">
        <v>0</v>
      </c>
      <c r="F509" s="34"/>
    </row>
    <row r="510" spans="1:6" s="36" customFormat="1" ht="20.100000000000001" customHeight="1" x14ac:dyDescent="0.2">
      <c r="A510" s="34">
        <v>70176</v>
      </c>
      <c r="B510" s="35" t="s">
        <v>655</v>
      </c>
      <c r="C510" s="35" t="s">
        <v>47</v>
      </c>
      <c r="D510" s="34" t="s">
        <v>404</v>
      </c>
      <c r="E510" s="35">
        <v>0</v>
      </c>
      <c r="F510" s="34"/>
    </row>
    <row r="511" spans="1:6" s="36" customFormat="1" ht="20.100000000000001" customHeight="1" x14ac:dyDescent="0.2">
      <c r="A511" s="34">
        <v>75633</v>
      </c>
      <c r="B511" s="35" t="s">
        <v>1602</v>
      </c>
      <c r="C511" s="35" t="s">
        <v>47</v>
      </c>
      <c r="D511" s="34" t="s">
        <v>707</v>
      </c>
      <c r="E511" s="35">
        <v>0</v>
      </c>
      <c r="F511" s="34"/>
    </row>
    <row r="512" spans="1:6" s="36" customFormat="1" ht="20.100000000000001" customHeight="1" x14ac:dyDescent="0.2">
      <c r="A512" s="34">
        <v>75640</v>
      </c>
      <c r="B512" s="35" t="s">
        <v>1603</v>
      </c>
      <c r="C512" s="35" t="s">
        <v>47</v>
      </c>
      <c r="D512" s="34" t="s">
        <v>686</v>
      </c>
      <c r="E512" s="35">
        <v>0</v>
      </c>
      <c r="F512" s="34"/>
    </row>
    <row r="513" spans="1:6" s="36" customFormat="1" ht="20.100000000000001" customHeight="1" x14ac:dyDescent="0.2">
      <c r="A513" s="34">
        <v>63432</v>
      </c>
      <c r="B513" s="35" t="s">
        <v>1956</v>
      </c>
      <c r="C513" s="35" t="s">
        <v>47</v>
      </c>
      <c r="D513" s="34" t="s">
        <v>119</v>
      </c>
      <c r="E513" s="35">
        <v>10</v>
      </c>
      <c r="F513" s="34"/>
    </row>
    <row r="514" spans="1:6" s="36" customFormat="1" ht="20.100000000000001" customHeight="1" x14ac:dyDescent="0.2">
      <c r="A514" s="39">
        <v>70443</v>
      </c>
      <c r="B514" s="40" t="s">
        <v>61</v>
      </c>
      <c r="C514" s="40" t="s">
        <v>47</v>
      </c>
      <c r="D514" s="39" t="s">
        <v>174</v>
      </c>
      <c r="E514" s="40">
        <v>0</v>
      </c>
      <c r="F514" s="39"/>
    </row>
    <row r="515" spans="1:6" s="36" customFormat="1" ht="20.100000000000001" customHeight="1" x14ac:dyDescent="0.2">
      <c r="A515" s="34">
        <v>67165</v>
      </c>
      <c r="B515" s="35" t="s">
        <v>1604</v>
      </c>
      <c r="C515" s="35" t="s">
        <v>1358</v>
      </c>
      <c r="D515" s="34" t="s">
        <v>665</v>
      </c>
      <c r="E515" s="35">
        <v>0</v>
      </c>
      <c r="F515" s="34"/>
    </row>
    <row r="516" spans="1:6" s="36" customFormat="1" ht="20.100000000000001" customHeight="1" x14ac:dyDescent="0.2">
      <c r="A516" s="34">
        <v>65720</v>
      </c>
      <c r="B516" s="35" t="s">
        <v>58</v>
      </c>
      <c r="C516" s="35" t="s">
        <v>1358</v>
      </c>
      <c r="D516" s="34" t="s">
        <v>538</v>
      </c>
      <c r="E516" s="35">
        <v>10</v>
      </c>
      <c r="F516" s="34"/>
    </row>
    <row r="517" spans="1:6" s="36" customFormat="1" ht="20.100000000000001" customHeight="1" x14ac:dyDescent="0.2">
      <c r="A517" s="34">
        <v>74607</v>
      </c>
      <c r="B517" s="35" t="s">
        <v>1504</v>
      </c>
      <c r="C517" s="35" t="s">
        <v>1358</v>
      </c>
      <c r="D517" s="34" t="s">
        <v>701</v>
      </c>
      <c r="E517" s="35">
        <v>0</v>
      </c>
      <c r="F517" s="34"/>
    </row>
    <row r="518" spans="1:6" s="36" customFormat="1" ht="20.100000000000001" customHeight="1" x14ac:dyDescent="0.2">
      <c r="A518" s="34">
        <v>69724</v>
      </c>
      <c r="B518" s="35" t="s">
        <v>122</v>
      </c>
      <c r="C518" s="35" t="s">
        <v>1358</v>
      </c>
      <c r="D518" s="34" t="s">
        <v>314</v>
      </c>
      <c r="E518" s="35">
        <v>0</v>
      </c>
      <c r="F518" s="34"/>
    </row>
    <row r="519" spans="1:6" s="36" customFormat="1" ht="20.100000000000001" customHeight="1" x14ac:dyDescent="0.2">
      <c r="A519" s="34">
        <v>75216</v>
      </c>
      <c r="B519" s="35" t="s">
        <v>1605</v>
      </c>
      <c r="C519" s="35" t="s">
        <v>1358</v>
      </c>
      <c r="D519" s="34" t="s">
        <v>1432</v>
      </c>
      <c r="E519" s="35">
        <v>0</v>
      </c>
      <c r="F519" s="34"/>
    </row>
    <row r="520" spans="1:6" s="36" customFormat="1" ht="20.100000000000001" customHeight="1" x14ac:dyDescent="0.2">
      <c r="A520" s="34">
        <v>70429</v>
      </c>
      <c r="B520" s="35" t="s">
        <v>137</v>
      </c>
      <c r="C520" s="35" t="s">
        <v>1358</v>
      </c>
      <c r="D520" s="34" t="s">
        <v>314</v>
      </c>
      <c r="E520" s="35">
        <v>0</v>
      </c>
      <c r="F520" s="34"/>
    </row>
    <row r="521" spans="1:6" s="36" customFormat="1" ht="20.100000000000001" customHeight="1" x14ac:dyDescent="0.2">
      <c r="A521" s="39">
        <v>73431</v>
      </c>
      <c r="B521" s="40" t="s">
        <v>1606</v>
      </c>
      <c r="C521" s="40" t="s">
        <v>626</v>
      </c>
      <c r="D521" s="39" t="s">
        <v>692</v>
      </c>
      <c r="E521" s="40">
        <v>0</v>
      </c>
      <c r="F521" s="39"/>
    </row>
    <row r="522" spans="1:6" s="36" customFormat="1" ht="20.100000000000001" customHeight="1" x14ac:dyDescent="0.2">
      <c r="A522" s="39">
        <v>65795</v>
      </c>
      <c r="B522" s="40" t="s">
        <v>4051</v>
      </c>
      <c r="C522" s="40" t="s">
        <v>626</v>
      </c>
      <c r="D522" s="39" t="s">
        <v>656</v>
      </c>
      <c r="E522" s="40">
        <v>10</v>
      </c>
      <c r="F522" s="39"/>
    </row>
    <row r="523" spans="1:6" s="36" customFormat="1" ht="20.100000000000001" customHeight="1" x14ac:dyDescent="0.2">
      <c r="A523" s="39">
        <v>65721</v>
      </c>
      <c r="B523" s="40" t="s">
        <v>4052</v>
      </c>
      <c r="C523" s="40" t="s">
        <v>626</v>
      </c>
      <c r="D523" s="39" t="s">
        <v>538</v>
      </c>
      <c r="E523" s="40">
        <v>10</v>
      </c>
      <c r="F523" s="39"/>
    </row>
    <row r="524" spans="1:6" s="36" customFormat="1" ht="20.100000000000001" customHeight="1" x14ac:dyDescent="0.2">
      <c r="A524" s="39">
        <v>75644</v>
      </c>
      <c r="B524" s="40" t="s">
        <v>1425</v>
      </c>
      <c r="C524" s="40" t="s">
        <v>626</v>
      </c>
      <c r="D524" s="39" t="s">
        <v>695</v>
      </c>
      <c r="E524" s="40">
        <v>0</v>
      </c>
      <c r="F524" s="39"/>
    </row>
    <row r="525" spans="1:6" s="36" customFormat="1" ht="20.100000000000001" customHeight="1" x14ac:dyDescent="0.2">
      <c r="A525" s="39">
        <v>73433</v>
      </c>
      <c r="B525" s="40" t="s">
        <v>1513</v>
      </c>
      <c r="C525" s="40" t="s">
        <v>59</v>
      </c>
      <c r="D525" s="39" t="s">
        <v>699</v>
      </c>
      <c r="E525" s="40">
        <v>0</v>
      </c>
      <c r="F525" s="39"/>
    </row>
    <row r="526" spans="1:6" s="36" customFormat="1" ht="20.100000000000001" customHeight="1" x14ac:dyDescent="0.2">
      <c r="A526" s="34">
        <v>73558</v>
      </c>
      <c r="B526" s="35" t="s">
        <v>1447</v>
      </c>
      <c r="C526" s="35" t="s">
        <v>59</v>
      </c>
      <c r="D526" s="34" t="s">
        <v>689</v>
      </c>
      <c r="E526" s="35">
        <v>0</v>
      </c>
      <c r="F526" s="34"/>
    </row>
    <row r="527" spans="1:6" s="36" customFormat="1" ht="20.100000000000001" customHeight="1" x14ac:dyDescent="0.2">
      <c r="A527" s="34">
        <v>63333</v>
      </c>
      <c r="B527" s="35" t="s">
        <v>1326</v>
      </c>
      <c r="C527" s="35" t="s">
        <v>59</v>
      </c>
      <c r="D527" s="34" t="s">
        <v>160</v>
      </c>
      <c r="E527" s="35">
        <v>9</v>
      </c>
      <c r="F527" s="34"/>
    </row>
    <row r="528" spans="1:6" s="36" customFormat="1" ht="20.100000000000001" customHeight="1" x14ac:dyDescent="0.2">
      <c r="A528" s="34">
        <v>69283</v>
      </c>
      <c r="B528" s="35" t="s">
        <v>53</v>
      </c>
      <c r="C528" s="35" t="s">
        <v>59</v>
      </c>
      <c r="D528" s="34" t="s">
        <v>428</v>
      </c>
      <c r="E528" s="35">
        <v>0</v>
      </c>
      <c r="F528" s="34"/>
    </row>
    <row r="529" spans="1:6" s="36" customFormat="1" ht="20.100000000000001" customHeight="1" x14ac:dyDescent="0.2">
      <c r="A529" s="39">
        <v>75653</v>
      </c>
      <c r="B529" s="40" t="s">
        <v>636</v>
      </c>
      <c r="C529" s="40" t="s">
        <v>59</v>
      </c>
      <c r="D529" s="39" t="s">
        <v>722</v>
      </c>
      <c r="E529" s="40">
        <v>0</v>
      </c>
      <c r="F529" s="39"/>
    </row>
    <row r="530" spans="1:6" s="36" customFormat="1" ht="20.100000000000001" customHeight="1" x14ac:dyDescent="0.2">
      <c r="A530" s="39">
        <v>73076</v>
      </c>
      <c r="B530" s="40" t="s">
        <v>1607</v>
      </c>
      <c r="C530" s="40" t="s">
        <v>79</v>
      </c>
      <c r="D530" s="39" t="s">
        <v>695</v>
      </c>
      <c r="E530" s="40">
        <v>0</v>
      </c>
      <c r="F530" s="39"/>
    </row>
    <row r="531" spans="1:6" s="36" customFormat="1" ht="20.100000000000001" customHeight="1" x14ac:dyDescent="0.2">
      <c r="A531" s="39">
        <v>63561</v>
      </c>
      <c r="B531" s="40" t="s">
        <v>1338</v>
      </c>
      <c r="C531" s="40" t="s">
        <v>79</v>
      </c>
      <c r="D531" s="39" t="s">
        <v>161</v>
      </c>
      <c r="E531" s="40">
        <v>8</v>
      </c>
      <c r="F531" s="39"/>
    </row>
    <row r="532" spans="1:6" s="36" customFormat="1" ht="20.100000000000001" customHeight="1" x14ac:dyDescent="0.2">
      <c r="A532" s="34">
        <v>68174</v>
      </c>
      <c r="B532" s="35" t="s">
        <v>422</v>
      </c>
      <c r="C532" s="35" t="s">
        <v>79</v>
      </c>
      <c r="D532" s="34" t="s">
        <v>606</v>
      </c>
      <c r="E532" s="35">
        <v>0</v>
      </c>
      <c r="F532" s="34"/>
    </row>
    <row r="533" spans="1:6" s="36" customFormat="1" ht="20.100000000000001" customHeight="1" x14ac:dyDescent="0.2">
      <c r="A533" s="39">
        <v>65478</v>
      </c>
      <c r="B533" s="40" t="s">
        <v>58</v>
      </c>
      <c r="C533" s="40" t="s">
        <v>79</v>
      </c>
      <c r="D533" s="39" t="s">
        <v>598</v>
      </c>
      <c r="E533" s="40">
        <v>7</v>
      </c>
      <c r="F533" s="39"/>
    </row>
    <row r="534" spans="1:6" s="36" customFormat="1" ht="20.100000000000001" customHeight="1" x14ac:dyDescent="0.2">
      <c r="A534" s="39">
        <v>74630</v>
      </c>
      <c r="B534" s="40" t="s">
        <v>2029</v>
      </c>
      <c r="C534" s="40" t="s">
        <v>79</v>
      </c>
      <c r="D534" s="39" t="s">
        <v>708</v>
      </c>
      <c r="E534" s="40">
        <v>8</v>
      </c>
      <c r="F534" s="39"/>
    </row>
    <row r="535" spans="1:6" s="36" customFormat="1" ht="20.100000000000001" customHeight="1" x14ac:dyDescent="0.2">
      <c r="A535" s="39">
        <v>79224</v>
      </c>
      <c r="B535" s="40" t="s">
        <v>1557</v>
      </c>
      <c r="C535" s="40" t="s">
        <v>79</v>
      </c>
      <c r="D535" s="39" t="s">
        <v>2070</v>
      </c>
      <c r="E535" s="40">
        <v>7</v>
      </c>
      <c r="F535" s="39"/>
    </row>
    <row r="536" spans="1:6" s="36" customFormat="1" ht="20.100000000000001" customHeight="1" x14ac:dyDescent="0.2">
      <c r="A536" s="39">
        <v>75647</v>
      </c>
      <c r="B536" s="40" t="s">
        <v>1608</v>
      </c>
      <c r="C536" s="40" t="s">
        <v>79</v>
      </c>
      <c r="D536" s="39" t="s">
        <v>722</v>
      </c>
      <c r="E536" s="40">
        <v>0</v>
      </c>
      <c r="F536" s="39"/>
    </row>
    <row r="537" spans="1:6" s="36" customFormat="1" ht="20.100000000000001" customHeight="1" x14ac:dyDescent="0.2">
      <c r="A537" s="34">
        <v>75648</v>
      </c>
      <c r="B537" s="35" t="s">
        <v>1609</v>
      </c>
      <c r="C537" s="35" t="s">
        <v>79</v>
      </c>
      <c r="D537" s="34" t="s">
        <v>692</v>
      </c>
      <c r="E537" s="35">
        <v>0</v>
      </c>
      <c r="F537" s="34"/>
    </row>
    <row r="538" spans="1:6" s="36" customFormat="1" ht="20.100000000000001" customHeight="1" x14ac:dyDescent="0.2">
      <c r="A538" s="34">
        <v>65722</v>
      </c>
      <c r="B538" s="35" t="s">
        <v>1229</v>
      </c>
      <c r="C538" s="35" t="s">
        <v>79</v>
      </c>
      <c r="D538" s="34" t="s">
        <v>538</v>
      </c>
      <c r="E538" s="35">
        <v>10</v>
      </c>
      <c r="F538" s="34"/>
    </row>
    <row r="539" spans="1:6" s="36" customFormat="1" ht="20.100000000000001" customHeight="1" x14ac:dyDescent="0.2">
      <c r="A539" s="34">
        <v>75650</v>
      </c>
      <c r="B539" s="35" t="s">
        <v>1503</v>
      </c>
      <c r="C539" s="35" t="s">
        <v>79</v>
      </c>
      <c r="D539" s="34" t="s">
        <v>692</v>
      </c>
      <c r="E539" s="35">
        <v>0</v>
      </c>
      <c r="F539" s="34"/>
    </row>
    <row r="540" spans="1:6" s="36" customFormat="1" ht="20.100000000000001" customHeight="1" x14ac:dyDescent="0.2">
      <c r="A540" s="34">
        <v>79243</v>
      </c>
      <c r="B540" s="35" t="s">
        <v>2078</v>
      </c>
      <c r="C540" s="35" t="s">
        <v>919</v>
      </c>
      <c r="D540" s="34" t="s">
        <v>2084</v>
      </c>
      <c r="E540" s="35">
        <v>0</v>
      </c>
      <c r="F540" s="34"/>
    </row>
    <row r="541" spans="1:6" s="36" customFormat="1" ht="20.100000000000001" customHeight="1" x14ac:dyDescent="0.2">
      <c r="A541" s="34">
        <v>68185</v>
      </c>
      <c r="B541" s="35" t="s">
        <v>81</v>
      </c>
      <c r="C541" s="35" t="s">
        <v>919</v>
      </c>
      <c r="D541" s="34" t="s">
        <v>644</v>
      </c>
      <c r="E541" s="35">
        <v>0</v>
      </c>
      <c r="F541" s="34"/>
    </row>
    <row r="542" spans="1:6" s="36" customFormat="1" ht="20.100000000000001" customHeight="1" x14ac:dyDescent="0.2">
      <c r="A542" s="34">
        <v>64391</v>
      </c>
      <c r="B542" s="35" t="s">
        <v>415</v>
      </c>
      <c r="C542" s="35" t="s">
        <v>429</v>
      </c>
      <c r="D542" s="34" t="s">
        <v>165</v>
      </c>
      <c r="E542" s="35">
        <v>0</v>
      </c>
      <c r="F542" s="34"/>
    </row>
    <row r="543" spans="1:6" s="36" customFormat="1" ht="20.100000000000001" customHeight="1" x14ac:dyDescent="0.2">
      <c r="A543" s="34">
        <v>67863</v>
      </c>
      <c r="B543" s="35" t="s">
        <v>55</v>
      </c>
      <c r="C543" s="35" t="s">
        <v>673</v>
      </c>
      <c r="D543" s="34" t="s">
        <v>1383</v>
      </c>
      <c r="E543" s="35">
        <v>0</v>
      </c>
      <c r="F543" s="34"/>
    </row>
    <row r="544" spans="1:6" s="36" customFormat="1" ht="20.100000000000001" customHeight="1" x14ac:dyDescent="0.2">
      <c r="A544" s="34">
        <v>79282</v>
      </c>
      <c r="B544" s="35" t="s">
        <v>3929</v>
      </c>
      <c r="C544" s="35" t="s">
        <v>673</v>
      </c>
      <c r="D544" s="34" t="s">
        <v>2074</v>
      </c>
      <c r="E544" s="35">
        <v>0</v>
      </c>
      <c r="F544" s="34"/>
    </row>
    <row r="545" spans="1:6" s="36" customFormat="1" ht="20.100000000000001" customHeight="1" x14ac:dyDescent="0.2">
      <c r="A545" s="34">
        <v>79289</v>
      </c>
      <c r="B545" s="35" t="s">
        <v>909</v>
      </c>
      <c r="C545" s="35" t="s">
        <v>673</v>
      </c>
      <c r="D545" s="34" t="s">
        <v>2073</v>
      </c>
      <c r="E545" s="35">
        <v>10</v>
      </c>
      <c r="F545" s="34"/>
    </row>
    <row r="546" spans="1:6" s="36" customFormat="1" ht="20.100000000000001" customHeight="1" x14ac:dyDescent="0.2">
      <c r="A546" s="39">
        <v>65650</v>
      </c>
      <c r="B546" s="40" t="s">
        <v>4053</v>
      </c>
      <c r="C546" s="40" t="s">
        <v>673</v>
      </c>
      <c r="D546" s="39" t="s">
        <v>538</v>
      </c>
      <c r="E546" s="40">
        <v>11</v>
      </c>
      <c r="F546" s="39"/>
    </row>
    <row r="547" spans="1:6" s="36" customFormat="1" ht="20.100000000000001" customHeight="1" x14ac:dyDescent="0.2">
      <c r="A547" s="34">
        <v>74965</v>
      </c>
      <c r="B547" s="35" t="s">
        <v>625</v>
      </c>
      <c r="C547" s="35" t="s">
        <v>1611</v>
      </c>
      <c r="D547" s="34" t="s">
        <v>922</v>
      </c>
      <c r="E547" s="35">
        <v>0</v>
      </c>
      <c r="F547" s="34"/>
    </row>
    <row r="548" spans="1:6" s="36" customFormat="1" ht="20.100000000000001" customHeight="1" x14ac:dyDescent="0.2">
      <c r="A548" s="39">
        <v>65686</v>
      </c>
      <c r="B548" s="40" t="s">
        <v>4054</v>
      </c>
      <c r="C548" s="40" t="s">
        <v>489</v>
      </c>
      <c r="D548" s="39" t="s">
        <v>538</v>
      </c>
      <c r="E548" s="40">
        <v>0</v>
      </c>
      <c r="F548" s="39"/>
    </row>
    <row r="549" spans="1:6" s="36" customFormat="1" ht="20.100000000000001" customHeight="1" x14ac:dyDescent="0.2">
      <c r="A549" s="34">
        <v>79307</v>
      </c>
      <c r="B549" s="35" t="s">
        <v>1661</v>
      </c>
      <c r="C549" s="35" t="s">
        <v>489</v>
      </c>
      <c r="D549" s="34" t="s">
        <v>2073</v>
      </c>
      <c r="E549" s="35">
        <v>9</v>
      </c>
      <c r="F549" s="34"/>
    </row>
    <row r="550" spans="1:6" s="36" customFormat="1" ht="20.100000000000001" customHeight="1" x14ac:dyDescent="0.2">
      <c r="A550" s="34">
        <v>63614</v>
      </c>
      <c r="B550" s="35" t="s">
        <v>1612</v>
      </c>
      <c r="C550" s="35" t="s">
        <v>489</v>
      </c>
      <c r="D550" s="34" t="s">
        <v>162</v>
      </c>
      <c r="E550" s="35">
        <v>6</v>
      </c>
      <c r="F550" s="34"/>
    </row>
    <row r="551" spans="1:6" s="36" customFormat="1" ht="20.100000000000001" customHeight="1" x14ac:dyDescent="0.2">
      <c r="A551" s="34">
        <v>75237</v>
      </c>
      <c r="B551" s="35" t="s">
        <v>135</v>
      </c>
      <c r="C551" s="35" t="s">
        <v>489</v>
      </c>
      <c r="D551" s="34" t="s">
        <v>912</v>
      </c>
      <c r="E551" s="35">
        <v>0</v>
      </c>
      <c r="F551" s="34"/>
    </row>
    <row r="552" spans="1:6" s="36" customFormat="1" ht="20.100000000000001" customHeight="1" x14ac:dyDescent="0.2">
      <c r="A552" s="34">
        <v>70183</v>
      </c>
      <c r="B552" s="35" t="s">
        <v>646</v>
      </c>
      <c r="C552" s="35" t="s">
        <v>489</v>
      </c>
      <c r="D552" s="34" t="s">
        <v>601</v>
      </c>
      <c r="E552" s="35">
        <v>0</v>
      </c>
      <c r="F552" s="34"/>
    </row>
    <row r="553" spans="1:6" s="36" customFormat="1" ht="20.100000000000001" customHeight="1" x14ac:dyDescent="0.2">
      <c r="A553" s="34">
        <v>75660</v>
      </c>
      <c r="B553" s="35" t="s">
        <v>1489</v>
      </c>
      <c r="C553" s="35" t="s">
        <v>489</v>
      </c>
      <c r="D553" s="34" t="s">
        <v>711</v>
      </c>
      <c r="E553" s="35">
        <v>0</v>
      </c>
      <c r="F553" s="34"/>
    </row>
    <row r="554" spans="1:6" s="36" customFormat="1" ht="20.100000000000001" customHeight="1" x14ac:dyDescent="0.2">
      <c r="A554" s="39">
        <v>79334</v>
      </c>
      <c r="B554" s="40" t="s">
        <v>2118</v>
      </c>
      <c r="C554" s="40" t="s">
        <v>489</v>
      </c>
      <c r="D554" s="39" t="s">
        <v>2083</v>
      </c>
      <c r="E554" s="40">
        <v>8</v>
      </c>
      <c r="F554" s="39"/>
    </row>
    <row r="555" spans="1:6" s="36" customFormat="1" ht="20.100000000000001" customHeight="1" x14ac:dyDescent="0.2">
      <c r="A555" s="34">
        <v>73084</v>
      </c>
      <c r="B555" s="35" t="s">
        <v>1613</v>
      </c>
      <c r="C555" s="35" t="s">
        <v>545</v>
      </c>
      <c r="D555" s="34" t="s">
        <v>705</v>
      </c>
      <c r="E555" s="35">
        <v>0</v>
      </c>
      <c r="F555" s="34"/>
    </row>
    <row r="556" spans="1:6" s="36" customFormat="1" ht="20.100000000000001" customHeight="1" x14ac:dyDescent="0.2">
      <c r="A556" s="39">
        <v>67056</v>
      </c>
      <c r="B556" s="40" t="s">
        <v>1374</v>
      </c>
      <c r="C556" s="40" t="s">
        <v>545</v>
      </c>
      <c r="D556" s="39" t="s">
        <v>1387</v>
      </c>
      <c r="E556" s="40">
        <v>0</v>
      </c>
      <c r="F556" s="39"/>
    </row>
    <row r="557" spans="1:6" s="36" customFormat="1" ht="20.100000000000001" customHeight="1" x14ac:dyDescent="0.2">
      <c r="A557" s="34">
        <v>75966</v>
      </c>
      <c r="B557" s="35" t="s">
        <v>1544</v>
      </c>
      <c r="C557" s="35" t="s">
        <v>545</v>
      </c>
      <c r="D557" s="34" t="s">
        <v>707</v>
      </c>
      <c r="E557" s="35">
        <v>0</v>
      </c>
      <c r="F557" s="34"/>
    </row>
    <row r="558" spans="1:6" s="36" customFormat="1" ht="20.100000000000001" customHeight="1" x14ac:dyDescent="0.2">
      <c r="A558" s="34">
        <v>65796</v>
      </c>
      <c r="B558" s="35" t="s">
        <v>1887</v>
      </c>
      <c r="C558" s="35" t="s">
        <v>676</v>
      </c>
      <c r="D558" s="34" t="s">
        <v>656</v>
      </c>
      <c r="E558" s="35">
        <v>6</v>
      </c>
      <c r="F558" s="34"/>
    </row>
    <row r="559" spans="1:6" s="36" customFormat="1" ht="20.100000000000001" customHeight="1" x14ac:dyDescent="0.2">
      <c r="A559" s="34">
        <v>73885</v>
      </c>
      <c r="B559" s="35" t="s">
        <v>432</v>
      </c>
      <c r="C559" s="35" t="s">
        <v>1472</v>
      </c>
      <c r="D559" s="34" t="s">
        <v>717</v>
      </c>
      <c r="E559" s="35">
        <v>0</v>
      </c>
      <c r="F559" s="34"/>
    </row>
    <row r="560" spans="1:6" s="36" customFormat="1" ht="20.100000000000001" customHeight="1" x14ac:dyDescent="0.2">
      <c r="A560" s="34">
        <v>63161</v>
      </c>
      <c r="B560" s="35" t="s">
        <v>22</v>
      </c>
      <c r="C560" s="35" t="s">
        <v>1291</v>
      </c>
      <c r="D560" s="34" t="s">
        <v>573</v>
      </c>
      <c r="E560" s="35">
        <v>0</v>
      </c>
      <c r="F560" s="34"/>
    </row>
    <row r="561" spans="1:6" s="36" customFormat="1" ht="20.100000000000001" customHeight="1" x14ac:dyDescent="0.2">
      <c r="A561" s="39">
        <v>66155</v>
      </c>
      <c r="B561" s="40" t="s">
        <v>64</v>
      </c>
      <c r="C561" s="40" t="s">
        <v>26</v>
      </c>
      <c r="D561" s="39" t="s">
        <v>574</v>
      </c>
      <c r="E561" s="40">
        <v>0</v>
      </c>
      <c r="F561" s="39"/>
    </row>
    <row r="562" spans="1:6" s="36" customFormat="1" ht="20.100000000000001" customHeight="1" x14ac:dyDescent="0.2">
      <c r="A562" s="34">
        <v>79361</v>
      </c>
      <c r="B562" s="35" t="s">
        <v>1341</v>
      </c>
      <c r="C562" s="35" t="s">
        <v>26</v>
      </c>
      <c r="D562" s="34" t="s">
        <v>2128</v>
      </c>
      <c r="E562" s="35">
        <v>0</v>
      </c>
      <c r="F562" s="34"/>
    </row>
    <row r="563" spans="1:6" s="36" customFormat="1" ht="20.100000000000001" customHeight="1" x14ac:dyDescent="0.2">
      <c r="A563" s="34">
        <v>73447</v>
      </c>
      <c r="B563" s="35" t="s">
        <v>554</v>
      </c>
      <c r="C563" s="35" t="s">
        <v>26</v>
      </c>
      <c r="D563" s="34" t="s">
        <v>692</v>
      </c>
      <c r="E563" s="35">
        <v>3</v>
      </c>
      <c r="F563" s="34"/>
    </row>
    <row r="564" spans="1:6" s="36" customFormat="1" ht="20.100000000000001" customHeight="1" x14ac:dyDescent="0.2">
      <c r="A564" s="34">
        <v>79365</v>
      </c>
      <c r="B564" s="35" t="s">
        <v>1533</v>
      </c>
      <c r="C564" s="35" t="s">
        <v>26</v>
      </c>
      <c r="D564" s="34" t="s">
        <v>2573</v>
      </c>
      <c r="E564" s="35">
        <v>0</v>
      </c>
      <c r="F564" s="34"/>
    </row>
    <row r="565" spans="1:6" s="36" customFormat="1" ht="20.100000000000001" customHeight="1" x14ac:dyDescent="0.2">
      <c r="A565" s="39">
        <v>69187</v>
      </c>
      <c r="B565" s="40" t="s">
        <v>1614</v>
      </c>
      <c r="C565" s="40" t="s">
        <v>26</v>
      </c>
      <c r="D565" s="39" t="s">
        <v>609</v>
      </c>
      <c r="E565" s="40">
        <v>0</v>
      </c>
      <c r="F565" s="39"/>
    </row>
    <row r="566" spans="1:6" s="36" customFormat="1" ht="20.100000000000001" customHeight="1" x14ac:dyDescent="0.2">
      <c r="A566" s="39">
        <v>63513</v>
      </c>
      <c r="B566" s="40" t="s">
        <v>93</v>
      </c>
      <c r="C566" s="40" t="s">
        <v>26</v>
      </c>
      <c r="D566" s="39" t="s">
        <v>119</v>
      </c>
      <c r="E566" s="40">
        <v>0</v>
      </c>
      <c r="F566" s="39"/>
    </row>
    <row r="567" spans="1:6" s="36" customFormat="1" ht="20.100000000000001" customHeight="1" x14ac:dyDescent="0.2">
      <c r="A567" s="39">
        <v>74664</v>
      </c>
      <c r="B567" s="40" t="s">
        <v>36</v>
      </c>
      <c r="C567" s="40" t="s">
        <v>26</v>
      </c>
      <c r="D567" s="39" t="s">
        <v>711</v>
      </c>
      <c r="E567" s="40">
        <v>0</v>
      </c>
      <c r="F567" s="39"/>
    </row>
    <row r="568" spans="1:6" s="36" customFormat="1" ht="20.100000000000001" customHeight="1" x14ac:dyDescent="0.2">
      <c r="A568" s="34">
        <v>76471</v>
      </c>
      <c r="B568" s="35" t="s">
        <v>122</v>
      </c>
      <c r="C568" s="35" t="s">
        <v>26</v>
      </c>
      <c r="D568" s="34" t="s">
        <v>1438</v>
      </c>
      <c r="E568" s="35">
        <v>9</v>
      </c>
      <c r="F568" s="34"/>
    </row>
    <row r="569" spans="1:6" s="36" customFormat="1" ht="20.100000000000001" customHeight="1" x14ac:dyDescent="0.2">
      <c r="A569" s="39">
        <v>64085</v>
      </c>
      <c r="B569" s="40" t="s">
        <v>22</v>
      </c>
      <c r="C569" s="40" t="s">
        <v>26</v>
      </c>
      <c r="D569" s="39" t="s">
        <v>411</v>
      </c>
      <c r="E569" s="40">
        <v>8</v>
      </c>
      <c r="F569" s="39"/>
    </row>
    <row r="570" spans="1:6" s="36" customFormat="1" ht="20.100000000000001" customHeight="1" x14ac:dyDescent="0.2">
      <c r="A570" s="39">
        <v>75665</v>
      </c>
      <c r="B570" s="40" t="s">
        <v>1230</v>
      </c>
      <c r="C570" s="40" t="s">
        <v>26</v>
      </c>
      <c r="D570" s="39" t="s">
        <v>721</v>
      </c>
      <c r="E570" s="40">
        <v>0</v>
      </c>
      <c r="F570" s="39"/>
    </row>
    <row r="571" spans="1:6" s="36" customFormat="1" ht="20.100000000000001" customHeight="1" x14ac:dyDescent="0.2">
      <c r="A571" s="39">
        <v>75968</v>
      </c>
      <c r="B571" s="40" t="s">
        <v>3953</v>
      </c>
      <c r="C571" s="40" t="s">
        <v>26</v>
      </c>
      <c r="D571" s="39" t="s">
        <v>713</v>
      </c>
      <c r="E571" s="40">
        <v>11</v>
      </c>
      <c r="F571" s="39"/>
    </row>
    <row r="572" spans="1:6" s="36" customFormat="1" ht="20.100000000000001" customHeight="1" x14ac:dyDescent="0.2">
      <c r="A572" s="39">
        <v>61848</v>
      </c>
      <c r="B572" s="40" t="s">
        <v>1310</v>
      </c>
      <c r="C572" s="40" t="s">
        <v>1311</v>
      </c>
      <c r="D572" s="39" t="s">
        <v>308</v>
      </c>
      <c r="E572" s="40">
        <v>0</v>
      </c>
      <c r="F572" s="39"/>
    </row>
    <row r="573" spans="1:6" s="36" customFormat="1" ht="20.100000000000001" customHeight="1" x14ac:dyDescent="0.2">
      <c r="A573" s="34">
        <v>65759</v>
      </c>
      <c r="B573" s="35" t="s">
        <v>4055</v>
      </c>
      <c r="C573" s="35" t="s">
        <v>434</v>
      </c>
      <c r="D573" s="34" t="s">
        <v>656</v>
      </c>
      <c r="E573" s="35">
        <v>6</v>
      </c>
      <c r="F573" s="34"/>
    </row>
    <row r="574" spans="1:6" s="36" customFormat="1" ht="20.100000000000001" customHeight="1" x14ac:dyDescent="0.2">
      <c r="A574" s="34">
        <v>69415</v>
      </c>
      <c r="B574" s="35" t="s">
        <v>40</v>
      </c>
      <c r="C574" s="35" t="s">
        <v>434</v>
      </c>
      <c r="D574" s="34" t="s">
        <v>404</v>
      </c>
      <c r="E574" s="35">
        <v>0</v>
      </c>
      <c r="F574" s="34"/>
    </row>
    <row r="575" spans="1:6" s="36" customFormat="1" ht="20.100000000000001" customHeight="1" x14ac:dyDescent="0.2">
      <c r="A575" s="34">
        <v>73089</v>
      </c>
      <c r="B575" s="35" t="s">
        <v>1247</v>
      </c>
      <c r="C575" s="35" t="s">
        <v>460</v>
      </c>
      <c r="D575" s="34" t="s">
        <v>701</v>
      </c>
      <c r="E575" s="35">
        <v>10</v>
      </c>
      <c r="F575" s="34"/>
    </row>
    <row r="576" spans="1:6" s="36" customFormat="1" ht="20.100000000000001" customHeight="1" x14ac:dyDescent="0.2">
      <c r="A576" s="39">
        <v>79389</v>
      </c>
      <c r="B576" s="40" t="s">
        <v>668</v>
      </c>
      <c r="C576" s="40" t="s">
        <v>460</v>
      </c>
      <c r="D576" s="39" t="s">
        <v>2080</v>
      </c>
      <c r="E576" s="40">
        <v>11</v>
      </c>
      <c r="F576" s="39"/>
    </row>
    <row r="577" spans="1:6" s="36" customFormat="1" ht="20.100000000000001" customHeight="1" x14ac:dyDescent="0.2">
      <c r="A577" s="34">
        <v>74669</v>
      </c>
      <c r="B577" s="35" t="s">
        <v>427</v>
      </c>
      <c r="C577" s="35" t="s">
        <v>460</v>
      </c>
      <c r="D577" s="34" t="s">
        <v>707</v>
      </c>
      <c r="E577" s="35">
        <v>0</v>
      </c>
      <c r="F577" s="34"/>
    </row>
    <row r="578" spans="1:6" s="36" customFormat="1" ht="20.100000000000001" customHeight="1" x14ac:dyDescent="0.2">
      <c r="A578" s="34">
        <v>74668</v>
      </c>
      <c r="B578" s="35" t="s">
        <v>102</v>
      </c>
      <c r="C578" s="35" t="s">
        <v>460</v>
      </c>
      <c r="D578" s="34" t="s">
        <v>1436</v>
      </c>
      <c r="E578" s="35">
        <v>0</v>
      </c>
      <c r="F578" s="34"/>
    </row>
    <row r="579" spans="1:6" s="36" customFormat="1" ht="20.100000000000001" customHeight="1" x14ac:dyDescent="0.2">
      <c r="A579" s="39">
        <v>64086</v>
      </c>
      <c r="B579" s="40" t="s">
        <v>469</v>
      </c>
      <c r="C579" s="40" t="s">
        <v>460</v>
      </c>
      <c r="D579" s="39" t="s">
        <v>411</v>
      </c>
      <c r="E579" s="40">
        <v>0</v>
      </c>
      <c r="F579" s="39"/>
    </row>
    <row r="580" spans="1:6" s="36" customFormat="1" ht="20.100000000000001" customHeight="1" x14ac:dyDescent="0.2">
      <c r="A580" s="34">
        <v>79403</v>
      </c>
      <c r="B580" s="35" t="s">
        <v>56</v>
      </c>
      <c r="C580" s="35" t="s">
        <v>460</v>
      </c>
      <c r="D580" s="34" t="s">
        <v>2111</v>
      </c>
      <c r="E580" s="35">
        <v>11</v>
      </c>
      <c r="F580" s="34"/>
    </row>
    <row r="581" spans="1:6" s="36" customFormat="1" ht="20.100000000000001" customHeight="1" x14ac:dyDescent="0.2">
      <c r="A581" s="39">
        <v>65832</v>
      </c>
      <c r="B581" s="40" t="s">
        <v>490</v>
      </c>
      <c r="C581" s="40" t="s">
        <v>17</v>
      </c>
      <c r="D581" s="39" t="s">
        <v>656</v>
      </c>
      <c r="E581" s="40">
        <v>3</v>
      </c>
      <c r="F581" s="39"/>
    </row>
    <row r="582" spans="1:6" s="36" customFormat="1" ht="20.100000000000001" customHeight="1" x14ac:dyDescent="0.2">
      <c r="A582" s="39">
        <v>61841</v>
      </c>
      <c r="B582" s="40" t="s">
        <v>1615</v>
      </c>
      <c r="C582" s="40" t="s">
        <v>17</v>
      </c>
      <c r="D582" s="39" t="s">
        <v>680</v>
      </c>
      <c r="E582" s="40">
        <v>0</v>
      </c>
      <c r="F582" s="39"/>
    </row>
    <row r="583" spans="1:6" s="36" customFormat="1" ht="20.100000000000001" customHeight="1" x14ac:dyDescent="0.2">
      <c r="A583" s="34">
        <v>73455</v>
      </c>
      <c r="B583" s="35" t="s">
        <v>1338</v>
      </c>
      <c r="C583" s="35" t="s">
        <v>17</v>
      </c>
      <c r="D583" s="34" t="s">
        <v>1378</v>
      </c>
      <c r="E583" s="35">
        <v>11</v>
      </c>
      <c r="F583" s="34"/>
    </row>
    <row r="584" spans="1:6" s="36" customFormat="1" ht="20.100000000000001" customHeight="1" x14ac:dyDescent="0.2">
      <c r="A584" s="34">
        <v>65761</v>
      </c>
      <c r="B584" s="35" t="s">
        <v>1269</v>
      </c>
      <c r="C584" s="35" t="s">
        <v>17</v>
      </c>
      <c r="D584" s="34" t="s">
        <v>656</v>
      </c>
      <c r="E584" s="35">
        <v>10</v>
      </c>
      <c r="F584" s="34"/>
    </row>
    <row r="585" spans="1:6" s="36" customFormat="1" ht="20.100000000000001" customHeight="1" x14ac:dyDescent="0.2">
      <c r="A585" s="39">
        <v>68711</v>
      </c>
      <c r="B585" s="40" t="s">
        <v>3954</v>
      </c>
      <c r="C585" s="40" t="s">
        <v>17</v>
      </c>
      <c r="D585" s="39" t="s">
        <v>680</v>
      </c>
      <c r="E585" s="40">
        <v>6</v>
      </c>
      <c r="F585" s="39"/>
    </row>
    <row r="586" spans="1:6" s="36" customFormat="1" ht="20.100000000000001" customHeight="1" x14ac:dyDescent="0.2">
      <c r="A586" s="34">
        <v>61834</v>
      </c>
      <c r="B586" s="35" t="s">
        <v>688</v>
      </c>
      <c r="C586" s="35" t="s">
        <v>17</v>
      </c>
      <c r="D586" s="34" t="s">
        <v>644</v>
      </c>
      <c r="E586" s="35">
        <v>9</v>
      </c>
      <c r="F586" s="34"/>
    </row>
    <row r="587" spans="1:6" s="36" customFormat="1" ht="20.100000000000001" customHeight="1" x14ac:dyDescent="0.2">
      <c r="A587" s="39">
        <v>79448</v>
      </c>
      <c r="B587" s="40" t="s">
        <v>487</v>
      </c>
      <c r="C587" s="40" t="s">
        <v>17</v>
      </c>
      <c r="D587" s="39" t="s">
        <v>2067</v>
      </c>
      <c r="E587" s="40">
        <v>0</v>
      </c>
      <c r="F587" s="39"/>
    </row>
    <row r="588" spans="1:6" s="36" customFormat="1" ht="20.100000000000001" customHeight="1" x14ac:dyDescent="0.2">
      <c r="A588" s="34">
        <v>71099</v>
      </c>
      <c r="B588" s="35" t="s">
        <v>152</v>
      </c>
      <c r="C588" s="35" t="s">
        <v>17</v>
      </c>
      <c r="D588" s="34" t="s">
        <v>314</v>
      </c>
      <c r="E588" s="35">
        <v>0</v>
      </c>
      <c r="F588" s="34"/>
    </row>
    <row r="589" spans="1:6" s="36" customFormat="1" ht="20.100000000000001" customHeight="1" x14ac:dyDescent="0.2">
      <c r="A589" s="39">
        <v>79456</v>
      </c>
      <c r="B589" s="40" t="s">
        <v>152</v>
      </c>
      <c r="C589" s="40" t="s">
        <v>17</v>
      </c>
      <c r="D589" s="39" t="s">
        <v>2073</v>
      </c>
      <c r="E589" s="40">
        <v>10</v>
      </c>
      <c r="F589" s="39"/>
    </row>
    <row r="590" spans="1:6" s="36" customFormat="1" ht="20.100000000000001" customHeight="1" x14ac:dyDescent="0.2">
      <c r="A590" s="39">
        <v>61647</v>
      </c>
      <c r="B590" s="40" t="s">
        <v>109</v>
      </c>
      <c r="C590" s="40" t="s">
        <v>17</v>
      </c>
      <c r="D590" s="39" t="s">
        <v>656</v>
      </c>
      <c r="E590" s="40">
        <v>10</v>
      </c>
      <c r="F590" s="39"/>
    </row>
    <row r="591" spans="1:6" s="36" customFormat="1" ht="20.100000000000001" customHeight="1" x14ac:dyDescent="0.2">
      <c r="A591" s="34">
        <v>73890</v>
      </c>
      <c r="B591" s="35" t="s">
        <v>1618</v>
      </c>
      <c r="C591" s="35" t="s">
        <v>911</v>
      </c>
      <c r="D591" s="34" t="s">
        <v>1378</v>
      </c>
      <c r="E591" s="35">
        <v>8</v>
      </c>
      <c r="F591" s="34"/>
    </row>
    <row r="592" spans="1:6" s="36" customFormat="1" ht="20.100000000000001" customHeight="1" x14ac:dyDescent="0.2">
      <c r="A592" s="39">
        <v>73896</v>
      </c>
      <c r="B592" s="40" t="s">
        <v>1333</v>
      </c>
      <c r="C592" s="40" t="s">
        <v>423</v>
      </c>
      <c r="D592" s="39" t="s">
        <v>912</v>
      </c>
      <c r="E592" s="40">
        <v>0</v>
      </c>
      <c r="F592" s="39"/>
    </row>
    <row r="593" spans="1:6" s="36" customFormat="1" ht="20.100000000000001" customHeight="1" x14ac:dyDescent="0.2">
      <c r="A593" s="39">
        <v>74700</v>
      </c>
      <c r="B593" s="40" t="s">
        <v>53</v>
      </c>
      <c r="C593" s="40" t="s">
        <v>423</v>
      </c>
      <c r="D593" s="39" t="s">
        <v>705</v>
      </c>
      <c r="E593" s="40">
        <v>5</v>
      </c>
      <c r="F593" s="39"/>
    </row>
    <row r="594" spans="1:6" s="36" customFormat="1" ht="20.100000000000001" customHeight="1" x14ac:dyDescent="0.2">
      <c r="A594" s="34">
        <v>79505</v>
      </c>
      <c r="B594" s="35" t="s">
        <v>3955</v>
      </c>
      <c r="C594" s="35" t="s">
        <v>423</v>
      </c>
      <c r="D594" s="34" t="s">
        <v>2576</v>
      </c>
      <c r="E594" s="35">
        <v>0</v>
      </c>
      <c r="F594" s="34"/>
    </row>
    <row r="595" spans="1:6" s="36" customFormat="1" ht="20.100000000000001" customHeight="1" x14ac:dyDescent="0.2">
      <c r="A595" s="39">
        <v>79509</v>
      </c>
      <c r="B595" s="40" t="s">
        <v>117</v>
      </c>
      <c r="C595" s="40" t="s">
        <v>71</v>
      </c>
      <c r="D595" s="39" t="s">
        <v>2099</v>
      </c>
      <c r="E595" s="40">
        <v>0</v>
      </c>
      <c r="F595" s="39"/>
    </row>
    <row r="596" spans="1:6" s="36" customFormat="1" ht="20.100000000000001" customHeight="1" x14ac:dyDescent="0.2">
      <c r="A596" s="39">
        <v>73893</v>
      </c>
      <c r="B596" s="40" t="s">
        <v>529</v>
      </c>
      <c r="C596" s="40" t="s">
        <v>71</v>
      </c>
      <c r="D596" s="39" t="s">
        <v>717</v>
      </c>
      <c r="E596" s="40">
        <v>0</v>
      </c>
      <c r="F596" s="39"/>
    </row>
    <row r="597" spans="1:6" s="36" customFormat="1" ht="20.100000000000001" customHeight="1" x14ac:dyDescent="0.2">
      <c r="A597" s="39">
        <v>69231</v>
      </c>
      <c r="B597" s="40" t="s">
        <v>1619</v>
      </c>
      <c r="C597" s="40" t="s">
        <v>71</v>
      </c>
      <c r="D597" s="39" t="s">
        <v>174</v>
      </c>
      <c r="E597" s="40">
        <v>0</v>
      </c>
      <c r="F597" s="39"/>
    </row>
    <row r="598" spans="1:6" s="36" customFormat="1" ht="20.100000000000001" customHeight="1" x14ac:dyDescent="0.2">
      <c r="A598" s="39">
        <v>65723</v>
      </c>
      <c r="B598" s="40" t="s">
        <v>469</v>
      </c>
      <c r="C598" s="40" t="s">
        <v>71</v>
      </c>
      <c r="D598" s="39" t="s">
        <v>538</v>
      </c>
      <c r="E598" s="40">
        <v>11</v>
      </c>
      <c r="F598" s="39"/>
    </row>
    <row r="599" spans="1:6" s="36" customFormat="1" ht="20.100000000000001" customHeight="1" x14ac:dyDescent="0.2">
      <c r="A599" s="34">
        <v>62643</v>
      </c>
      <c r="B599" s="35" t="s">
        <v>36</v>
      </c>
      <c r="C599" s="35" t="s">
        <v>71</v>
      </c>
      <c r="D599" s="34" t="s">
        <v>116</v>
      </c>
      <c r="E599" s="35">
        <v>0</v>
      </c>
      <c r="F599" s="34"/>
    </row>
    <row r="600" spans="1:6" s="36" customFormat="1" ht="20.100000000000001" customHeight="1" x14ac:dyDescent="0.2">
      <c r="A600" s="39">
        <v>61827</v>
      </c>
      <c r="B600" s="40" t="s">
        <v>36</v>
      </c>
      <c r="C600" s="40" t="s">
        <v>71</v>
      </c>
      <c r="D600" s="39" t="s">
        <v>563</v>
      </c>
      <c r="E600" s="40">
        <v>0</v>
      </c>
      <c r="F600" s="39"/>
    </row>
    <row r="601" spans="1:6" s="36" customFormat="1" ht="20.100000000000001" customHeight="1" x14ac:dyDescent="0.2">
      <c r="A601" s="34">
        <v>63471</v>
      </c>
      <c r="B601" s="35" t="s">
        <v>1822</v>
      </c>
      <c r="C601" s="35" t="s">
        <v>71</v>
      </c>
      <c r="D601" s="34" t="s">
        <v>119</v>
      </c>
      <c r="E601" s="35">
        <v>11</v>
      </c>
      <c r="F601" s="34"/>
    </row>
    <row r="602" spans="1:6" s="36" customFormat="1" ht="20.100000000000001" customHeight="1" x14ac:dyDescent="0.2">
      <c r="A602" s="39">
        <v>65798</v>
      </c>
      <c r="B602" s="40" t="s">
        <v>109</v>
      </c>
      <c r="C602" s="40" t="s">
        <v>71</v>
      </c>
      <c r="D602" s="39" t="s">
        <v>656</v>
      </c>
      <c r="E602" s="40">
        <v>8</v>
      </c>
      <c r="F602" s="39"/>
    </row>
    <row r="603" spans="1:6" s="36" customFormat="1" ht="20.100000000000001" customHeight="1" x14ac:dyDescent="0.2">
      <c r="A603" s="39">
        <v>70121</v>
      </c>
      <c r="B603" s="40" t="s">
        <v>99</v>
      </c>
      <c r="C603" s="40" t="s">
        <v>71</v>
      </c>
      <c r="D603" s="39" t="s">
        <v>563</v>
      </c>
      <c r="E603" s="40">
        <v>0</v>
      </c>
      <c r="F603" s="39"/>
    </row>
    <row r="604" spans="1:6" s="36" customFormat="1" ht="20.100000000000001" customHeight="1" x14ac:dyDescent="0.2">
      <c r="A604" s="34">
        <v>75680</v>
      </c>
      <c r="B604" s="35" t="s">
        <v>495</v>
      </c>
      <c r="C604" s="35" t="s">
        <v>71</v>
      </c>
      <c r="D604" s="34" t="s">
        <v>707</v>
      </c>
      <c r="E604" s="35">
        <v>0</v>
      </c>
      <c r="F604" s="34"/>
    </row>
    <row r="605" spans="1:6" s="36" customFormat="1" ht="20.100000000000001" customHeight="1" x14ac:dyDescent="0.2">
      <c r="A605" s="34">
        <v>75681</v>
      </c>
      <c r="B605" s="35" t="s">
        <v>1620</v>
      </c>
      <c r="C605" s="35" t="s">
        <v>71</v>
      </c>
      <c r="D605" s="34" t="s">
        <v>1432</v>
      </c>
      <c r="E605" s="35">
        <v>0</v>
      </c>
      <c r="F605" s="34"/>
    </row>
    <row r="606" spans="1:6" s="36" customFormat="1" ht="20.100000000000001" customHeight="1" x14ac:dyDescent="0.2">
      <c r="A606" s="34">
        <v>75979</v>
      </c>
      <c r="B606" s="35" t="s">
        <v>482</v>
      </c>
      <c r="C606" s="35" t="s">
        <v>71</v>
      </c>
      <c r="D606" s="34" t="s">
        <v>686</v>
      </c>
      <c r="E606" s="35">
        <v>0</v>
      </c>
      <c r="F606" s="34"/>
    </row>
    <row r="607" spans="1:6" s="36" customFormat="1" ht="20.100000000000001" customHeight="1" x14ac:dyDescent="0.2">
      <c r="A607" s="34">
        <v>75258</v>
      </c>
      <c r="B607" s="35" t="s">
        <v>22</v>
      </c>
      <c r="C607" s="35" t="s">
        <v>1266</v>
      </c>
      <c r="D607" s="34" t="s">
        <v>1432</v>
      </c>
      <c r="E607" s="35">
        <v>0</v>
      </c>
      <c r="F607" s="34"/>
    </row>
    <row r="608" spans="1:6" s="36" customFormat="1" ht="20.100000000000001" customHeight="1" x14ac:dyDescent="0.2">
      <c r="A608" s="34">
        <v>68939</v>
      </c>
      <c r="B608" s="35" t="s">
        <v>58</v>
      </c>
      <c r="C608" s="35" t="s">
        <v>1621</v>
      </c>
      <c r="D608" s="34" t="s">
        <v>587</v>
      </c>
      <c r="E608" s="35">
        <v>6</v>
      </c>
      <c r="F608" s="34"/>
    </row>
    <row r="609" spans="1:6" s="36" customFormat="1" ht="20.100000000000001" customHeight="1" x14ac:dyDescent="0.2">
      <c r="A609" s="34">
        <v>65799</v>
      </c>
      <c r="B609" s="35" t="s">
        <v>135</v>
      </c>
      <c r="C609" s="35" t="s">
        <v>440</v>
      </c>
      <c r="D609" s="34" t="s">
        <v>656</v>
      </c>
      <c r="E609" s="35">
        <v>11</v>
      </c>
      <c r="F609" s="34"/>
    </row>
    <row r="610" spans="1:6" s="36" customFormat="1" ht="20.100000000000001" customHeight="1" x14ac:dyDescent="0.2">
      <c r="A610" s="34">
        <v>74710</v>
      </c>
      <c r="B610" s="35" t="s">
        <v>58</v>
      </c>
      <c r="C610" s="35" t="s">
        <v>903</v>
      </c>
      <c r="D610" s="34" t="s">
        <v>708</v>
      </c>
      <c r="E610" s="35">
        <v>0</v>
      </c>
      <c r="F610" s="34"/>
    </row>
    <row r="611" spans="1:6" s="36" customFormat="1" ht="20.100000000000001" customHeight="1" x14ac:dyDescent="0.2">
      <c r="A611" s="39">
        <v>61650</v>
      </c>
      <c r="B611" s="40" t="s">
        <v>1340</v>
      </c>
      <c r="C611" s="40" t="s">
        <v>903</v>
      </c>
      <c r="D611" s="39" t="s">
        <v>538</v>
      </c>
      <c r="E611" s="40">
        <v>10</v>
      </c>
      <c r="F611" s="39"/>
    </row>
    <row r="612" spans="1:6" s="36" customFormat="1" ht="20.100000000000001" customHeight="1" x14ac:dyDescent="0.2">
      <c r="A612" s="39">
        <v>79562</v>
      </c>
      <c r="B612" s="40" t="s">
        <v>1489</v>
      </c>
      <c r="C612" s="40" t="s">
        <v>903</v>
      </c>
      <c r="D612" s="39" t="s">
        <v>2068</v>
      </c>
      <c r="E612" s="40">
        <v>11</v>
      </c>
      <c r="F612" s="39"/>
    </row>
    <row r="613" spans="1:6" s="36" customFormat="1" ht="20.100000000000001" customHeight="1" x14ac:dyDescent="0.2">
      <c r="A613" s="34">
        <v>74712</v>
      </c>
      <c r="B613" s="35" t="s">
        <v>1475</v>
      </c>
      <c r="C613" s="35" t="s">
        <v>1476</v>
      </c>
      <c r="D613" s="34" t="s">
        <v>1438</v>
      </c>
      <c r="E613" s="35">
        <v>0</v>
      </c>
      <c r="F613" s="34"/>
    </row>
    <row r="614" spans="1:6" s="36" customFormat="1" ht="20.100000000000001" customHeight="1" x14ac:dyDescent="0.2">
      <c r="A614" s="34">
        <v>74715</v>
      </c>
      <c r="B614" s="35" t="s">
        <v>36</v>
      </c>
      <c r="C614" s="35" t="s">
        <v>1476</v>
      </c>
      <c r="D614" s="34" t="s">
        <v>721</v>
      </c>
      <c r="E614" s="35">
        <v>0</v>
      </c>
      <c r="F614" s="34"/>
    </row>
    <row r="615" spans="1:6" s="36" customFormat="1" ht="20.100000000000001" customHeight="1" x14ac:dyDescent="0.2">
      <c r="A615" s="34">
        <v>75265</v>
      </c>
      <c r="B615" s="35" t="s">
        <v>474</v>
      </c>
      <c r="C615" s="35" t="s">
        <v>1476</v>
      </c>
      <c r="D615" s="34" t="s">
        <v>702</v>
      </c>
      <c r="E615" s="35">
        <v>10</v>
      </c>
      <c r="F615" s="34"/>
    </row>
    <row r="616" spans="1:6" s="36" customFormat="1" ht="20.100000000000001" customHeight="1" x14ac:dyDescent="0.2">
      <c r="A616" s="34">
        <v>75686</v>
      </c>
      <c r="B616" s="35" t="s">
        <v>72</v>
      </c>
      <c r="C616" s="35" t="s">
        <v>1476</v>
      </c>
      <c r="D616" s="34" t="s">
        <v>721</v>
      </c>
      <c r="E616" s="35">
        <v>0</v>
      </c>
      <c r="F616" s="34"/>
    </row>
    <row r="617" spans="1:6" s="36" customFormat="1" ht="20.100000000000001" customHeight="1" x14ac:dyDescent="0.2">
      <c r="A617" s="34">
        <v>76412</v>
      </c>
      <c r="B617" s="35" t="s">
        <v>1622</v>
      </c>
      <c r="C617" s="35" t="s">
        <v>35</v>
      </c>
      <c r="D617" s="34" t="s">
        <v>1438</v>
      </c>
      <c r="E617" s="35">
        <v>0</v>
      </c>
      <c r="F617" s="34"/>
    </row>
    <row r="618" spans="1:6" s="36" customFormat="1" ht="20.100000000000001" customHeight="1" x14ac:dyDescent="0.2">
      <c r="A618" s="39">
        <v>67686</v>
      </c>
      <c r="B618" s="40" t="s">
        <v>1623</v>
      </c>
      <c r="C618" s="40" t="s">
        <v>494</v>
      </c>
      <c r="D618" s="39" t="s">
        <v>665</v>
      </c>
      <c r="E618" s="40">
        <v>0</v>
      </c>
      <c r="F618" s="39"/>
    </row>
    <row r="619" spans="1:6" s="36" customFormat="1" ht="20.100000000000001" customHeight="1" x14ac:dyDescent="0.2">
      <c r="A619" s="39">
        <v>73898</v>
      </c>
      <c r="B619" s="40" t="s">
        <v>1624</v>
      </c>
      <c r="C619" s="40" t="s">
        <v>494</v>
      </c>
      <c r="D619" s="39" t="s">
        <v>689</v>
      </c>
      <c r="E619" s="40">
        <v>0</v>
      </c>
      <c r="F619" s="39"/>
    </row>
    <row r="620" spans="1:6" s="36" customFormat="1" ht="20.100000000000001" customHeight="1" x14ac:dyDescent="0.2">
      <c r="A620" s="34">
        <v>63731</v>
      </c>
      <c r="B620" s="35" t="s">
        <v>1452</v>
      </c>
      <c r="C620" s="35" t="s">
        <v>494</v>
      </c>
      <c r="D620" s="34" t="s">
        <v>583</v>
      </c>
      <c r="E620" s="35">
        <v>0</v>
      </c>
      <c r="F620" s="34"/>
    </row>
    <row r="621" spans="1:6" s="36" customFormat="1" ht="20.100000000000001" customHeight="1" x14ac:dyDescent="0.2">
      <c r="A621" s="39">
        <v>65834</v>
      </c>
      <c r="B621" s="40" t="s">
        <v>53</v>
      </c>
      <c r="C621" s="40" t="s">
        <v>494</v>
      </c>
      <c r="D621" s="39" t="s">
        <v>656</v>
      </c>
      <c r="E621" s="40">
        <v>10</v>
      </c>
      <c r="F621" s="39"/>
    </row>
    <row r="622" spans="1:6" s="36" customFormat="1" ht="20.100000000000001" customHeight="1" x14ac:dyDescent="0.2">
      <c r="A622" s="39">
        <v>79591</v>
      </c>
      <c r="B622" s="40" t="s">
        <v>1690</v>
      </c>
      <c r="C622" s="40" t="s">
        <v>494</v>
      </c>
      <c r="D622" s="39" t="s">
        <v>2574</v>
      </c>
      <c r="E622" s="40">
        <v>0</v>
      </c>
      <c r="F622" s="39"/>
    </row>
    <row r="623" spans="1:6" s="36" customFormat="1" ht="20.100000000000001" customHeight="1" x14ac:dyDescent="0.2">
      <c r="A623" s="34">
        <v>74706</v>
      </c>
      <c r="B623" s="35" t="s">
        <v>58</v>
      </c>
      <c r="C623" s="35" t="s">
        <v>494</v>
      </c>
      <c r="D623" s="34" t="s">
        <v>713</v>
      </c>
      <c r="E623" s="35">
        <v>11</v>
      </c>
      <c r="F623" s="34"/>
    </row>
    <row r="624" spans="1:6" s="36" customFormat="1" ht="20.100000000000001" customHeight="1" x14ac:dyDescent="0.2">
      <c r="A624" s="34">
        <v>65724</v>
      </c>
      <c r="B624" s="35" t="s">
        <v>4056</v>
      </c>
      <c r="C624" s="35" t="s">
        <v>494</v>
      </c>
      <c r="D624" s="34" t="s">
        <v>538</v>
      </c>
      <c r="E624" s="35">
        <v>8</v>
      </c>
      <c r="F624" s="34"/>
    </row>
    <row r="625" spans="1:6" s="36" customFormat="1" ht="20.100000000000001" customHeight="1" x14ac:dyDescent="0.2">
      <c r="A625" s="39">
        <v>69789</v>
      </c>
      <c r="B625" s="40" t="s">
        <v>474</v>
      </c>
      <c r="C625" s="40" t="s">
        <v>494</v>
      </c>
      <c r="D625" s="39" t="s">
        <v>609</v>
      </c>
      <c r="E625" s="40">
        <v>0</v>
      </c>
      <c r="F625" s="39"/>
    </row>
    <row r="626" spans="1:6" s="36" customFormat="1" ht="20.100000000000001" customHeight="1" x14ac:dyDescent="0.2">
      <c r="A626" s="34">
        <v>70632</v>
      </c>
      <c r="B626" s="35" t="s">
        <v>1625</v>
      </c>
      <c r="C626" s="35" t="s">
        <v>494</v>
      </c>
      <c r="D626" s="34" t="s">
        <v>644</v>
      </c>
      <c r="E626" s="35">
        <v>0</v>
      </c>
      <c r="F626" s="34"/>
    </row>
    <row r="627" spans="1:6" s="36" customFormat="1" ht="20.100000000000001" customHeight="1" x14ac:dyDescent="0.2">
      <c r="A627" s="39">
        <v>69659</v>
      </c>
      <c r="B627" s="40" t="s">
        <v>3956</v>
      </c>
      <c r="C627" s="40" t="s">
        <v>494</v>
      </c>
      <c r="D627" s="39" t="s">
        <v>175</v>
      </c>
      <c r="E627" s="40">
        <v>0</v>
      </c>
      <c r="F627" s="39"/>
    </row>
    <row r="628" spans="1:6" s="36" customFormat="1" ht="20.100000000000001" customHeight="1" x14ac:dyDescent="0.2">
      <c r="A628" s="39">
        <v>79603</v>
      </c>
      <c r="B628" s="40" t="s">
        <v>3957</v>
      </c>
      <c r="C628" s="40" t="s">
        <v>494</v>
      </c>
      <c r="D628" s="39" t="s">
        <v>2070</v>
      </c>
      <c r="E628" s="40">
        <v>11</v>
      </c>
      <c r="F628" s="39"/>
    </row>
    <row r="629" spans="1:6" s="36" customFormat="1" ht="20.100000000000001" customHeight="1" x14ac:dyDescent="0.2">
      <c r="A629" s="34">
        <v>67177</v>
      </c>
      <c r="B629" s="35" t="s">
        <v>64</v>
      </c>
      <c r="C629" s="35" t="s">
        <v>1627</v>
      </c>
      <c r="D629" s="34" t="s">
        <v>665</v>
      </c>
      <c r="E629" s="35">
        <v>0</v>
      </c>
      <c r="F629" s="34"/>
    </row>
    <row r="630" spans="1:6" s="36" customFormat="1" ht="20.100000000000001" customHeight="1" x14ac:dyDescent="0.2">
      <c r="A630" s="39">
        <v>79609</v>
      </c>
      <c r="B630" s="40" t="s">
        <v>1390</v>
      </c>
      <c r="C630" s="40" t="s">
        <v>106</v>
      </c>
      <c r="D630" s="39" t="s">
        <v>2088</v>
      </c>
      <c r="E630" s="40">
        <v>0</v>
      </c>
      <c r="F630" s="39"/>
    </row>
    <row r="631" spans="1:6" s="36" customFormat="1" ht="20.100000000000001" customHeight="1" x14ac:dyDescent="0.2">
      <c r="A631" s="34">
        <v>62725</v>
      </c>
      <c r="B631" s="35" t="s">
        <v>464</v>
      </c>
      <c r="C631" s="35" t="s">
        <v>1252</v>
      </c>
      <c r="D631" s="34" t="s">
        <v>568</v>
      </c>
      <c r="E631" s="35">
        <v>0</v>
      </c>
      <c r="F631" s="34"/>
    </row>
    <row r="632" spans="1:6" s="36" customFormat="1" ht="20.100000000000001" customHeight="1" x14ac:dyDescent="0.2">
      <c r="A632" s="34">
        <v>67059</v>
      </c>
      <c r="B632" s="35" t="s">
        <v>1371</v>
      </c>
      <c r="C632" s="35" t="s">
        <v>45</v>
      </c>
      <c r="D632" s="34" t="s">
        <v>587</v>
      </c>
      <c r="E632" s="35">
        <v>5</v>
      </c>
      <c r="F632" s="34"/>
    </row>
    <row r="633" spans="1:6" s="36" customFormat="1" ht="20.100000000000001" customHeight="1" x14ac:dyDescent="0.2">
      <c r="A633" s="34">
        <v>67377</v>
      </c>
      <c r="B633" s="35" t="s">
        <v>562</v>
      </c>
      <c r="C633" s="35" t="s">
        <v>45</v>
      </c>
      <c r="D633" s="34" t="s">
        <v>680</v>
      </c>
      <c r="E633" s="35">
        <v>4</v>
      </c>
      <c r="F633" s="34"/>
    </row>
    <row r="634" spans="1:6" s="36" customFormat="1" ht="20.100000000000001" customHeight="1" x14ac:dyDescent="0.2">
      <c r="A634" s="34">
        <v>79627</v>
      </c>
      <c r="B634" s="35" t="s">
        <v>3958</v>
      </c>
      <c r="C634" s="35" t="s">
        <v>45</v>
      </c>
      <c r="D634" s="34" t="s">
        <v>2066</v>
      </c>
      <c r="E634" s="35">
        <v>0</v>
      </c>
      <c r="F634" s="34"/>
    </row>
    <row r="635" spans="1:6" s="36" customFormat="1" ht="20.100000000000001" customHeight="1" x14ac:dyDescent="0.2">
      <c r="A635" s="34">
        <v>79630</v>
      </c>
      <c r="B635" s="35" t="s">
        <v>3959</v>
      </c>
      <c r="C635" s="35" t="s">
        <v>45</v>
      </c>
      <c r="D635" s="34" t="s">
        <v>2128</v>
      </c>
      <c r="E635" s="35">
        <v>0</v>
      </c>
      <c r="F635" s="34"/>
    </row>
    <row r="636" spans="1:6" s="36" customFormat="1" ht="20.100000000000001" customHeight="1" x14ac:dyDescent="0.2">
      <c r="A636" s="34">
        <v>73195</v>
      </c>
      <c r="B636" s="35" t="s">
        <v>1628</v>
      </c>
      <c r="C636" s="35" t="s">
        <v>45</v>
      </c>
      <c r="D636" s="34" t="s">
        <v>1432</v>
      </c>
      <c r="E636" s="35">
        <v>0</v>
      </c>
      <c r="F636" s="34"/>
    </row>
    <row r="637" spans="1:6" s="36" customFormat="1" ht="20.100000000000001" customHeight="1" x14ac:dyDescent="0.2">
      <c r="A637" s="34">
        <v>68686</v>
      </c>
      <c r="B637" s="35" t="s">
        <v>409</v>
      </c>
      <c r="C637" s="35" t="s">
        <v>45</v>
      </c>
      <c r="D637" s="34" t="s">
        <v>563</v>
      </c>
      <c r="E637" s="35">
        <v>4</v>
      </c>
      <c r="F637" s="34"/>
    </row>
    <row r="638" spans="1:6" s="36" customFormat="1" ht="20.100000000000001" customHeight="1" x14ac:dyDescent="0.2">
      <c r="A638" s="39">
        <v>74729</v>
      </c>
      <c r="B638" s="40" t="s">
        <v>427</v>
      </c>
      <c r="C638" s="40" t="s">
        <v>45</v>
      </c>
      <c r="D638" s="39" t="s">
        <v>697</v>
      </c>
      <c r="E638" s="40">
        <v>7</v>
      </c>
      <c r="F638" s="39"/>
    </row>
    <row r="639" spans="1:6" s="36" customFormat="1" ht="20.100000000000001" customHeight="1" x14ac:dyDescent="0.2">
      <c r="A639" s="39">
        <v>68961</v>
      </c>
      <c r="B639" s="40" t="s">
        <v>102</v>
      </c>
      <c r="C639" s="40" t="s">
        <v>45</v>
      </c>
      <c r="D639" s="39" t="s">
        <v>644</v>
      </c>
      <c r="E639" s="40">
        <v>0</v>
      </c>
      <c r="F639" s="39"/>
    </row>
    <row r="640" spans="1:6" s="36" customFormat="1" ht="20.100000000000001" customHeight="1" x14ac:dyDescent="0.2">
      <c r="A640" s="34">
        <v>79641</v>
      </c>
      <c r="B640" s="35" t="s">
        <v>445</v>
      </c>
      <c r="C640" s="35" t="s">
        <v>45</v>
      </c>
      <c r="D640" s="34" t="s">
        <v>2574</v>
      </c>
      <c r="E640" s="35">
        <v>11</v>
      </c>
      <c r="F640" s="34"/>
    </row>
    <row r="641" spans="1:6" s="36" customFormat="1" ht="20.100000000000001" customHeight="1" x14ac:dyDescent="0.2">
      <c r="A641" s="34">
        <v>65725</v>
      </c>
      <c r="B641" s="35" t="s">
        <v>1629</v>
      </c>
      <c r="C641" s="35" t="s">
        <v>45</v>
      </c>
      <c r="D641" s="34" t="s">
        <v>538</v>
      </c>
      <c r="E641" s="35">
        <v>0</v>
      </c>
      <c r="F641" s="34"/>
    </row>
    <row r="642" spans="1:6" s="36" customFormat="1" ht="20.100000000000001" customHeight="1" x14ac:dyDescent="0.2">
      <c r="A642" s="39">
        <v>69143</v>
      </c>
      <c r="B642" s="40" t="s">
        <v>1629</v>
      </c>
      <c r="C642" s="40" t="s">
        <v>45</v>
      </c>
      <c r="D642" s="39" t="s">
        <v>609</v>
      </c>
      <c r="E642" s="40">
        <v>0</v>
      </c>
      <c r="F642" s="39"/>
    </row>
    <row r="643" spans="1:6" s="36" customFormat="1" ht="20.100000000000001" customHeight="1" x14ac:dyDescent="0.2">
      <c r="A643" s="34">
        <v>74731</v>
      </c>
      <c r="B643" s="35" t="s">
        <v>53</v>
      </c>
      <c r="C643" s="35" t="s">
        <v>45</v>
      </c>
      <c r="D643" s="34" t="s">
        <v>706</v>
      </c>
      <c r="E643" s="35">
        <v>5</v>
      </c>
      <c r="F643" s="34"/>
    </row>
    <row r="644" spans="1:6" s="36" customFormat="1" ht="20.100000000000001" customHeight="1" x14ac:dyDescent="0.2">
      <c r="A644" s="34">
        <v>68382</v>
      </c>
      <c r="B644" s="35" t="s">
        <v>1207</v>
      </c>
      <c r="C644" s="35" t="s">
        <v>45</v>
      </c>
      <c r="D644" s="34" t="s">
        <v>607</v>
      </c>
      <c r="E644" s="35">
        <v>0</v>
      </c>
      <c r="F644" s="34"/>
    </row>
    <row r="645" spans="1:6" s="36" customFormat="1" ht="20.100000000000001" customHeight="1" x14ac:dyDescent="0.2">
      <c r="A645" s="34">
        <v>79644</v>
      </c>
      <c r="B645" s="35" t="s">
        <v>1207</v>
      </c>
      <c r="C645" s="35" t="s">
        <v>45</v>
      </c>
      <c r="D645" s="34" t="s">
        <v>2571</v>
      </c>
      <c r="E645" s="35">
        <v>0</v>
      </c>
      <c r="F645" s="34"/>
    </row>
    <row r="646" spans="1:6" s="36" customFormat="1" ht="20.100000000000001" customHeight="1" x14ac:dyDescent="0.2">
      <c r="A646" s="34">
        <v>79646</v>
      </c>
      <c r="B646" s="35" t="s">
        <v>13</v>
      </c>
      <c r="C646" s="35" t="s">
        <v>45</v>
      </c>
      <c r="D646" s="34" t="s">
        <v>2111</v>
      </c>
      <c r="E646" s="35">
        <v>0</v>
      </c>
      <c r="F646" s="34"/>
    </row>
    <row r="647" spans="1:6" s="36" customFormat="1" ht="20.100000000000001" customHeight="1" x14ac:dyDescent="0.2">
      <c r="A647" s="39">
        <v>65835</v>
      </c>
      <c r="B647" s="40" t="s">
        <v>667</v>
      </c>
      <c r="C647" s="40" t="s">
        <v>45</v>
      </c>
      <c r="D647" s="39" t="s">
        <v>656</v>
      </c>
      <c r="E647" s="40">
        <v>10</v>
      </c>
      <c r="F647" s="39"/>
    </row>
    <row r="648" spans="1:6" s="36" customFormat="1" ht="20.100000000000001" customHeight="1" x14ac:dyDescent="0.2">
      <c r="A648" s="34">
        <v>75270</v>
      </c>
      <c r="B648" s="35" t="s">
        <v>1340</v>
      </c>
      <c r="C648" s="35" t="s">
        <v>45</v>
      </c>
      <c r="D648" s="34" t="s">
        <v>696</v>
      </c>
      <c r="E648" s="35">
        <v>0</v>
      </c>
      <c r="F648" s="34"/>
    </row>
    <row r="649" spans="1:6" s="36" customFormat="1" ht="20.100000000000001" customHeight="1" x14ac:dyDescent="0.2">
      <c r="A649" s="34">
        <v>79666</v>
      </c>
      <c r="B649" s="35" t="s">
        <v>3960</v>
      </c>
      <c r="C649" s="35" t="s">
        <v>45</v>
      </c>
      <c r="D649" s="34" t="s">
        <v>2067</v>
      </c>
      <c r="E649" s="35">
        <v>10</v>
      </c>
      <c r="F649" s="34"/>
    </row>
    <row r="650" spans="1:6" s="36" customFormat="1" ht="20.100000000000001" customHeight="1" x14ac:dyDescent="0.2">
      <c r="A650" s="39">
        <v>65836</v>
      </c>
      <c r="B650" s="40" t="s">
        <v>655</v>
      </c>
      <c r="C650" s="40" t="s">
        <v>45</v>
      </c>
      <c r="D650" s="39" t="s">
        <v>656</v>
      </c>
      <c r="E650" s="40">
        <v>10</v>
      </c>
      <c r="F650" s="39"/>
    </row>
    <row r="651" spans="1:6" s="36" customFormat="1" ht="20.100000000000001" customHeight="1" x14ac:dyDescent="0.2">
      <c r="A651" s="39">
        <v>79667</v>
      </c>
      <c r="B651" s="40" t="s">
        <v>655</v>
      </c>
      <c r="C651" s="40" t="s">
        <v>45</v>
      </c>
      <c r="D651" s="39" t="s">
        <v>2071</v>
      </c>
      <c r="E651" s="40">
        <v>11</v>
      </c>
      <c r="F651" s="39"/>
    </row>
    <row r="652" spans="1:6" s="36" customFormat="1" ht="20.100000000000001" customHeight="1" x14ac:dyDescent="0.2">
      <c r="A652" s="39">
        <v>75693</v>
      </c>
      <c r="B652" s="40" t="s">
        <v>99</v>
      </c>
      <c r="C652" s="40" t="s">
        <v>45</v>
      </c>
      <c r="D652" s="39" t="s">
        <v>695</v>
      </c>
      <c r="E652" s="40">
        <v>0</v>
      </c>
      <c r="F652" s="39"/>
    </row>
    <row r="653" spans="1:6" s="36" customFormat="1" ht="20.100000000000001" customHeight="1" x14ac:dyDescent="0.2">
      <c r="A653" s="34">
        <v>75696</v>
      </c>
      <c r="B653" s="35" t="s">
        <v>1857</v>
      </c>
      <c r="C653" s="35" t="s">
        <v>45</v>
      </c>
      <c r="D653" s="34" t="s">
        <v>716</v>
      </c>
      <c r="E653" s="35">
        <v>6</v>
      </c>
      <c r="F653" s="34"/>
    </row>
    <row r="654" spans="1:6" s="36" customFormat="1" ht="20.100000000000001" customHeight="1" x14ac:dyDescent="0.2">
      <c r="A654" s="39">
        <v>70358</v>
      </c>
      <c r="B654" s="40" t="s">
        <v>450</v>
      </c>
      <c r="C654" s="40" t="s">
        <v>45</v>
      </c>
      <c r="D654" s="39" t="s">
        <v>414</v>
      </c>
      <c r="E654" s="40">
        <v>11</v>
      </c>
      <c r="F654" s="39"/>
    </row>
    <row r="655" spans="1:6" s="36" customFormat="1" ht="20.100000000000001" customHeight="1" x14ac:dyDescent="0.2">
      <c r="A655" s="39">
        <v>75993</v>
      </c>
      <c r="B655" s="40" t="s">
        <v>482</v>
      </c>
      <c r="C655" s="40" t="s">
        <v>45</v>
      </c>
      <c r="D655" s="39" t="s">
        <v>1431</v>
      </c>
      <c r="E655" s="40">
        <v>7</v>
      </c>
      <c r="F655" s="39"/>
    </row>
    <row r="656" spans="1:6" s="36" customFormat="1" ht="20.100000000000001" customHeight="1" x14ac:dyDescent="0.2">
      <c r="A656" s="34">
        <v>64090</v>
      </c>
      <c r="B656" s="35" t="s">
        <v>118</v>
      </c>
      <c r="C656" s="35" t="s">
        <v>45</v>
      </c>
      <c r="D656" s="34" t="s">
        <v>411</v>
      </c>
      <c r="E656" s="35">
        <v>0</v>
      </c>
      <c r="F656" s="34"/>
    </row>
    <row r="657" spans="1:6" s="36" customFormat="1" ht="20.100000000000001" customHeight="1" x14ac:dyDescent="0.2">
      <c r="A657" s="34">
        <v>70359</v>
      </c>
      <c r="B657" s="35" t="s">
        <v>61</v>
      </c>
      <c r="C657" s="35" t="s">
        <v>45</v>
      </c>
      <c r="D657" s="34" t="s">
        <v>174</v>
      </c>
      <c r="E657" s="35">
        <v>0</v>
      </c>
      <c r="F657" s="34"/>
    </row>
    <row r="658" spans="1:6" s="36" customFormat="1" ht="20.100000000000001" customHeight="1" x14ac:dyDescent="0.2">
      <c r="A658" s="39">
        <v>61825</v>
      </c>
      <c r="B658" s="40" t="s">
        <v>393</v>
      </c>
      <c r="C658" s="40" t="s">
        <v>394</v>
      </c>
      <c r="D658" s="39" t="s">
        <v>161</v>
      </c>
      <c r="E658" s="40">
        <v>6</v>
      </c>
      <c r="F658" s="39"/>
    </row>
    <row r="659" spans="1:6" s="36" customFormat="1" ht="20.100000000000001" customHeight="1" x14ac:dyDescent="0.2">
      <c r="A659" s="34">
        <v>73485</v>
      </c>
      <c r="B659" s="35" t="s">
        <v>1982</v>
      </c>
      <c r="C659" s="35" t="s">
        <v>88</v>
      </c>
      <c r="D659" s="34" t="s">
        <v>696</v>
      </c>
      <c r="E659" s="35">
        <v>3</v>
      </c>
      <c r="F659" s="34"/>
    </row>
    <row r="660" spans="1:6" s="36" customFormat="1" ht="20.100000000000001" customHeight="1" x14ac:dyDescent="0.2">
      <c r="A660" s="39">
        <v>75698</v>
      </c>
      <c r="B660" s="40" t="s">
        <v>1630</v>
      </c>
      <c r="C660" s="40" t="s">
        <v>88</v>
      </c>
      <c r="D660" s="39" t="s">
        <v>912</v>
      </c>
      <c r="E660" s="40">
        <v>0</v>
      </c>
      <c r="F660" s="39"/>
    </row>
    <row r="661" spans="1:6" s="36" customFormat="1" ht="20.100000000000001" customHeight="1" x14ac:dyDescent="0.2">
      <c r="A661" s="39">
        <v>73911</v>
      </c>
      <c r="B661" s="40" t="s">
        <v>1456</v>
      </c>
      <c r="C661" s="40" t="s">
        <v>506</v>
      </c>
      <c r="D661" s="39" t="s">
        <v>1432</v>
      </c>
      <c r="E661" s="40">
        <v>0</v>
      </c>
      <c r="F661" s="39"/>
    </row>
    <row r="662" spans="1:6" s="36" customFormat="1" ht="20.100000000000001" customHeight="1" x14ac:dyDescent="0.2">
      <c r="A662" s="34">
        <v>64396</v>
      </c>
      <c r="B662" s="35" t="s">
        <v>1492</v>
      </c>
      <c r="C662" s="35" t="s">
        <v>506</v>
      </c>
      <c r="D662" s="34" t="s">
        <v>165</v>
      </c>
      <c r="E662" s="35">
        <v>0</v>
      </c>
      <c r="F662" s="34"/>
    </row>
    <row r="663" spans="1:6" s="36" customFormat="1" ht="20.100000000000001" customHeight="1" x14ac:dyDescent="0.2">
      <c r="A663" s="34">
        <v>62870</v>
      </c>
      <c r="B663" s="35" t="s">
        <v>156</v>
      </c>
      <c r="C663" s="35" t="s">
        <v>447</v>
      </c>
      <c r="D663" s="34" t="s">
        <v>158</v>
      </c>
      <c r="E663" s="35">
        <v>0</v>
      </c>
      <c r="F663" s="34"/>
    </row>
    <row r="664" spans="1:6" s="36" customFormat="1" ht="20.100000000000001" customHeight="1" x14ac:dyDescent="0.2">
      <c r="A664" s="34">
        <v>67828</v>
      </c>
      <c r="B664" s="35" t="s">
        <v>27</v>
      </c>
      <c r="C664" s="35" t="s">
        <v>447</v>
      </c>
      <c r="D664" s="34" t="s">
        <v>174</v>
      </c>
      <c r="E664" s="35">
        <v>0</v>
      </c>
      <c r="F664" s="34"/>
    </row>
    <row r="665" spans="1:6" s="36" customFormat="1" ht="20.100000000000001" customHeight="1" x14ac:dyDescent="0.2">
      <c r="A665" s="34">
        <v>62918</v>
      </c>
      <c r="B665" s="35" t="s">
        <v>1631</v>
      </c>
      <c r="C665" s="35" t="s">
        <v>447</v>
      </c>
      <c r="D665" s="34" t="s">
        <v>155</v>
      </c>
      <c r="E665" s="35">
        <v>8</v>
      </c>
      <c r="F665" s="34"/>
    </row>
    <row r="666" spans="1:6" s="36" customFormat="1" ht="20.100000000000001" customHeight="1" x14ac:dyDescent="0.2">
      <c r="A666" s="34">
        <v>75280</v>
      </c>
      <c r="B666" s="35" t="s">
        <v>66</v>
      </c>
      <c r="C666" s="35" t="s">
        <v>447</v>
      </c>
      <c r="D666" s="34" t="s">
        <v>927</v>
      </c>
      <c r="E666" s="35">
        <v>9</v>
      </c>
      <c r="F666" s="34"/>
    </row>
    <row r="667" spans="1:6" s="36" customFormat="1" ht="20.100000000000001" customHeight="1" x14ac:dyDescent="0.2">
      <c r="A667" s="39">
        <v>76000</v>
      </c>
      <c r="B667" s="40" t="s">
        <v>118</v>
      </c>
      <c r="C667" s="40" t="s">
        <v>447</v>
      </c>
      <c r="D667" s="39" t="s">
        <v>719</v>
      </c>
      <c r="E667" s="40">
        <v>0</v>
      </c>
      <c r="F667" s="39"/>
    </row>
    <row r="668" spans="1:6" s="36" customFormat="1" ht="20.100000000000001" customHeight="1" x14ac:dyDescent="0.2">
      <c r="A668" s="39">
        <v>73488</v>
      </c>
      <c r="B668" s="40" t="s">
        <v>1324</v>
      </c>
      <c r="C668" s="40" t="s">
        <v>426</v>
      </c>
      <c r="D668" s="39" t="s">
        <v>1378</v>
      </c>
      <c r="E668" s="40">
        <v>0</v>
      </c>
      <c r="F668" s="39"/>
    </row>
    <row r="669" spans="1:6" s="36" customFormat="1" ht="20.100000000000001" customHeight="1" x14ac:dyDescent="0.2">
      <c r="A669" s="39">
        <v>69389</v>
      </c>
      <c r="B669" s="40" t="s">
        <v>110</v>
      </c>
      <c r="C669" s="40" t="s">
        <v>426</v>
      </c>
      <c r="D669" s="39" t="s">
        <v>665</v>
      </c>
      <c r="E669" s="40">
        <v>0</v>
      </c>
      <c r="F669" s="39"/>
    </row>
    <row r="670" spans="1:6" s="36" customFormat="1" ht="20.100000000000001" customHeight="1" x14ac:dyDescent="0.2">
      <c r="A670" s="39">
        <v>65691</v>
      </c>
      <c r="B670" s="40" t="s">
        <v>4057</v>
      </c>
      <c r="C670" s="40" t="s">
        <v>426</v>
      </c>
      <c r="D670" s="39" t="s">
        <v>538</v>
      </c>
      <c r="E670" s="40">
        <v>10</v>
      </c>
      <c r="F670" s="39"/>
    </row>
    <row r="671" spans="1:6" s="36" customFormat="1" ht="20.100000000000001" customHeight="1" x14ac:dyDescent="0.2">
      <c r="A671" s="39">
        <v>70098</v>
      </c>
      <c r="B671" s="40" t="s">
        <v>1426</v>
      </c>
      <c r="C671" s="40" t="s">
        <v>426</v>
      </c>
      <c r="D671" s="39" t="s">
        <v>312</v>
      </c>
      <c r="E671" s="40">
        <v>0</v>
      </c>
      <c r="F671" s="39"/>
    </row>
    <row r="672" spans="1:6" s="36" customFormat="1" ht="20.100000000000001" customHeight="1" x14ac:dyDescent="0.2">
      <c r="A672" s="39">
        <v>69589</v>
      </c>
      <c r="B672" s="40" t="s">
        <v>135</v>
      </c>
      <c r="C672" s="40" t="s">
        <v>900</v>
      </c>
      <c r="D672" s="39" t="s">
        <v>680</v>
      </c>
      <c r="E672" s="40">
        <v>11</v>
      </c>
      <c r="F672" s="39"/>
    </row>
    <row r="673" spans="1:6" s="36" customFormat="1" ht="20.100000000000001" customHeight="1" x14ac:dyDescent="0.2">
      <c r="A673" s="34">
        <v>61832</v>
      </c>
      <c r="B673" s="35" t="s">
        <v>117</v>
      </c>
      <c r="C673" s="35" t="s">
        <v>80</v>
      </c>
      <c r="D673" s="34" t="s">
        <v>538</v>
      </c>
      <c r="E673" s="35">
        <v>11</v>
      </c>
      <c r="F673" s="34"/>
    </row>
    <row r="674" spans="1:6" s="36" customFormat="1" ht="20.100000000000001" customHeight="1" x14ac:dyDescent="0.2">
      <c r="A674" s="34">
        <v>79727</v>
      </c>
      <c r="B674" s="35" t="s">
        <v>3961</v>
      </c>
      <c r="C674" s="35" t="s">
        <v>80</v>
      </c>
      <c r="D674" s="34" t="s">
        <v>2111</v>
      </c>
      <c r="E674" s="35">
        <v>9</v>
      </c>
      <c r="F674" s="34"/>
    </row>
    <row r="675" spans="1:6" s="36" customFormat="1" ht="20.100000000000001" customHeight="1" x14ac:dyDescent="0.2">
      <c r="A675" s="34">
        <v>67239</v>
      </c>
      <c r="B675" s="35" t="s">
        <v>1633</v>
      </c>
      <c r="C675" s="35" t="s">
        <v>80</v>
      </c>
      <c r="D675" s="34" t="s">
        <v>644</v>
      </c>
      <c r="E675" s="35">
        <v>0</v>
      </c>
      <c r="F675" s="34"/>
    </row>
    <row r="676" spans="1:6" s="36" customFormat="1" ht="20.100000000000001" customHeight="1" x14ac:dyDescent="0.2">
      <c r="A676" s="39">
        <v>61831</v>
      </c>
      <c r="B676" s="40" t="s">
        <v>1546</v>
      </c>
      <c r="C676" s="40" t="s">
        <v>80</v>
      </c>
      <c r="D676" s="39" t="s">
        <v>564</v>
      </c>
      <c r="E676" s="40">
        <v>0</v>
      </c>
      <c r="F676" s="39"/>
    </row>
    <row r="677" spans="1:6" s="36" customFormat="1" ht="20.100000000000001" customHeight="1" x14ac:dyDescent="0.2">
      <c r="A677" s="39">
        <v>68726</v>
      </c>
      <c r="B677" s="40" t="s">
        <v>445</v>
      </c>
      <c r="C677" s="40" t="s">
        <v>80</v>
      </c>
      <c r="D677" s="39" t="s">
        <v>644</v>
      </c>
      <c r="E677" s="40">
        <v>0</v>
      </c>
      <c r="F677" s="39"/>
    </row>
    <row r="678" spans="1:6" s="36" customFormat="1" ht="20.100000000000001" customHeight="1" x14ac:dyDescent="0.2">
      <c r="A678" s="34">
        <v>69139</v>
      </c>
      <c r="B678" s="35" t="s">
        <v>1943</v>
      </c>
      <c r="C678" s="35" t="s">
        <v>80</v>
      </c>
      <c r="D678" s="34" t="s">
        <v>581</v>
      </c>
      <c r="E678" s="35">
        <v>5</v>
      </c>
      <c r="F678" s="34"/>
    </row>
    <row r="679" spans="1:6" s="36" customFormat="1" ht="20.100000000000001" customHeight="1" x14ac:dyDescent="0.2">
      <c r="A679" s="39">
        <v>63517</v>
      </c>
      <c r="B679" s="40" t="s">
        <v>36</v>
      </c>
      <c r="C679" s="40" t="s">
        <v>80</v>
      </c>
      <c r="D679" s="39" t="s">
        <v>119</v>
      </c>
      <c r="E679" s="40">
        <v>10</v>
      </c>
      <c r="F679" s="39"/>
    </row>
    <row r="680" spans="1:6" s="36" customFormat="1" ht="20.100000000000001" customHeight="1" x14ac:dyDescent="0.2">
      <c r="A680" s="39">
        <v>62873</v>
      </c>
      <c r="B680" s="40" t="s">
        <v>11</v>
      </c>
      <c r="C680" s="40" t="s">
        <v>80</v>
      </c>
      <c r="D680" s="39" t="s">
        <v>158</v>
      </c>
      <c r="E680" s="40">
        <v>0</v>
      </c>
      <c r="F680" s="39"/>
    </row>
    <row r="681" spans="1:6" s="36" customFormat="1" ht="20.100000000000001" customHeight="1" x14ac:dyDescent="0.2">
      <c r="A681" s="39">
        <v>63244</v>
      </c>
      <c r="B681" s="40" t="s">
        <v>388</v>
      </c>
      <c r="C681" s="40" t="s">
        <v>80</v>
      </c>
      <c r="D681" s="39" t="s">
        <v>576</v>
      </c>
      <c r="E681" s="40">
        <v>0</v>
      </c>
      <c r="F681" s="39"/>
    </row>
    <row r="682" spans="1:6" s="36" customFormat="1" ht="20.100000000000001" customHeight="1" x14ac:dyDescent="0.2">
      <c r="A682" s="34">
        <v>79757</v>
      </c>
      <c r="B682" s="35" t="s">
        <v>1426</v>
      </c>
      <c r="C682" s="35" t="s">
        <v>80</v>
      </c>
      <c r="D682" s="34" t="s">
        <v>2573</v>
      </c>
      <c r="E682" s="35">
        <v>0</v>
      </c>
      <c r="F682" s="34"/>
    </row>
    <row r="683" spans="1:6" s="36" customFormat="1" ht="20.100000000000001" customHeight="1" x14ac:dyDescent="0.2">
      <c r="A683" s="39">
        <v>79759</v>
      </c>
      <c r="B683" s="40" t="s">
        <v>153</v>
      </c>
      <c r="C683" s="40" t="s">
        <v>80</v>
      </c>
      <c r="D683" s="39" t="s">
        <v>2576</v>
      </c>
      <c r="E683" s="40">
        <v>0</v>
      </c>
      <c r="F683" s="39"/>
    </row>
    <row r="684" spans="1:6" s="36" customFormat="1" ht="20.100000000000001" customHeight="1" x14ac:dyDescent="0.2">
      <c r="A684" s="34">
        <v>79760</v>
      </c>
      <c r="B684" s="35" t="s">
        <v>501</v>
      </c>
      <c r="C684" s="35" t="s">
        <v>80</v>
      </c>
      <c r="D684" s="34" t="s">
        <v>2080</v>
      </c>
      <c r="E684" s="35">
        <v>11</v>
      </c>
      <c r="F684" s="34"/>
    </row>
    <row r="685" spans="1:6" s="36" customFormat="1" ht="20.100000000000001" customHeight="1" x14ac:dyDescent="0.2">
      <c r="A685" s="39">
        <v>76020</v>
      </c>
      <c r="B685" s="40" t="s">
        <v>459</v>
      </c>
      <c r="C685" s="40" t="s">
        <v>80</v>
      </c>
      <c r="D685" s="39" t="s">
        <v>1432</v>
      </c>
      <c r="E685" s="40">
        <v>0</v>
      </c>
      <c r="F685" s="39"/>
    </row>
    <row r="686" spans="1:6" s="36" customFormat="1" ht="20.100000000000001" customHeight="1" x14ac:dyDescent="0.2">
      <c r="A686" s="34">
        <v>67876</v>
      </c>
      <c r="B686" s="35" t="s">
        <v>405</v>
      </c>
      <c r="C686" s="35" t="s">
        <v>60</v>
      </c>
      <c r="D686" s="34" t="s">
        <v>563</v>
      </c>
      <c r="E686" s="35">
        <v>0</v>
      </c>
      <c r="F686" s="34"/>
    </row>
    <row r="687" spans="1:6" s="36" customFormat="1" ht="20.100000000000001" customHeight="1" x14ac:dyDescent="0.2">
      <c r="A687" s="34">
        <v>74759</v>
      </c>
      <c r="B687" s="35" t="s">
        <v>388</v>
      </c>
      <c r="C687" s="35" t="s">
        <v>60</v>
      </c>
      <c r="D687" s="34" t="s">
        <v>692</v>
      </c>
      <c r="E687" s="35">
        <v>0</v>
      </c>
      <c r="F687" s="34"/>
    </row>
    <row r="688" spans="1:6" s="36" customFormat="1" ht="20.100000000000001" customHeight="1" x14ac:dyDescent="0.2">
      <c r="A688" s="39">
        <v>65688</v>
      </c>
      <c r="B688" s="40" t="s">
        <v>450</v>
      </c>
      <c r="C688" s="40" t="s">
        <v>60</v>
      </c>
      <c r="D688" s="39" t="s">
        <v>538</v>
      </c>
      <c r="E688" s="40">
        <v>11</v>
      </c>
      <c r="F688" s="39"/>
    </row>
    <row r="689" spans="1:6" s="36" customFormat="1" ht="20.100000000000001" customHeight="1" x14ac:dyDescent="0.2">
      <c r="A689" s="39">
        <v>79794</v>
      </c>
      <c r="B689" s="40" t="s">
        <v>3962</v>
      </c>
      <c r="C689" s="40" t="s">
        <v>77</v>
      </c>
      <c r="D689" s="39" t="s">
        <v>2091</v>
      </c>
      <c r="E689" s="40">
        <v>0</v>
      </c>
      <c r="F689" s="39"/>
    </row>
    <row r="690" spans="1:6" s="36" customFormat="1" ht="20.100000000000001" customHeight="1" x14ac:dyDescent="0.2">
      <c r="A690" s="34">
        <v>79795</v>
      </c>
      <c r="B690" s="35" t="s">
        <v>488</v>
      </c>
      <c r="C690" s="35" t="s">
        <v>77</v>
      </c>
      <c r="D690" s="34" t="s">
        <v>2010</v>
      </c>
      <c r="E690" s="35">
        <v>10</v>
      </c>
      <c r="F690" s="34"/>
    </row>
    <row r="691" spans="1:6" s="36" customFormat="1" ht="20.100000000000001" customHeight="1" x14ac:dyDescent="0.2">
      <c r="A691" s="39">
        <v>65727</v>
      </c>
      <c r="B691" s="40" t="s">
        <v>1876</v>
      </c>
      <c r="C691" s="40" t="s">
        <v>77</v>
      </c>
      <c r="D691" s="39" t="s">
        <v>538</v>
      </c>
      <c r="E691" s="40">
        <v>5</v>
      </c>
      <c r="F691" s="39"/>
    </row>
    <row r="692" spans="1:6" s="36" customFormat="1" ht="20.100000000000001" customHeight="1" x14ac:dyDescent="0.2">
      <c r="A692" s="34">
        <v>73913</v>
      </c>
      <c r="B692" s="35" t="s">
        <v>1255</v>
      </c>
      <c r="C692" s="35" t="s">
        <v>77</v>
      </c>
      <c r="D692" s="34" t="s">
        <v>1432</v>
      </c>
      <c r="E692" s="35">
        <v>0</v>
      </c>
      <c r="F692" s="34"/>
    </row>
    <row r="693" spans="1:6" s="36" customFormat="1" ht="20.100000000000001" customHeight="1" x14ac:dyDescent="0.2">
      <c r="A693" s="34">
        <v>65654</v>
      </c>
      <c r="B693" s="35" t="s">
        <v>570</v>
      </c>
      <c r="C693" s="35" t="s">
        <v>77</v>
      </c>
      <c r="D693" s="34" t="s">
        <v>538</v>
      </c>
      <c r="E693" s="35">
        <v>0</v>
      </c>
      <c r="F693" s="34"/>
    </row>
    <row r="694" spans="1:6" s="36" customFormat="1" ht="20.100000000000001" customHeight="1" x14ac:dyDescent="0.2">
      <c r="A694" s="34">
        <v>74760</v>
      </c>
      <c r="B694" s="35" t="s">
        <v>1529</v>
      </c>
      <c r="C694" s="35" t="s">
        <v>77</v>
      </c>
      <c r="D694" s="34" t="s">
        <v>714</v>
      </c>
      <c r="E694" s="35">
        <v>0</v>
      </c>
      <c r="F694" s="34"/>
    </row>
    <row r="695" spans="1:6" s="36" customFormat="1" ht="20.100000000000001" customHeight="1" x14ac:dyDescent="0.2">
      <c r="A695" s="39">
        <v>79805</v>
      </c>
      <c r="B695" s="40" t="s">
        <v>485</v>
      </c>
      <c r="C695" s="40" t="s">
        <v>77</v>
      </c>
      <c r="D695" s="39" t="s">
        <v>2068</v>
      </c>
      <c r="E695" s="40">
        <v>11</v>
      </c>
      <c r="F695" s="39"/>
    </row>
    <row r="696" spans="1:6" s="36" customFormat="1" ht="20.100000000000001" customHeight="1" x14ac:dyDescent="0.2">
      <c r="A696" s="34">
        <v>68618</v>
      </c>
      <c r="B696" s="35" t="s">
        <v>3963</v>
      </c>
      <c r="C696" s="35" t="s">
        <v>77</v>
      </c>
      <c r="D696" s="34" t="s">
        <v>604</v>
      </c>
      <c r="E696" s="35">
        <v>4</v>
      </c>
      <c r="F696" s="34"/>
    </row>
    <row r="697" spans="1:6" s="36" customFormat="1" ht="20.100000000000001" customHeight="1" x14ac:dyDescent="0.2">
      <c r="A697" s="34">
        <v>79809</v>
      </c>
      <c r="B697" s="35" t="s">
        <v>44</v>
      </c>
      <c r="C697" s="35" t="s">
        <v>77</v>
      </c>
      <c r="D697" s="34" t="s">
        <v>2010</v>
      </c>
      <c r="E697" s="35">
        <v>10</v>
      </c>
      <c r="F697" s="34"/>
    </row>
    <row r="698" spans="1:6" s="36" customFormat="1" ht="20.100000000000001" customHeight="1" x14ac:dyDescent="0.2">
      <c r="A698" s="39">
        <v>79807</v>
      </c>
      <c r="B698" s="40" t="s">
        <v>44</v>
      </c>
      <c r="C698" s="40" t="s">
        <v>77</v>
      </c>
      <c r="D698" s="39" t="s">
        <v>2071</v>
      </c>
      <c r="E698" s="40">
        <v>8</v>
      </c>
      <c r="F698" s="39"/>
    </row>
    <row r="699" spans="1:6" s="36" customFormat="1" ht="20.100000000000001" customHeight="1" x14ac:dyDescent="0.2">
      <c r="A699" s="39">
        <v>74764</v>
      </c>
      <c r="B699" s="40" t="s">
        <v>110</v>
      </c>
      <c r="C699" s="40" t="s">
        <v>77</v>
      </c>
      <c r="D699" s="39" t="s">
        <v>715</v>
      </c>
      <c r="E699" s="40">
        <v>0</v>
      </c>
      <c r="F699" s="39"/>
    </row>
    <row r="700" spans="1:6" s="36" customFormat="1" ht="20.100000000000001" customHeight="1" x14ac:dyDescent="0.2">
      <c r="A700" s="39">
        <v>68704</v>
      </c>
      <c r="B700" s="40" t="s">
        <v>51</v>
      </c>
      <c r="C700" s="40" t="s">
        <v>77</v>
      </c>
      <c r="D700" s="39" t="s">
        <v>587</v>
      </c>
      <c r="E700" s="40">
        <v>0</v>
      </c>
      <c r="F700" s="39"/>
    </row>
    <row r="701" spans="1:6" s="36" customFormat="1" ht="20.100000000000001" customHeight="1" x14ac:dyDescent="0.2">
      <c r="A701" s="39">
        <v>68718</v>
      </c>
      <c r="B701" s="40" t="s">
        <v>51</v>
      </c>
      <c r="C701" s="40" t="s">
        <v>77</v>
      </c>
      <c r="D701" s="39" t="s">
        <v>174</v>
      </c>
      <c r="E701" s="40">
        <v>0</v>
      </c>
      <c r="F701" s="39"/>
    </row>
    <row r="702" spans="1:6" s="36" customFormat="1" ht="20.100000000000001" customHeight="1" x14ac:dyDescent="0.2">
      <c r="A702" s="34">
        <v>74769</v>
      </c>
      <c r="B702" s="35" t="s">
        <v>51</v>
      </c>
      <c r="C702" s="35" t="s">
        <v>77</v>
      </c>
      <c r="D702" s="34" t="s">
        <v>1432</v>
      </c>
      <c r="E702" s="35">
        <v>0</v>
      </c>
      <c r="F702" s="34"/>
    </row>
    <row r="703" spans="1:6" s="36" customFormat="1" ht="20.100000000000001" customHeight="1" x14ac:dyDescent="0.2">
      <c r="A703" s="39">
        <v>62821</v>
      </c>
      <c r="B703" s="40" t="s">
        <v>70</v>
      </c>
      <c r="C703" s="40" t="s">
        <v>77</v>
      </c>
      <c r="D703" s="39" t="s">
        <v>158</v>
      </c>
      <c r="E703" s="40">
        <v>0</v>
      </c>
      <c r="F703" s="39"/>
    </row>
    <row r="704" spans="1:6" s="36" customFormat="1" ht="20.100000000000001" customHeight="1" x14ac:dyDescent="0.2">
      <c r="A704" s="39">
        <v>69031</v>
      </c>
      <c r="B704" s="40" t="s">
        <v>36</v>
      </c>
      <c r="C704" s="40" t="s">
        <v>77</v>
      </c>
      <c r="D704" s="39" t="s">
        <v>311</v>
      </c>
      <c r="E704" s="40">
        <v>0</v>
      </c>
      <c r="F704" s="39"/>
    </row>
    <row r="705" spans="1:6" s="36" customFormat="1" ht="20.100000000000001" customHeight="1" x14ac:dyDescent="0.2">
      <c r="A705" s="34">
        <v>79825</v>
      </c>
      <c r="B705" s="35" t="s">
        <v>1569</v>
      </c>
      <c r="C705" s="35" t="s">
        <v>77</v>
      </c>
      <c r="D705" s="34" t="s">
        <v>2111</v>
      </c>
      <c r="E705" s="35">
        <v>0</v>
      </c>
      <c r="F705" s="34"/>
    </row>
    <row r="706" spans="1:6" s="36" customFormat="1" ht="20.100000000000001" customHeight="1" x14ac:dyDescent="0.2">
      <c r="A706" s="34">
        <v>70047</v>
      </c>
      <c r="B706" s="35" t="s">
        <v>694</v>
      </c>
      <c r="C706" s="35" t="s">
        <v>77</v>
      </c>
      <c r="D706" s="34" t="s">
        <v>644</v>
      </c>
      <c r="E706" s="35">
        <v>11</v>
      </c>
      <c r="F706" s="34"/>
    </row>
    <row r="707" spans="1:6" s="36" customFormat="1" ht="20.100000000000001" customHeight="1" x14ac:dyDescent="0.2">
      <c r="A707" s="39">
        <v>79839</v>
      </c>
      <c r="B707" s="40" t="s">
        <v>3897</v>
      </c>
      <c r="C707" s="40" t="s">
        <v>453</v>
      </c>
      <c r="D707" s="39" t="s">
        <v>2081</v>
      </c>
      <c r="E707" s="40">
        <v>0</v>
      </c>
      <c r="F707" s="39"/>
    </row>
    <row r="708" spans="1:6" s="36" customFormat="1" ht="20.100000000000001" customHeight="1" x14ac:dyDescent="0.2">
      <c r="A708" s="39">
        <v>65838</v>
      </c>
      <c r="B708" s="40" t="s">
        <v>4058</v>
      </c>
      <c r="C708" s="40" t="s">
        <v>453</v>
      </c>
      <c r="D708" s="39" t="s">
        <v>656</v>
      </c>
      <c r="E708" s="40">
        <v>10</v>
      </c>
      <c r="F708" s="39"/>
    </row>
    <row r="709" spans="1:6" s="36" customFormat="1" ht="20.100000000000001" customHeight="1" x14ac:dyDescent="0.2">
      <c r="A709" s="39">
        <v>79850</v>
      </c>
      <c r="B709" s="40" t="s">
        <v>906</v>
      </c>
      <c r="C709" s="40" t="s">
        <v>453</v>
      </c>
      <c r="D709" s="39" t="s">
        <v>2010</v>
      </c>
      <c r="E709" s="40">
        <v>0</v>
      </c>
      <c r="F709" s="39"/>
    </row>
    <row r="710" spans="1:6" s="36" customFormat="1" ht="20.100000000000001" customHeight="1" x14ac:dyDescent="0.2">
      <c r="A710" s="39">
        <v>65656</v>
      </c>
      <c r="B710" s="40" t="s">
        <v>1519</v>
      </c>
      <c r="C710" s="40" t="s">
        <v>453</v>
      </c>
      <c r="D710" s="39" t="s">
        <v>538</v>
      </c>
      <c r="E710" s="40">
        <v>10</v>
      </c>
      <c r="F710" s="39"/>
    </row>
    <row r="711" spans="1:6" s="36" customFormat="1" ht="20.100000000000001" customHeight="1" x14ac:dyDescent="0.2">
      <c r="A711" s="39">
        <v>64210</v>
      </c>
      <c r="B711" s="40" t="s">
        <v>1519</v>
      </c>
      <c r="C711" s="40" t="s">
        <v>453</v>
      </c>
      <c r="D711" s="39" t="s">
        <v>412</v>
      </c>
      <c r="E711" s="40">
        <v>11</v>
      </c>
      <c r="F711" s="39"/>
    </row>
    <row r="712" spans="1:6" s="36" customFormat="1" ht="20.100000000000001" customHeight="1" x14ac:dyDescent="0.2">
      <c r="A712" s="39">
        <v>79860</v>
      </c>
      <c r="B712" s="40" t="s">
        <v>1519</v>
      </c>
      <c r="C712" s="40" t="s">
        <v>453</v>
      </c>
      <c r="D712" s="39" t="s">
        <v>2073</v>
      </c>
      <c r="E712" s="40">
        <v>0</v>
      </c>
      <c r="F712" s="39"/>
    </row>
    <row r="713" spans="1:6" s="36" customFormat="1" ht="20.100000000000001" customHeight="1" x14ac:dyDescent="0.2">
      <c r="A713" s="34">
        <v>65763</v>
      </c>
      <c r="B713" s="35" t="s">
        <v>152</v>
      </c>
      <c r="C713" s="35" t="s">
        <v>453</v>
      </c>
      <c r="D713" s="34" t="s">
        <v>656</v>
      </c>
      <c r="E713" s="35">
        <v>3</v>
      </c>
      <c r="F713" s="34"/>
    </row>
    <row r="714" spans="1:6" s="36" customFormat="1" ht="20.100000000000001" customHeight="1" x14ac:dyDescent="0.2">
      <c r="A714" s="34">
        <v>79871</v>
      </c>
      <c r="B714" s="35" t="s">
        <v>1331</v>
      </c>
      <c r="C714" s="35" t="s">
        <v>453</v>
      </c>
      <c r="D714" s="34" t="s">
        <v>2074</v>
      </c>
      <c r="E714" s="35">
        <v>7</v>
      </c>
      <c r="F714" s="34"/>
    </row>
    <row r="715" spans="1:6" s="36" customFormat="1" ht="20.100000000000001" customHeight="1" x14ac:dyDescent="0.2">
      <c r="A715" s="39">
        <v>79872</v>
      </c>
      <c r="B715" s="40" t="s">
        <v>1295</v>
      </c>
      <c r="C715" s="40" t="s">
        <v>453</v>
      </c>
      <c r="D715" s="39" t="s">
        <v>2010</v>
      </c>
      <c r="E715" s="40">
        <v>10</v>
      </c>
      <c r="F715" s="39"/>
    </row>
    <row r="716" spans="1:6" s="36" customFormat="1" ht="20.100000000000001" customHeight="1" x14ac:dyDescent="0.2">
      <c r="A716" s="34">
        <v>65690</v>
      </c>
      <c r="B716" s="35" t="s">
        <v>170</v>
      </c>
      <c r="C716" s="35" t="s">
        <v>453</v>
      </c>
      <c r="D716" s="34" t="s">
        <v>538</v>
      </c>
      <c r="E716" s="35">
        <v>11</v>
      </c>
      <c r="F716" s="34"/>
    </row>
    <row r="717" spans="1:6" s="36" customFormat="1" ht="20.100000000000001" customHeight="1" x14ac:dyDescent="0.2">
      <c r="A717" s="34">
        <v>69763</v>
      </c>
      <c r="B717" s="35" t="s">
        <v>1634</v>
      </c>
      <c r="C717" s="35" t="s">
        <v>453</v>
      </c>
      <c r="D717" s="34" t="s">
        <v>699</v>
      </c>
      <c r="E717" s="35">
        <v>11</v>
      </c>
      <c r="F717" s="34"/>
    </row>
    <row r="718" spans="1:6" s="36" customFormat="1" ht="20.100000000000001" customHeight="1" x14ac:dyDescent="0.2">
      <c r="A718" s="39">
        <v>69601</v>
      </c>
      <c r="B718" s="40" t="s">
        <v>1635</v>
      </c>
      <c r="C718" s="40" t="s">
        <v>453</v>
      </c>
      <c r="D718" s="39" t="s">
        <v>680</v>
      </c>
      <c r="E718" s="40">
        <v>11</v>
      </c>
      <c r="F718" s="39"/>
    </row>
    <row r="719" spans="1:6" s="36" customFormat="1" ht="20.100000000000001" customHeight="1" x14ac:dyDescent="0.2">
      <c r="A719" s="39">
        <v>76023</v>
      </c>
      <c r="B719" s="40" t="s">
        <v>133</v>
      </c>
      <c r="C719" s="40" t="s">
        <v>453</v>
      </c>
      <c r="D719" s="39" t="s">
        <v>1432</v>
      </c>
      <c r="E719" s="40">
        <v>0</v>
      </c>
      <c r="F719" s="39"/>
    </row>
    <row r="720" spans="1:6" s="36" customFormat="1" ht="20.100000000000001" customHeight="1" x14ac:dyDescent="0.2">
      <c r="A720" s="34">
        <v>75701</v>
      </c>
      <c r="B720" s="35" t="s">
        <v>647</v>
      </c>
      <c r="C720" s="35" t="s">
        <v>1450</v>
      </c>
      <c r="D720" s="34" t="s">
        <v>705</v>
      </c>
      <c r="E720" s="35">
        <v>0</v>
      </c>
      <c r="F720" s="34"/>
    </row>
    <row r="721" spans="1:6" s="36" customFormat="1" ht="20.100000000000001" customHeight="1" x14ac:dyDescent="0.2">
      <c r="A721" s="34">
        <v>64533</v>
      </c>
      <c r="B721" s="35" t="s">
        <v>1637</v>
      </c>
      <c r="C721" s="35" t="s">
        <v>600</v>
      </c>
      <c r="D721" s="34" t="s">
        <v>590</v>
      </c>
      <c r="E721" s="35">
        <v>0</v>
      </c>
      <c r="F721" s="34"/>
    </row>
    <row r="722" spans="1:6" s="36" customFormat="1" ht="20.100000000000001" customHeight="1" x14ac:dyDescent="0.2">
      <c r="A722" s="34">
        <v>63046</v>
      </c>
      <c r="B722" s="35" t="s">
        <v>117</v>
      </c>
      <c r="C722" s="35" t="s">
        <v>467</v>
      </c>
      <c r="D722" s="34" t="s">
        <v>155</v>
      </c>
      <c r="E722" s="35">
        <v>0</v>
      </c>
      <c r="F722" s="34"/>
    </row>
    <row r="723" spans="1:6" s="36" customFormat="1" ht="20.100000000000001" customHeight="1" x14ac:dyDescent="0.2">
      <c r="A723" s="34">
        <v>69496</v>
      </c>
      <c r="B723" s="35" t="s">
        <v>109</v>
      </c>
      <c r="C723" s="35" t="s">
        <v>467</v>
      </c>
      <c r="D723" s="34" t="s">
        <v>414</v>
      </c>
      <c r="E723" s="35">
        <v>5</v>
      </c>
      <c r="F723" s="34"/>
    </row>
    <row r="724" spans="1:6" s="36" customFormat="1" ht="20.100000000000001" customHeight="1" x14ac:dyDescent="0.2">
      <c r="A724" s="34">
        <v>69244</v>
      </c>
      <c r="B724" s="35" t="s">
        <v>56</v>
      </c>
      <c r="C724" s="35" t="s">
        <v>1638</v>
      </c>
      <c r="D724" s="34" t="s">
        <v>609</v>
      </c>
      <c r="E724" s="35">
        <v>0</v>
      </c>
      <c r="F724" s="34"/>
    </row>
    <row r="725" spans="1:6" s="36" customFormat="1" ht="20.100000000000001" customHeight="1" x14ac:dyDescent="0.2">
      <c r="A725" s="34">
        <v>73671</v>
      </c>
      <c r="B725" s="35" t="s">
        <v>1326</v>
      </c>
      <c r="C725" s="35" t="s">
        <v>38</v>
      </c>
      <c r="D725" s="34" t="s">
        <v>705</v>
      </c>
      <c r="E725" s="35">
        <v>10</v>
      </c>
      <c r="F725" s="34"/>
    </row>
    <row r="726" spans="1:6" s="36" customFormat="1" ht="20.100000000000001" customHeight="1" x14ac:dyDescent="0.2">
      <c r="A726" s="34">
        <v>65657</v>
      </c>
      <c r="B726" s="35" t="s">
        <v>53</v>
      </c>
      <c r="C726" s="35" t="s">
        <v>38</v>
      </c>
      <c r="D726" s="34" t="s">
        <v>538</v>
      </c>
      <c r="E726" s="35">
        <v>6</v>
      </c>
      <c r="F726" s="34"/>
    </row>
    <row r="727" spans="1:6" s="36" customFormat="1" ht="20.100000000000001" customHeight="1" x14ac:dyDescent="0.2">
      <c r="A727" s="34">
        <v>62824</v>
      </c>
      <c r="B727" s="35" t="s">
        <v>1308</v>
      </c>
      <c r="C727" s="35" t="s">
        <v>38</v>
      </c>
      <c r="D727" s="34" t="s">
        <v>158</v>
      </c>
      <c r="E727" s="35">
        <v>0</v>
      </c>
      <c r="F727" s="34"/>
    </row>
    <row r="728" spans="1:6" s="36" customFormat="1" ht="20.100000000000001" customHeight="1" x14ac:dyDescent="0.2">
      <c r="A728" s="34">
        <v>64014</v>
      </c>
      <c r="B728" s="35" t="s">
        <v>104</v>
      </c>
      <c r="C728" s="35" t="s">
        <v>38</v>
      </c>
      <c r="D728" s="34" t="s">
        <v>411</v>
      </c>
      <c r="E728" s="35">
        <v>2</v>
      </c>
      <c r="F728" s="34"/>
    </row>
    <row r="729" spans="1:6" s="36" customFormat="1" ht="20.100000000000001" customHeight="1" x14ac:dyDescent="0.2">
      <c r="A729" s="34">
        <v>79933</v>
      </c>
      <c r="B729" s="35" t="s">
        <v>1519</v>
      </c>
      <c r="C729" s="35" t="s">
        <v>666</v>
      </c>
      <c r="D729" s="34" t="s">
        <v>2067</v>
      </c>
      <c r="E729" s="35">
        <v>8</v>
      </c>
      <c r="F729" s="34"/>
    </row>
    <row r="730" spans="1:6" s="36" customFormat="1" ht="20.100000000000001" customHeight="1" x14ac:dyDescent="0.2">
      <c r="A730" s="39">
        <v>73109</v>
      </c>
      <c r="B730" s="40" t="s">
        <v>177</v>
      </c>
      <c r="C730" s="40" t="s">
        <v>406</v>
      </c>
      <c r="D730" s="39" t="s">
        <v>692</v>
      </c>
      <c r="E730" s="40">
        <v>0</v>
      </c>
      <c r="F730" s="39"/>
    </row>
    <row r="731" spans="1:6" s="36" customFormat="1" ht="20.100000000000001" customHeight="1" x14ac:dyDescent="0.2">
      <c r="A731" s="34">
        <v>79947</v>
      </c>
      <c r="B731" s="35" t="s">
        <v>1530</v>
      </c>
      <c r="C731" s="35" t="s">
        <v>406</v>
      </c>
      <c r="D731" s="34" t="s">
        <v>2087</v>
      </c>
      <c r="E731" s="35">
        <v>10</v>
      </c>
      <c r="F731" s="34"/>
    </row>
    <row r="732" spans="1:6" s="36" customFormat="1" ht="20.100000000000001" customHeight="1" x14ac:dyDescent="0.2">
      <c r="A732" s="34">
        <v>65765</v>
      </c>
      <c r="B732" s="35" t="s">
        <v>4059</v>
      </c>
      <c r="C732" s="35" t="s">
        <v>406</v>
      </c>
      <c r="D732" s="34" t="s">
        <v>656</v>
      </c>
      <c r="E732" s="35">
        <v>3</v>
      </c>
      <c r="F732" s="34"/>
    </row>
    <row r="733" spans="1:6" s="36" customFormat="1" ht="20.100000000000001" customHeight="1" x14ac:dyDescent="0.2">
      <c r="A733" s="34">
        <v>69526</v>
      </c>
      <c r="B733" s="35" t="s">
        <v>135</v>
      </c>
      <c r="C733" s="35" t="s">
        <v>406</v>
      </c>
      <c r="D733" s="34" t="s">
        <v>414</v>
      </c>
      <c r="E733" s="35">
        <v>10</v>
      </c>
      <c r="F733" s="34"/>
    </row>
    <row r="734" spans="1:6" s="36" customFormat="1" ht="20.100000000000001" customHeight="1" x14ac:dyDescent="0.2">
      <c r="A734" s="39">
        <v>67535</v>
      </c>
      <c r="B734" s="40" t="s">
        <v>1391</v>
      </c>
      <c r="C734" s="40" t="s">
        <v>142</v>
      </c>
      <c r="D734" s="39" t="s">
        <v>644</v>
      </c>
      <c r="E734" s="40">
        <v>0</v>
      </c>
      <c r="F734" s="39"/>
    </row>
    <row r="735" spans="1:6" s="36" customFormat="1" ht="20.100000000000001" customHeight="1" x14ac:dyDescent="0.2">
      <c r="A735" s="34">
        <v>65729</v>
      </c>
      <c r="B735" s="35" t="s">
        <v>4060</v>
      </c>
      <c r="C735" s="35" t="s">
        <v>142</v>
      </c>
      <c r="D735" s="34" t="s">
        <v>538</v>
      </c>
      <c r="E735" s="35">
        <v>10</v>
      </c>
      <c r="F735" s="34"/>
    </row>
    <row r="736" spans="1:6" s="36" customFormat="1" ht="20.100000000000001" customHeight="1" x14ac:dyDescent="0.2">
      <c r="A736" s="34">
        <v>69058</v>
      </c>
      <c r="B736" s="35" t="s">
        <v>1639</v>
      </c>
      <c r="C736" s="35" t="s">
        <v>142</v>
      </c>
      <c r="D736" s="34" t="s">
        <v>310</v>
      </c>
      <c r="E736" s="35">
        <v>0</v>
      </c>
      <c r="F736" s="34"/>
    </row>
    <row r="737" spans="1:6" s="36" customFormat="1" ht="20.100000000000001" customHeight="1" x14ac:dyDescent="0.2">
      <c r="A737" s="34">
        <v>65731</v>
      </c>
      <c r="B737" s="35" t="s">
        <v>1617</v>
      </c>
      <c r="C737" s="35" t="s">
        <v>142</v>
      </c>
      <c r="D737" s="34" t="s">
        <v>538</v>
      </c>
      <c r="E737" s="35">
        <v>6</v>
      </c>
      <c r="F737" s="34"/>
    </row>
    <row r="738" spans="1:6" s="36" customFormat="1" ht="20.100000000000001" customHeight="1" x14ac:dyDescent="0.2">
      <c r="A738" s="39">
        <v>65766</v>
      </c>
      <c r="B738" s="40" t="s">
        <v>4061</v>
      </c>
      <c r="C738" s="40" t="s">
        <v>142</v>
      </c>
      <c r="D738" s="39" t="s">
        <v>656</v>
      </c>
      <c r="E738" s="40">
        <v>7</v>
      </c>
      <c r="F738" s="39"/>
    </row>
    <row r="739" spans="1:6" s="36" customFormat="1" ht="20.100000000000001" customHeight="1" x14ac:dyDescent="0.2">
      <c r="A739" s="39">
        <v>64748</v>
      </c>
      <c r="B739" s="40" t="s">
        <v>141</v>
      </c>
      <c r="C739" s="40" t="s">
        <v>142</v>
      </c>
      <c r="D739" s="39" t="s">
        <v>168</v>
      </c>
      <c r="E739" s="40">
        <v>0</v>
      </c>
      <c r="F739" s="39"/>
    </row>
    <row r="740" spans="1:6" s="36" customFormat="1" ht="20.100000000000001" customHeight="1" x14ac:dyDescent="0.2">
      <c r="A740" s="34">
        <v>64400</v>
      </c>
      <c r="B740" s="35" t="s">
        <v>454</v>
      </c>
      <c r="C740" s="35" t="s">
        <v>1640</v>
      </c>
      <c r="D740" s="34" t="s">
        <v>165</v>
      </c>
      <c r="E740" s="35">
        <v>0</v>
      </c>
      <c r="F740" s="34"/>
    </row>
    <row r="741" spans="1:6" s="36" customFormat="1" ht="20.100000000000001" customHeight="1" x14ac:dyDescent="0.2">
      <c r="A741" s="39">
        <v>67939</v>
      </c>
      <c r="B741" s="40" t="s">
        <v>27</v>
      </c>
      <c r="C741" s="40" t="s">
        <v>436</v>
      </c>
      <c r="D741" s="39" t="s">
        <v>665</v>
      </c>
      <c r="E741" s="40">
        <v>0</v>
      </c>
      <c r="F741" s="39"/>
    </row>
    <row r="742" spans="1:6" s="36" customFormat="1" ht="20.100000000000001" customHeight="1" x14ac:dyDescent="0.2">
      <c r="A742" s="34">
        <v>74810</v>
      </c>
      <c r="B742" s="35" t="s">
        <v>120</v>
      </c>
      <c r="C742" s="35" t="s">
        <v>436</v>
      </c>
      <c r="D742" s="34" t="s">
        <v>922</v>
      </c>
      <c r="E742" s="35">
        <v>8</v>
      </c>
      <c r="F742" s="34"/>
    </row>
    <row r="743" spans="1:6" s="36" customFormat="1" ht="20.100000000000001" customHeight="1" x14ac:dyDescent="0.2">
      <c r="A743" s="34">
        <v>79970</v>
      </c>
      <c r="B743" s="35" t="s">
        <v>44</v>
      </c>
      <c r="C743" s="35" t="s">
        <v>436</v>
      </c>
      <c r="D743" s="34" t="s">
        <v>2573</v>
      </c>
      <c r="E743" s="35">
        <v>7</v>
      </c>
      <c r="F743" s="34"/>
    </row>
    <row r="744" spans="1:6" s="36" customFormat="1" ht="20.100000000000001" customHeight="1" x14ac:dyDescent="0.2">
      <c r="A744" s="39">
        <v>68696</v>
      </c>
      <c r="B744" s="40" t="s">
        <v>56</v>
      </c>
      <c r="C744" s="40" t="s">
        <v>1385</v>
      </c>
      <c r="D744" s="39" t="s">
        <v>612</v>
      </c>
      <c r="E744" s="40">
        <v>11</v>
      </c>
      <c r="F744" s="39"/>
    </row>
    <row r="745" spans="1:6" s="36" customFormat="1" ht="20.100000000000001" customHeight="1" x14ac:dyDescent="0.2">
      <c r="A745" s="39">
        <v>63006</v>
      </c>
      <c r="B745" s="40" t="s">
        <v>44</v>
      </c>
      <c r="C745" s="40" t="s">
        <v>1316</v>
      </c>
      <c r="D745" s="39" t="s">
        <v>155</v>
      </c>
      <c r="E745" s="40">
        <v>0</v>
      </c>
      <c r="F745" s="39"/>
    </row>
    <row r="746" spans="1:6" s="36" customFormat="1" ht="20.100000000000001" customHeight="1" x14ac:dyDescent="0.2">
      <c r="A746" s="34">
        <v>65728</v>
      </c>
      <c r="B746" s="35" t="s">
        <v>4062</v>
      </c>
      <c r="C746" s="35" t="s">
        <v>391</v>
      </c>
      <c r="D746" s="34" t="s">
        <v>538</v>
      </c>
      <c r="E746" s="35">
        <v>10</v>
      </c>
      <c r="F746" s="34"/>
    </row>
    <row r="747" spans="1:6" s="36" customFormat="1" ht="20.100000000000001" customHeight="1" x14ac:dyDescent="0.2">
      <c r="A747" s="34">
        <v>73111</v>
      </c>
      <c r="B747" s="35" t="s">
        <v>390</v>
      </c>
      <c r="C747" s="35" t="s">
        <v>1641</v>
      </c>
      <c r="D747" s="34" t="s">
        <v>1436</v>
      </c>
      <c r="E747" s="35">
        <v>0</v>
      </c>
      <c r="F747" s="34"/>
    </row>
    <row r="748" spans="1:6" s="36" customFormat="1" ht="20.100000000000001" customHeight="1" x14ac:dyDescent="0.2">
      <c r="A748" s="34">
        <v>73169</v>
      </c>
      <c r="B748" s="35" t="s">
        <v>682</v>
      </c>
      <c r="C748" s="35" t="s">
        <v>1641</v>
      </c>
      <c r="D748" s="34" t="s">
        <v>1432</v>
      </c>
      <c r="E748" s="35">
        <v>0</v>
      </c>
      <c r="F748" s="34"/>
    </row>
    <row r="749" spans="1:6" s="36" customFormat="1" ht="20.100000000000001" customHeight="1" x14ac:dyDescent="0.2">
      <c r="A749" s="39">
        <v>65693</v>
      </c>
      <c r="B749" s="40" t="s">
        <v>4063</v>
      </c>
      <c r="C749" s="40" t="s">
        <v>92</v>
      </c>
      <c r="D749" s="39" t="s">
        <v>538</v>
      </c>
      <c r="E749" s="40">
        <v>10</v>
      </c>
      <c r="F749" s="39"/>
    </row>
    <row r="750" spans="1:6" s="36" customFormat="1" ht="20.100000000000001" customHeight="1" x14ac:dyDescent="0.2">
      <c r="A750" s="34">
        <v>65870</v>
      </c>
      <c r="B750" s="35" t="s">
        <v>135</v>
      </c>
      <c r="C750" s="35" t="s">
        <v>92</v>
      </c>
      <c r="D750" s="34" t="s">
        <v>310</v>
      </c>
      <c r="E750" s="35">
        <v>7</v>
      </c>
      <c r="F750" s="34"/>
    </row>
    <row r="751" spans="1:6" s="36" customFormat="1" ht="20.100000000000001" customHeight="1" x14ac:dyDescent="0.2">
      <c r="A751" s="39">
        <v>69557</v>
      </c>
      <c r="B751" s="40" t="s">
        <v>135</v>
      </c>
      <c r="C751" s="40" t="s">
        <v>92</v>
      </c>
      <c r="D751" s="39" t="s">
        <v>680</v>
      </c>
      <c r="E751" s="40">
        <v>11</v>
      </c>
      <c r="F751" s="39"/>
    </row>
    <row r="752" spans="1:6" s="36" customFormat="1" ht="20.100000000000001" customHeight="1" x14ac:dyDescent="0.2">
      <c r="A752" s="34">
        <v>67065</v>
      </c>
      <c r="B752" s="35" t="s">
        <v>490</v>
      </c>
      <c r="C752" s="35" t="s">
        <v>75</v>
      </c>
      <c r="D752" s="34" t="s">
        <v>414</v>
      </c>
      <c r="E752" s="35">
        <v>7</v>
      </c>
      <c r="F752" s="34"/>
    </row>
    <row r="753" spans="1:6" s="36" customFormat="1" ht="20.100000000000001" customHeight="1" x14ac:dyDescent="0.2">
      <c r="A753" s="39">
        <v>73508</v>
      </c>
      <c r="B753" s="40" t="s">
        <v>2570</v>
      </c>
      <c r="C753" s="40" t="s">
        <v>75</v>
      </c>
      <c r="D753" s="39" t="s">
        <v>1432</v>
      </c>
      <c r="E753" s="40">
        <v>11</v>
      </c>
      <c r="F753" s="39"/>
    </row>
    <row r="754" spans="1:6" s="36" customFormat="1" ht="20.100000000000001" customHeight="1" x14ac:dyDescent="0.2">
      <c r="A754" s="34">
        <v>66061</v>
      </c>
      <c r="B754" s="35" t="s">
        <v>109</v>
      </c>
      <c r="C754" s="35" t="s">
        <v>75</v>
      </c>
      <c r="D754" s="34" t="s">
        <v>598</v>
      </c>
      <c r="E754" s="35">
        <v>7</v>
      </c>
      <c r="F754" s="34"/>
    </row>
    <row r="755" spans="1:6" s="36" customFormat="1" ht="20.100000000000001" customHeight="1" x14ac:dyDescent="0.2">
      <c r="A755" s="34">
        <v>80019</v>
      </c>
      <c r="B755" s="35" t="s">
        <v>420</v>
      </c>
      <c r="C755" s="35" t="s">
        <v>75</v>
      </c>
      <c r="D755" s="34" t="s">
        <v>2573</v>
      </c>
      <c r="E755" s="35">
        <v>11</v>
      </c>
      <c r="F755" s="34"/>
    </row>
    <row r="756" spans="1:6" s="36" customFormat="1" ht="20.100000000000001" customHeight="1" x14ac:dyDescent="0.2">
      <c r="A756" s="34">
        <v>70500</v>
      </c>
      <c r="B756" s="35" t="s">
        <v>459</v>
      </c>
      <c r="C756" s="35" t="s">
        <v>75</v>
      </c>
      <c r="D756" s="34" t="s">
        <v>174</v>
      </c>
      <c r="E756" s="35">
        <v>0</v>
      </c>
      <c r="F756" s="34"/>
    </row>
    <row r="757" spans="1:6" s="36" customFormat="1" ht="20.100000000000001" customHeight="1" x14ac:dyDescent="0.2">
      <c r="A757" s="34">
        <v>65618</v>
      </c>
      <c r="B757" s="35" t="s">
        <v>1642</v>
      </c>
      <c r="C757" s="35" t="s">
        <v>75</v>
      </c>
      <c r="D757" s="34" t="s">
        <v>1387</v>
      </c>
      <c r="E757" s="35">
        <v>0</v>
      </c>
      <c r="F757" s="34"/>
    </row>
    <row r="758" spans="1:6" s="36" customFormat="1" ht="20.100000000000001" customHeight="1" x14ac:dyDescent="0.2">
      <c r="A758" s="39">
        <v>74836</v>
      </c>
      <c r="B758" s="40" t="s">
        <v>31</v>
      </c>
      <c r="C758" s="40" t="s">
        <v>541</v>
      </c>
      <c r="D758" s="39" t="s">
        <v>714</v>
      </c>
      <c r="E758" s="40">
        <v>3</v>
      </c>
      <c r="F758" s="39"/>
    </row>
    <row r="759" spans="1:6" s="36" customFormat="1" ht="20.100000000000001" customHeight="1" x14ac:dyDescent="0.2">
      <c r="A759" s="39">
        <v>80035</v>
      </c>
      <c r="B759" s="40" t="s">
        <v>44</v>
      </c>
      <c r="C759" s="40" t="s">
        <v>69</v>
      </c>
      <c r="D759" s="39" t="s">
        <v>2111</v>
      </c>
      <c r="E759" s="40">
        <v>0</v>
      </c>
      <c r="F759" s="39"/>
    </row>
    <row r="760" spans="1:6" s="36" customFormat="1" ht="20.100000000000001" customHeight="1" x14ac:dyDescent="0.2">
      <c r="A760" s="39">
        <v>69912</v>
      </c>
      <c r="B760" s="40" t="s">
        <v>693</v>
      </c>
      <c r="C760" s="40" t="s">
        <v>69</v>
      </c>
      <c r="D760" s="39" t="s">
        <v>308</v>
      </c>
      <c r="E760" s="40">
        <v>8</v>
      </c>
      <c r="F760" s="39"/>
    </row>
    <row r="761" spans="1:6" s="36" customFormat="1" ht="20.100000000000001" customHeight="1" x14ac:dyDescent="0.2">
      <c r="A761" s="34">
        <v>63007</v>
      </c>
      <c r="B761" s="35" t="s">
        <v>569</v>
      </c>
      <c r="C761" s="35" t="s">
        <v>69</v>
      </c>
      <c r="D761" s="34" t="s">
        <v>155</v>
      </c>
      <c r="E761" s="35">
        <v>0</v>
      </c>
      <c r="F761" s="34"/>
    </row>
    <row r="762" spans="1:6" s="36" customFormat="1" ht="20.100000000000001" customHeight="1" x14ac:dyDescent="0.2">
      <c r="A762" s="39">
        <v>70564</v>
      </c>
      <c r="B762" s="40" t="s">
        <v>133</v>
      </c>
      <c r="C762" s="40" t="s">
        <v>69</v>
      </c>
      <c r="D762" s="39" t="s">
        <v>1383</v>
      </c>
      <c r="E762" s="40">
        <v>0</v>
      </c>
      <c r="F762" s="39"/>
    </row>
    <row r="763" spans="1:6" s="36" customFormat="1" ht="20.100000000000001" customHeight="1" x14ac:dyDescent="0.2">
      <c r="A763" s="34">
        <v>76041</v>
      </c>
      <c r="B763" s="35" t="s">
        <v>1284</v>
      </c>
      <c r="C763" s="35" t="s">
        <v>69</v>
      </c>
      <c r="D763" s="34" t="s">
        <v>1438</v>
      </c>
      <c r="E763" s="35">
        <v>0</v>
      </c>
      <c r="F763" s="34"/>
    </row>
    <row r="764" spans="1:6" s="36" customFormat="1" ht="20.100000000000001" customHeight="1" x14ac:dyDescent="0.2">
      <c r="A764" s="39">
        <v>64212</v>
      </c>
      <c r="B764" s="40" t="s">
        <v>72</v>
      </c>
      <c r="C764" s="40" t="s">
        <v>1402</v>
      </c>
      <c r="D764" s="39" t="s">
        <v>412</v>
      </c>
      <c r="E764" s="40">
        <v>11</v>
      </c>
      <c r="F764" s="39"/>
    </row>
    <row r="765" spans="1:6" s="36" customFormat="1" ht="20.100000000000001" customHeight="1" x14ac:dyDescent="0.2">
      <c r="A765" s="34">
        <v>65696</v>
      </c>
      <c r="B765" s="35" t="s">
        <v>4064</v>
      </c>
      <c r="C765" s="35" t="s">
        <v>510</v>
      </c>
      <c r="D765" s="34" t="s">
        <v>538</v>
      </c>
      <c r="E765" s="35">
        <v>11</v>
      </c>
      <c r="F765" s="34"/>
    </row>
    <row r="766" spans="1:6" s="36" customFormat="1" ht="20.100000000000001" customHeight="1" x14ac:dyDescent="0.2">
      <c r="A766" s="34">
        <v>73120</v>
      </c>
      <c r="B766" s="35" t="s">
        <v>1498</v>
      </c>
      <c r="C766" s="35" t="s">
        <v>16</v>
      </c>
      <c r="D766" s="34" t="s">
        <v>697</v>
      </c>
      <c r="E766" s="35">
        <v>6</v>
      </c>
      <c r="F766" s="34"/>
    </row>
    <row r="767" spans="1:6" s="36" customFormat="1" ht="20.100000000000001" customHeight="1" x14ac:dyDescent="0.2">
      <c r="A767" s="39">
        <v>65660</v>
      </c>
      <c r="B767" s="40" t="s">
        <v>1334</v>
      </c>
      <c r="C767" s="40" t="s">
        <v>16</v>
      </c>
      <c r="D767" s="39" t="s">
        <v>538</v>
      </c>
      <c r="E767" s="40">
        <v>10</v>
      </c>
      <c r="F767" s="39"/>
    </row>
    <row r="768" spans="1:6" s="36" customFormat="1" ht="20.100000000000001" customHeight="1" x14ac:dyDescent="0.2">
      <c r="A768" s="34">
        <v>73522</v>
      </c>
      <c r="B768" s="35" t="s">
        <v>1643</v>
      </c>
      <c r="C768" s="35" t="s">
        <v>16</v>
      </c>
      <c r="D768" s="34" t="s">
        <v>697</v>
      </c>
      <c r="E768" s="35">
        <v>0</v>
      </c>
      <c r="F768" s="34"/>
    </row>
    <row r="769" spans="1:6" s="36" customFormat="1" ht="20.100000000000001" customHeight="1" x14ac:dyDescent="0.2">
      <c r="A769" s="34">
        <v>67541</v>
      </c>
      <c r="B769" s="35" t="s">
        <v>921</v>
      </c>
      <c r="C769" s="35" t="s">
        <v>16</v>
      </c>
      <c r="D769" s="34" t="s">
        <v>644</v>
      </c>
      <c r="E769" s="35">
        <v>0</v>
      </c>
      <c r="F769" s="34"/>
    </row>
    <row r="770" spans="1:6" s="36" customFormat="1" ht="20.100000000000001" customHeight="1" x14ac:dyDescent="0.2">
      <c r="A770" s="39">
        <v>65767</v>
      </c>
      <c r="B770" s="40" t="s">
        <v>4039</v>
      </c>
      <c r="C770" s="40" t="s">
        <v>16</v>
      </c>
      <c r="D770" s="39" t="s">
        <v>656</v>
      </c>
      <c r="E770" s="40">
        <v>10</v>
      </c>
      <c r="F770" s="39"/>
    </row>
    <row r="771" spans="1:6" s="36" customFormat="1" ht="20.100000000000001" customHeight="1" x14ac:dyDescent="0.2">
      <c r="A771" s="39">
        <v>65733</v>
      </c>
      <c r="B771" s="40" t="s">
        <v>1877</v>
      </c>
      <c r="C771" s="40" t="s">
        <v>16</v>
      </c>
      <c r="D771" s="39" t="s">
        <v>538</v>
      </c>
      <c r="E771" s="40">
        <v>3</v>
      </c>
      <c r="F771" s="39"/>
    </row>
    <row r="772" spans="1:6" s="36" customFormat="1" ht="20.100000000000001" customHeight="1" x14ac:dyDescent="0.2">
      <c r="A772" s="34">
        <v>74847</v>
      </c>
      <c r="B772" s="35" t="s">
        <v>1269</v>
      </c>
      <c r="C772" s="35" t="s">
        <v>16</v>
      </c>
      <c r="D772" s="34" t="s">
        <v>912</v>
      </c>
      <c r="E772" s="35">
        <v>0</v>
      </c>
      <c r="F772" s="34"/>
    </row>
    <row r="773" spans="1:6" s="36" customFormat="1" ht="20.100000000000001" customHeight="1" x14ac:dyDescent="0.2">
      <c r="A773" s="34">
        <v>65661</v>
      </c>
      <c r="B773" s="35" t="s">
        <v>1872</v>
      </c>
      <c r="C773" s="35" t="s">
        <v>16</v>
      </c>
      <c r="D773" s="34" t="s">
        <v>538</v>
      </c>
      <c r="E773" s="35">
        <v>11</v>
      </c>
      <c r="F773" s="34"/>
    </row>
    <row r="774" spans="1:6" s="36" customFormat="1" ht="20.100000000000001" customHeight="1" x14ac:dyDescent="0.2">
      <c r="A774" s="34">
        <v>74851</v>
      </c>
      <c r="B774" s="35" t="s">
        <v>469</v>
      </c>
      <c r="C774" s="35" t="s">
        <v>16</v>
      </c>
      <c r="D774" s="34" t="s">
        <v>724</v>
      </c>
      <c r="E774" s="35">
        <v>9</v>
      </c>
      <c r="F774" s="34"/>
    </row>
    <row r="775" spans="1:6" s="36" customFormat="1" ht="20.100000000000001" customHeight="1" x14ac:dyDescent="0.2">
      <c r="A775" s="39">
        <v>74852</v>
      </c>
      <c r="B775" s="40" t="s">
        <v>517</v>
      </c>
      <c r="C775" s="40" t="s">
        <v>16</v>
      </c>
      <c r="D775" s="39" t="s">
        <v>724</v>
      </c>
      <c r="E775" s="40">
        <v>6</v>
      </c>
      <c r="F775" s="39"/>
    </row>
    <row r="776" spans="1:6" s="36" customFormat="1" ht="20.100000000000001" customHeight="1" x14ac:dyDescent="0.2">
      <c r="A776" s="39">
        <v>80108</v>
      </c>
      <c r="B776" s="40" t="s">
        <v>3964</v>
      </c>
      <c r="C776" s="40" t="s">
        <v>16</v>
      </c>
      <c r="D776" s="39" t="s">
        <v>2083</v>
      </c>
      <c r="E776" s="40">
        <v>0</v>
      </c>
      <c r="F776" s="39"/>
    </row>
    <row r="777" spans="1:6" s="36" customFormat="1" ht="20.100000000000001" customHeight="1" x14ac:dyDescent="0.2">
      <c r="A777" s="34">
        <v>74879</v>
      </c>
      <c r="B777" s="35" t="s">
        <v>152</v>
      </c>
      <c r="C777" s="35" t="s">
        <v>16</v>
      </c>
      <c r="D777" s="34" t="s">
        <v>701</v>
      </c>
      <c r="E777" s="35">
        <v>0</v>
      </c>
      <c r="F777" s="34"/>
    </row>
    <row r="778" spans="1:6" s="36" customFormat="1" ht="20.100000000000001" customHeight="1" x14ac:dyDescent="0.2">
      <c r="A778" s="34">
        <v>75326</v>
      </c>
      <c r="B778" s="35" t="s">
        <v>1645</v>
      </c>
      <c r="C778" s="35" t="s">
        <v>16</v>
      </c>
      <c r="D778" s="34" t="s">
        <v>1378</v>
      </c>
      <c r="E778" s="35">
        <v>9</v>
      </c>
      <c r="F778" s="34"/>
    </row>
    <row r="779" spans="1:6" s="36" customFormat="1" ht="20.100000000000001" customHeight="1" x14ac:dyDescent="0.2">
      <c r="A779" s="39">
        <v>62881</v>
      </c>
      <c r="B779" s="40" t="s">
        <v>1555</v>
      </c>
      <c r="C779" s="40" t="s">
        <v>16</v>
      </c>
      <c r="D779" s="39" t="s">
        <v>158</v>
      </c>
      <c r="E779" s="40">
        <v>0</v>
      </c>
      <c r="F779" s="39"/>
    </row>
    <row r="780" spans="1:6" s="36" customFormat="1" ht="20.100000000000001" customHeight="1" x14ac:dyDescent="0.2">
      <c r="A780" s="34">
        <v>76043</v>
      </c>
      <c r="B780" s="35" t="s">
        <v>1216</v>
      </c>
      <c r="C780" s="35" t="s">
        <v>16</v>
      </c>
      <c r="D780" s="34" t="s">
        <v>912</v>
      </c>
      <c r="E780" s="35">
        <v>0</v>
      </c>
      <c r="F780" s="34"/>
    </row>
    <row r="781" spans="1:6" s="36" customFormat="1" ht="20.100000000000001" customHeight="1" x14ac:dyDescent="0.2">
      <c r="A781" s="34">
        <v>70615</v>
      </c>
      <c r="B781" s="35" t="s">
        <v>928</v>
      </c>
      <c r="C781" s="35" t="s">
        <v>1646</v>
      </c>
      <c r="D781" s="34" t="s">
        <v>609</v>
      </c>
      <c r="E781" s="35">
        <v>0</v>
      </c>
      <c r="F781" s="34"/>
    </row>
    <row r="782" spans="1:6" s="36" customFormat="1" ht="20.100000000000001" customHeight="1" x14ac:dyDescent="0.2">
      <c r="A782" s="34">
        <v>75331</v>
      </c>
      <c r="B782" s="35" t="s">
        <v>66</v>
      </c>
      <c r="C782" s="35" t="s">
        <v>507</v>
      </c>
      <c r="D782" s="34" t="s">
        <v>689</v>
      </c>
      <c r="E782" s="35">
        <v>10</v>
      </c>
      <c r="F782" s="34"/>
    </row>
    <row r="783" spans="1:6" s="36" customFormat="1" ht="20.100000000000001" customHeight="1" x14ac:dyDescent="0.2">
      <c r="A783" s="34">
        <v>67713</v>
      </c>
      <c r="B783" s="35" t="s">
        <v>1647</v>
      </c>
      <c r="C783" s="35" t="s">
        <v>416</v>
      </c>
      <c r="D783" s="34" t="s">
        <v>1383</v>
      </c>
      <c r="E783" s="35">
        <v>0</v>
      </c>
      <c r="F783" s="34"/>
    </row>
    <row r="784" spans="1:6" s="36" customFormat="1" ht="20.100000000000001" customHeight="1" x14ac:dyDescent="0.2">
      <c r="A784" s="39">
        <v>62730</v>
      </c>
      <c r="B784" s="40" t="s">
        <v>36</v>
      </c>
      <c r="C784" s="40" t="s">
        <v>416</v>
      </c>
      <c r="D784" s="39" t="s">
        <v>568</v>
      </c>
      <c r="E784" s="40">
        <v>0</v>
      </c>
      <c r="F784" s="39"/>
    </row>
    <row r="785" spans="1:6" s="36" customFormat="1" ht="20.100000000000001" customHeight="1" x14ac:dyDescent="0.2">
      <c r="A785" s="39">
        <v>62882</v>
      </c>
      <c r="B785" s="40" t="s">
        <v>1648</v>
      </c>
      <c r="C785" s="40" t="s">
        <v>416</v>
      </c>
      <c r="D785" s="39" t="s">
        <v>158</v>
      </c>
      <c r="E785" s="40">
        <v>0</v>
      </c>
      <c r="F785" s="39"/>
    </row>
    <row r="786" spans="1:6" s="36" customFormat="1" ht="20.100000000000001" customHeight="1" x14ac:dyDescent="0.2">
      <c r="A786" s="34">
        <v>75332</v>
      </c>
      <c r="B786" s="35" t="s">
        <v>2041</v>
      </c>
      <c r="C786" s="35" t="s">
        <v>1437</v>
      </c>
      <c r="D786" s="34" t="s">
        <v>1436</v>
      </c>
      <c r="E786" s="35">
        <v>9</v>
      </c>
      <c r="F786" s="34"/>
    </row>
    <row r="787" spans="1:6" s="36" customFormat="1" ht="20.100000000000001" customHeight="1" x14ac:dyDescent="0.2">
      <c r="A787" s="39">
        <v>74891</v>
      </c>
      <c r="B787" s="40" t="s">
        <v>36</v>
      </c>
      <c r="C787" s="40" t="s">
        <v>98</v>
      </c>
      <c r="D787" s="39" t="s">
        <v>1438</v>
      </c>
      <c r="E787" s="40">
        <v>0</v>
      </c>
      <c r="F787" s="39"/>
    </row>
    <row r="788" spans="1:6" s="36" customFormat="1" ht="20.100000000000001" customHeight="1" x14ac:dyDescent="0.2">
      <c r="A788" s="39">
        <v>63011</v>
      </c>
      <c r="B788" s="40" t="s">
        <v>8</v>
      </c>
      <c r="C788" s="40" t="s">
        <v>98</v>
      </c>
      <c r="D788" s="39" t="s">
        <v>155</v>
      </c>
      <c r="E788" s="40">
        <v>0</v>
      </c>
      <c r="F788" s="39"/>
    </row>
    <row r="789" spans="1:6" s="36" customFormat="1" ht="20.100000000000001" customHeight="1" x14ac:dyDescent="0.2">
      <c r="A789" s="39">
        <v>70453</v>
      </c>
      <c r="B789" s="40" t="s">
        <v>104</v>
      </c>
      <c r="C789" s="40" t="s">
        <v>98</v>
      </c>
      <c r="D789" s="39" t="s">
        <v>587</v>
      </c>
      <c r="E789" s="40">
        <v>6</v>
      </c>
      <c r="F789" s="39"/>
    </row>
    <row r="790" spans="1:6" s="36" customFormat="1" ht="20.100000000000001" customHeight="1" x14ac:dyDescent="0.2">
      <c r="A790" s="39">
        <v>80197</v>
      </c>
      <c r="B790" s="40" t="s">
        <v>464</v>
      </c>
      <c r="C790" s="40" t="s">
        <v>82</v>
      </c>
      <c r="D790" s="39" t="s">
        <v>2083</v>
      </c>
      <c r="E790" s="40">
        <v>0</v>
      </c>
      <c r="F790" s="39"/>
    </row>
    <row r="791" spans="1:6" s="36" customFormat="1" ht="20.100000000000001" customHeight="1" x14ac:dyDescent="0.2">
      <c r="A791" s="34">
        <v>80198</v>
      </c>
      <c r="B791" s="35" t="s">
        <v>513</v>
      </c>
      <c r="C791" s="35" t="s">
        <v>82</v>
      </c>
      <c r="D791" s="34" t="s">
        <v>2081</v>
      </c>
      <c r="E791" s="35">
        <v>0</v>
      </c>
      <c r="F791" s="34"/>
    </row>
    <row r="792" spans="1:6" s="36" customFormat="1" ht="20.100000000000001" customHeight="1" x14ac:dyDescent="0.2">
      <c r="A792" s="34">
        <v>80199</v>
      </c>
      <c r="B792" s="35" t="s">
        <v>3965</v>
      </c>
      <c r="C792" s="35" t="s">
        <v>82</v>
      </c>
      <c r="D792" s="34" t="s">
        <v>2571</v>
      </c>
      <c r="E792" s="35">
        <v>6</v>
      </c>
      <c r="F792" s="34"/>
    </row>
    <row r="793" spans="1:6" s="36" customFormat="1" ht="20.100000000000001" customHeight="1" x14ac:dyDescent="0.2">
      <c r="A793" s="34">
        <v>70631</v>
      </c>
      <c r="B793" s="35" t="s">
        <v>70</v>
      </c>
      <c r="C793" s="35" t="s">
        <v>82</v>
      </c>
      <c r="D793" s="34" t="s">
        <v>665</v>
      </c>
      <c r="E793" s="35">
        <v>0</v>
      </c>
      <c r="F793" s="34"/>
    </row>
    <row r="794" spans="1:6" s="36" customFormat="1" ht="20.100000000000001" customHeight="1" x14ac:dyDescent="0.2">
      <c r="A794" s="34">
        <v>61840</v>
      </c>
      <c r="B794" s="35" t="s">
        <v>36</v>
      </c>
      <c r="C794" s="35" t="s">
        <v>82</v>
      </c>
      <c r="D794" s="34" t="s">
        <v>680</v>
      </c>
      <c r="E794" s="35">
        <v>7</v>
      </c>
      <c r="F794" s="34"/>
    </row>
    <row r="795" spans="1:6" s="36" customFormat="1" ht="20.100000000000001" customHeight="1" x14ac:dyDescent="0.2">
      <c r="A795" s="34">
        <v>80220</v>
      </c>
      <c r="B795" s="35" t="s">
        <v>446</v>
      </c>
      <c r="C795" s="35" t="s">
        <v>82</v>
      </c>
      <c r="D795" s="34" t="s">
        <v>2092</v>
      </c>
      <c r="E795" s="35">
        <v>0</v>
      </c>
      <c r="F795" s="34"/>
    </row>
    <row r="796" spans="1:6" s="36" customFormat="1" ht="20.100000000000001" customHeight="1" x14ac:dyDescent="0.2">
      <c r="A796" s="34">
        <v>76064</v>
      </c>
      <c r="B796" s="35" t="s">
        <v>141</v>
      </c>
      <c r="C796" s="35" t="s">
        <v>1495</v>
      </c>
      <c r="D796" s="34" t="s">
        <v>702</v>
      </c>
      <c r="E796" s="35">
        <v>0</v>
      </c>
      <c r="F796" s="34"/>
    </row>
    <row r="797" spans="1:6" s="36" customFormat="1" ht="20.100000000000001" customHeight="1" x14ac:dyDescent="0.2">
      <c r="A797" s="34">
        <v>73536</v>
      </c>
      <c r="B797" s="35" t="s">
        <v>464</v>
      </c>
      <c r="C797" s="35" t="s">
        <v>29</v>
      </c>
      <c r="D797" s="34" t="s">
        <v>706</v>
      </c>
      <c r="E797" s="35">
        <v>0</v>
      </c>
      <c r="F797" s="34"/>
    </row>
    <row r="798" spans="1:6" s="36" customFormat="1" ht="20.100000000000001" customHeight="1" x14ac:dyDescent="0.2">
      <c r="A798" s="34">
        <v>68588</v>
      </c>
      <c r="B798" s="35" t="s">
        <v>31</v>
      </c>
      <c r="C798" s="35" t="s">
        <v>29</v>
      </c>
      <c r="D798" s="34" t="s">
        <v>414</v>
      </c>
      <c r="E798" s="35">
        <v>0</v>
      </c>
      <c r="F798" s="34"/>
    </row>
    <row r="799" spans="1:6" s="36" customFormat="1" ht="20.100000000000001" customHeight="1" x14ac:dyDescent="0.2">
      <c r="A799" s="34">
        <v>69398</v>
      </c>
      <c r="B799" s="35" t="s">
        <v>1649</v>
      </c>
      <c r="C799" s="35" t="s">
        <v>29</v>
      </c>
      <c r="D799" s="34" t="s">
        <v>563</v>
      </c>
      <c r="E799" s="35">
        <v>0</v>
      </c>
      <c r="F799" s="34"/>
    </row>
    <row r="800" spans="1:6" s="36" customFormat="1" ht="20.100000000000001" customHeight="1" x14ac:dyDescent="0.2">
      <c r="A800" s="34">
        <v>63868</v>
      </c>
      <c r="B800" s="35" t="s">
        <v>1329</v>
      </c>
      <c r="C800" s="35" t="s">
        <v>29</v>
      </c>
      <c r="D800" s="34" t="s">
        <v>163</v>
      </c>
      <c r="E800" s="35">
        <v>0</v>
      </c>
      <c r="F800" s="34"/>
    </row>
    <row r="801" spans="1:6" s="36" customFormat="1" ht="20.100000000000001" customHeight="1" x14ac:dyDescent="0.2">
      <c r="A801" s="34">
        <v>67827</v>
      </c>
      <c r="B801" s="35" t="s">
        <v>27</v>
      </c>
      <c r="C801" s="35" t="s">
        <v>6</v>
      </c>
      <c r="D801" s="34" t="s">
        <v>404</v>
      </c>
      <c r="E801" s="35">
        <v>0</v>
      </c>
      <c r="F801" s="34"/>
    </row>
    <row r="802" spans="1:6" s="36" customFormat="1" ht="20.100000000000001" customHeight="1" x14ac:dyDescent="0.2">
      <c r="A802" s="34">
        <v>62775</v>
      </c>
      <c r="B802" s="35" t="s">
        <v>529</v>
      </c>
      <c r="C802" s="35" t="s">
        <v>6</v>
      </c>
      <c r="D802" s="34" t="s">
        <v>568</v>
      </c>
      <c r="E802" s="35">
        <v>0</v>
      </c>
      <c r="F802" s="34"/>
    </row>
    <row r="803" spans="1:6" s="36" customFormat="1" ht="20.100000000000001" customHeight="1" x14ac:dyDescent="0.2">
      <c r="A803" s="34">
        <v>61651</v>
      </c>
      <c r="B803" s="35" t="s">
        <v>1453</v>
      </c>
      <c r="C803" s="35" t="s">
        <v>6</v>
      </c>
      <c r="D803" s="34" t="s">
        <v>656</v>
      </c>
      <c r="E803" s="35">
        <v>0</v>
      </c>
      <c r="F803" s="34"/>
    </row>
    <row r="804" spans="1:6" s="36" customFormat="1" ht="20.100000000000001" customHeight="1" x14ac:dyDescent="0.2">
      <c r="A804" s="34">
        <v>74903</v>
      </c>
      <c r="B804" s="35" t="s">
        <v>31</v>
      </c>
      <c r="C804" s="35" t="s">
        <v>6</v>
      </c>
      <c r="D804" s="34" t="s">
        <v>912</v>
      </c>
      <c r="E804" s="35">
        <v>0</v>
      </c>
      <c r="F804" s="34"/>
    </row>
    <row r="805" spans="1:6" s="36" customFormat="1" ht="20.100000000000001" customHeight="1" x14ac:dyDescent="0.2">
      <c r="A805" s="39">
        <v>80258</v>
      </c>
      <c r="B805" s="40" t="s">
        <v>31</v>
      </c>
      <c r="C805" s="40" t="s">
        <v>6</v>
      </c>
      <c r="D805" s="39" t="s">
        <v>2571</v>
      </c>
      <c r="E805" s="40">
        <v>0</v>
      </c>
      <c r="F805" s="39"/>
    </row>
    <row r="806" spans="1:6" s="36" customFormat="1" ht="20.100000000000001" customHeight="1" x14ac:dyDescent="0.2">
      <c r="A806" s="39">
        <v>80273</v>
      </c>
      <c r="B806" s="40" t="s">
        <v>127</v>
      </c>
      <c r="C806" s="40" t="s">
        <v>6</v>
      </c>
      <c r="D806" s="39" t="s">
        <v>2081</v>
      </c>
      <c r="E806" s="40">
        <v>10</v>
      </c>
      <c r="F806" s="39"/>
    </row>
    <row r="807" spans="1:6" s="36" customFormat="1" ht="20.100000000000001" customHeight="1" x14ac:dyDescent="0.2">
      <c r="A807" s="34">
        <v>67496</v>
      </c>
      <c r="B807" s="35" t="s">
        <v>1528</v>
      </c>
      <c r="C807" s="35" t="s">
        <v>33</v>
      </c>
      <c r="D807" s="34" t="s">
        <v>430</v>
      </c>
      <c r="E807" s="35">
        <v>0</v>
      </c>
      <c r="F807" s="34"/>
    </row>
    <row r="808" spans="1:6" s="36" customFormat="1" ht="20.100000000000001" customHeight="1" x14ac:dyDescent="0.2">
      <c r="A808" s="34">
        <v>63918</v>
      </c>
      <c r="B808" s="35" t="s">
        <v>488</v>
      </c>
      <c r="C808" s="35" t="s">
        <v>33</v>
      </c>
      <c r="D808" s="34" t="s">
        <v>174</v>
      </c>
      <c r="E808" s="35">
        <v>0</v>
      </c>
      <c r="F808" s="34"/>
    </row>
    <row r="809" spans="1:6" s="36" customFormat="1" ht="20.100000000000001" customHeight="1" x14ac:dyDescent="0.2">
      <c r="A809" s="34">
        <v>67703</v>
      </c>
      <c r="B809" s="35" t="s">
        <v>484</v>
      </c>
      <c r="C809" s="35" t="s">
        <v>33</v>
      </c>
      <c r="D809" s="34" t="s">
        <v>1431</v>
      </c>
      <c r="E809" s="35">
        <v>10</v>
      </c>
      <c r="F809" s="34"/>
    </row>
    <row r="810" spans="1:6" s="36" customFormat="1" ht="20.100000000000001" customHeight="1" x14ac:dyDescent="0.2">
      <c r="A810" s="34">
        <v>62927</v>
      </c>
      <c r="B810" s="35" t="s">
        <v>1651</v>
      </c>
      <c r="C810" s="35" t="s">
        <v>33</v>
      </c>
      <c r="D810" s="34" t="s">
        <v>155</v>
      </c>
      <c r="E810" s="35">
        <v>2</v>
      </c>
      <c r="F810" s="34"/>
    </row>
    <row r="811" spans="1:6" s="36" customFormat="1" ht="20.100000000000001" customHeight="1" x14ac:dyDescent="0.2">
      <c r="A811" s="39">
        <v>68223</v>
      </c>
      <c r="B811" s="40" t="s">
        <v>1301</v>
      </c>
      <c r="C811" s="40" t="s">
        <v>33</v>
      </c>
      <c r="D811" s="39" t="s">
        <v>174</v>
      </c>
      <c r="E811" s="40">
        <v>0</v>
      </c>
      <c r="F811" s="39"/>
    </row>
    <row r="812" spans="1:6" s="36" customFormat="1" ht="20.100000000000001" customHeight="1" x14ac:dyDescent="0.2">
      <c r="A812" s="39">
        <v>80286</v>
      </c>
      <c r="B812" s="40" t="s">
        <v>432</v>
      </c>
      <c r="C812" s="40" t="s">
        <v>33</v>
      </c>
      <c r="D812" s="39" t="s">
        <v>2077</v>
      </c>
      <c r="E812" s="40">
        <v>8</v>
      </c>
      <c r="F812" s="39"/>
    </row>
    <row r="813" spans="1:6" s="36" customFormat="1" ht="20.100000000000001" customHeight="1" x14ac:dyDescent="0.2">
      <c r="A813" s="39">
        <v>70624</v>
      </c>
      <c r="B813" s="40" t="s">
        <v>120</v>
      </c>
      <c r="C813" s="40" t="s">
        <v>33</v>
      </c>
      <c r="D813" s="39" t="s">
        <v>1383</v>
      </c>
      <c r="E813" s="40">
        <v>0</v>
      </c>
      <c r="F813" s="39"/>
    </row>
    <row r="814" spans="1:6" s="36" customFormat="1" ht="20.100000000000001" customHeight="1" x14ac:dyDescent="0.2">
      <c r="A814" s="39">
        <v>74914</v>
      </c>
      <c r="B814" s="40" t="s">
        <v>110</v>
      </c>
      <c r="C814" s="40" t="s">
        <v>33</v>
      </c>
      <c r="D814" s="39" t="s">
        <v>714</v>
      </c>
      <c r="E814" s="40">
        <v>11</v>
      </c>
      <c r="F814" s="39"/>
    </row>
    <row r="815" spans="1:6" s="36" customFormat="1" ht="20.100000000000001" customHeight="1" x14ac:dyDescent="0.2">
      <c r="A815" s="34">
        <v>74915</v>
      </c>
      <c r="B815" s="35" t="s">
        <v>40</v>
      </c>
      <c r="C815" s="35" t="s">
        <v>33</v>
      </c>
      <c r="D815" s="34" t="s">
        <v>1438</v>
      </c>
      <c r="E815" s="35">
        <v>11</v>
      </c>
      <c r="F815" s="34"/>
    </row>
    <row r="816" spans="1:6" s="36" customFormat="1" ht="20.100000000000001" customHeight="1" x14ac:dyDescent="0.2">
      <c r="A816" s="39">
        <v>74916</v>
      </c>
      <c r="B816" s="40" t="s">
        <v>1650</v>
      </c>
      <c r="C816" s="40" t="s">
        <v>33</v>
      </c>
      <c r="D816" s="39" t="s">
        <v>721</v>
      </c>
      <c r="E816" s="40">
        <v>0</v>
      </c>
      <c r="F816" s="39"/>
    </row>
    <row r="817" spans="1:6" s="36" customFormat="1" ht="20.100000000000001" customHeight="1" x14ac:dyDescent="0.2">
      <c r="A817" s="34">
        <v>74917</v>
      </c>
      <c r="B817" s="35" t="s">
        <v>139</v>
      </c>
      <c r="C817" s="35" t="s">
        <v>33</v>
      </c>
      <c r="D817" s="34" t="s">
        <v>705</v>
      </c>
      <c r="E817" s="35">
        <v>0</v>
      </c>
      <c r="F817" s="34"/>
    </row>
    <row r="818" spans="1:6" s="36" customFormat="1" ht="20.100000000000001" customHeight="1" x14ac:dyDescent="0.2">
      <c r="A818" s="34">
        <v>65804</v>
      </c>
      <c r="B818" s="35" t="s">
        <v>1653</v>
      </c>
      <c r="C818" s="35" t="s">
        <v>33</v>
      </c>
      <c r="D818" s="34" t="s">
        <v>656</v>
      </c>
      <c r="E818" s="35">
        <v>9</v>
      </c>
      <c r="F818" s="34"/>
    </row>
    <row r="819" spans="1:6" s="36" customFormat="1" ht="20.100000000000001" customHeight="1" x14ac:dyDescent="0.2">
      <c r="A819" s="34">
        <v>63978</v>
      </c>
      <c r="B819" s="35" t="s">
        <v>13</v>
      </c>
      <c r="C819" s="35" t="s">
        <v>33</v>
      </c>
      <c r="D819" s="34" t="s">
        <v>586</v>
      </c>
      <c r="E819" s="35">
        <v>0</v>
      </c>
      <c r="F819" s="34"/>
    </row>
    <row r="820" spans="1:6" s="36" customFormat="1" ht="20.100000000000001" customHeight="1" x14ac:dyDescent="0.2">
      <c r="A820" s="34">
        <v>69747</v>
      </c>
      <c r="B820" s="35" t="s">
        <v>8</v>
      </c>
      <c r="C820" s="35" t="s">
        <v>33</v>
      </c>
      <c r="D820" s="34" t="s">
        <v>312</v>
      </c>
      <c r="E820" s="35">
        <v>3</v>
      </c>
      <c r="F820" s="34"/>
    </row>
    <row r="821" spans="1:6" s="36" customFormat="1" ht="20.100000000000001" customHeight="1" x14ac:dyDescent="0.2">
      <c r="A821" s="34">
        <v>63172</v>
      </c>
      <c r="B821" s="35" t="s">
        <v>928</v>
      </c>
      <c r="C821" s="35" t="s">
        <v>33</v>
      </c>
      <c r="D821" s="34" t="s">
        <v>573</v>
      </c>
      <c r="E821" s="35">
        <v>5</v>
      </c>
      <c r="F821" s="34"/>
    </row>
    <row r="822" spans="1:6" s="36" customFormat="1" ht="20.100000000000001" customHeight="1" x14ac:dyDescent="0.2">
      <c r="A822" s="34">
        <v>76490</v>
      </c>
      <c r="B822" s="35" t="s">
        <v>169</v>
      </c>
      <c r="C822" s="35" t="s">
        <v>33</v>
      </c>
      <c r="D822" s="34" t="s">
        <v>927</v>
      </c>
      <c r="E822" s="35">
        <v>11</v>
      </c>
      <c r="F822" s="34"/>
    </row>
    <row r="823" spans="1:6" s="36" customFormat="1" ht="20.100000000000001" customHeight="1" x14ac:dyDescent="0.2">
      <c r="A823" s="39">
        <v>76070</v>
      </c>
      <c r="B823" s="40" t="s">
        <v>169</v>
      </c>
      <c r="C823" s="40" t="s">
        <v>33</v>
      </c>
      <c r="D823" s="39" t="s">
        <v>721</v>
      </c>
      <c r="E823" s="40">
        <v>0</v>
      </c>
      <c r="F823" s="39"/>
    </row>
    <row r="824" spans="1:6" s="36" customFormat="1" ht="20.100000000000001" customHeight="1" x14ac:dyDescent="0.2">
      <c r="A824" s="39">
        <v>73962</v>
      </c>
      <c r="B824" s="40" t="s">
        <v>1301</v>
      </c>
      <c r="C824" s="40" t="s">
        <v>1357</v>
      </c>
      <c r="D824" s="39" t="s">
        <v>1432</v>
      </c>
      <c r="E824" s="40">
        <v>0</v>
      </c>
      <c r="F824" s="39"/>
    </row>
    <row r="825" spans="1:6" s="36" customFormat="1" ht="20.100000000000001" customHeight="1" x14ac:dyDescent="0.2">
      <c r="A825" s="39">
        <v>75356</v>
      </c>
      <c r="B825" s="40" t="s">
        <v>3966</v>
      </c>
      <c r="C825" s="40" t="s">
        <v>1357</v>
      </c>
      <c r="D825" s="39" t="s">
        <v>721</v>
      </c>
      <c r="E825" s="40">
        <v>9</v>
      </c>
      <c r="F825" s="39"/>
    </row>
    <row r="826" spans="1:6" s="36" customFormat="1" ht="20.100000000000001" customHeight="1" x14ac:dyDescent="0.2">
      <c r="A826" s="34">
        <v>67086</v>
      </c>
      <c r="B826" s="35" t="s">
        <v>1654</v>
      </c>
      <c r="C826" s="35" t="s">
        <v>1655</v>
      </c>
      <c r="D826" s="34" t="s">
        <v>644</v>
      </c>
      <c r="E826" s="35">
        <v>0</v>
      </c>
      <c r="F826" s="34"/>
    </row>
    <row r="827" spans="1:6" s="36" customFormat="1" ht="20.100000000000001" customHeight="1" x14ac:dyDescent="0.2">
      <c r="A827" s="34">
        <v>67804</v>
      </c>
      <c r="B827" s="35" t="s">
        <v>1656</v>
      </c>
      <c r="C827" s="35" t="s">
        <v>497</v>
      </c>
      <c r="D827" s="34" t="s">
        <v>644</v>
      </c>
      <c r="E827" s="35">
        <v>0</v>
      </c>
      <c r="F827" s="34"/>
    </row>
    <row r="828" spans="1:6" s="36" customFormat="1" ht="20.100000000000001" customHeight="1" x14ac:dyDescent="0.2">
      <c r="A828" s="34">
        <v>80334</v>
      </c>
      <c r="B828" s="35" t="s">
        <v>3967</v>
      </c>
      <c r="C828" s="35" t="s">
        <v>497</v>
      </c>
      <c r="D828" s="34" t="s">
        <v>2083</v>
      </c>
      <c r="E828" s="35">
        <v>0</v>
      </c>
      <c r="F828" s="34"/>
    </row>
    <row r="829" spans="1:6" s="36" customFormat="1" ht="20.100000000000001" customHeight="1" x14ac:dyDescent="0.2">
      <c r="A829" s="34">
        <v>74925</v>
      </c>
      <c r="B829" s="35" t="s">
        <v>1412</v>
      </c>
      <c r="C829" s="35" t="s">
        <v>497</v>
      </c>
      <c r="D829" s="34" t="s">
        <v>1432</v>
      </c>
      <c r="E829" s="35">
        <v>0</v>
      </c>
      <c r="F829" s="34"/>
    </row>
    <row r="830" spans="1:6" s="36" customFormat="1" ht="20.100000000000001" customHeight="1" x14ac:dyDescent="0.2">
      <c r="A830" s="34">
        <v>80344</v>
      </c>
      <c r="B830" s="35" t="s">
        <v>477</v>
      </c>
      <c r="C830" s="35" t="s">
        <v>497</v>
      </c>
      <c r="D830" s="34" t="s">
        <v>2077</v>
      </c>
      <c r="E830" s="35">
        <v>8</v>
      </c>
      <c r="F830" s="34"/>
    </row>
    <row r="831" spans="1:6" s="36" customFormat="1" ht="20.100000000000001" customHeight="1" x14ac:dyDescent="0.2">
      <c r="A831" s="34">
        <v>80365</v>
      </c>
      <c r="B831" s="35" t="s">
        <v>3968</v>
      </c>
      <c r="C831" s="35" t="s">
        <v>499</v>
      </c>
      <c r="D831" s="34" t="s">
        <v>2071</v>
      </c>
      <c r="E831" s="35">
        <v>8</v>
      </c>
      <c r="F831" s="34"/>
    </row>
    <row r="832" spans="1:6" s="36" customFormat="1" ht="20.100000000000001" customHeight="1" x14ac:dyDescent="0.2">
      <c r="A832" s="34">
        <v>80375</v>
      </c>
      <c r="B832" s="35" t="s">
        <v>1493</v>
      </c>
      <c r="C832" s="35" t="s">
        <v>499</v>
      </c>
      <c r="D832" s="34" t="s">
        <v>2073</v>
      </c>
      <c r="E832" s="35">
        <v>7</v>
      </c>
      <c r="F832" s="34"/>
    </row>
    <row r="833" spans="1:6" s="36" customFormat="1" ht="20.100000000000001" customHeight="1" x14ac:dyDescent="0.2">
      <c r="A833" s="39">
        <v>63815</v>
      </c>
      <c r="B833" s="40" t="s">
        <v>1657</v>
      </c>
      <c r="C833" s="40" t="s">
        <v>499</v>
      </c>
      <c r="D833" s="39" t="s">
        <v>314</v>
      </c>
      <c r="E833" s="40">
        <v>0</v>
      </c>
      <c r="F833" s="39"/>
    </row>
    <row r="834" spans="1:6" s="36" customFormat="1" ht="20.100000000000001" customHeight="1" x14ac:dyDescent="0.2">
      <c r="A834" s="39">
        <v>61592</v>
      </c>
      <c r="B834" s="40" t="s">
        <v>4065</v>
      </c>
      <c r="C834" s="40" t="s">
        <v>499</v>
      </c>
      <c r="D834" s="39" t="s">
        <v>656</v>
      </c>
      <c r="E834" s="40">
        <v>0</v>
      </c>
      <c r="F834" s="39"/>
    </row>
    <row r="835" spans="1:6" s="36" customFormat="1" ht="20.100000000000001" customHeight="1" x14ac:dyDescent="0.2">
      <c r="A835" s="39">
        <v>68844</v>
      </c>
      <c r="B835" s="40" t="s">
        <v>1413</v>
      </c>
      <c r="C835" s="40" t="s">
        <v>616</v>
      </c>
      <c r="D835" s="39" t="s">
        <v>563</v>
      </c>
      <c r="E835" s="40">
        <v>0</v>
      </c>
      <c r="F835" s="39"/>
    </row>
    <row r="836" spans="1:6" s="36" customFormat="1" ht="20.100000000000001" customHeight="1" x14ac:dyDescent="0.2">
      <c r="A836" s="39">
        <v>70260</v>
      </c>
      <c r="B836" s="40" t="s">
        <v>1658</v>
      </c>
      <c r="C836" s="40" t="s">
        <v>616</v>
      </c>
      <c r="D836" s="39" t="s">
        <v>1383</v>
      </c>
      <c r="E836" s="40">
        <v>0</v>
      </c>
      <c r="F836" s="39"/>
    </row>
    <row r="837" spans="1:6" s="36" customFormat="1" ht="20.100000000000001" customHeight="1" x14ac:dyDescent="0.2">
      <c r="A837" s="34">
        <v>73546</v>
      </c>
      <c r="B837" s="35" t="s">
        <v>3969</v>
      </c>
      <c r="C837" s="35" t="s">
        <v>65</v>
      </c>
      <c r="D837" s="34" t="s">
        <v>922</v>
      </c>
      <c r="E837" s="35">
        <v>0</v>
      </c>
      <c r="F837" s="34"/>
    </row>
    <row r="838" spans="1:6" s="36" customFormat="1" ht="20.100000000000001" customHeight="1" x14ac:dyDescent="0.2">
      <c r="A838" s="34">
        <v>67838</v>
      </c>
      <c r="B838" s="35" t="s">
        <v>584</v>
      </c>
      <c r="C838" s="35" t="s">
        <v>65</v>
      </c>
      <c r="D838" s="34" t="s">
        <v>310</v>
      </c>
      <c r="E838" s="35">
        <v>10</v>
      </c>
      <c r="F838" s="34"/>
    </row>
    <row r="839" spans="1:6" s="36" customFormat="1" ht="20.100000000000001" customHeight="1" x14ac:dyDescent="0.2">
      <c r="A839" s="34">
        <v>74947</v>
      </c>
      <c r="B839" s="35" t="s">
        <v>44</v>
      </c>
      <c r="C839" s="35" t="s">
        <v>65</v>
      </c>
      <c r="D839" s="34" t="s">
        <v>1432</v>
      </c>
      <c r="E839" s="35">
        <v>0</v>
      </c>
      <c r="F839" s="34"/>
    </row>
    <row r="840" spans="1:6" s="36" customFormat="1" ht="20.100000000000001" customHeight="1" x14ac:dyDescent="0.2">
      <c r="A840" s="34">
        <v>74950</v>
      </c>
      <c r="B840" s="35" t="s">
        <v>51</v>
      </c>
      <c r="C840" s="35" t="s">
        <v>65</v>
      </c>
      <c r="D840" s="34" t="s">
        <v>705</v>
      </c>
      <c r="E840" s="35">
        <v>0</v>
      </c>
      <c r="F840" s="34"/>
    </row>
    <row r="841" spans="1:6" s="36" customFormat="1" ht="20.100000000000001" customHeight="1" x14ac:dyDescent="0.2">
      <c r="A841" s="34">
        <v>68888</v>
      </c>
      <c r="B841" s="35" t="s">
        <v>36</v>
      </c>
      <c r="C841" s="35" t="s">
        <v>65</v>
      </c>
      <c r="D841" s="34" t="s">
        <v>644</v>
      </c>
      <c r="E841" s="35">
        <v>3</v>
      </c>
      <c r="F841" s="34"/>
    </row>
    <row r="842" spans="1:6" s="36" customFormat="1" ht="20.100000000000001" customHeight="1" x14ac:dyDescent="0.2">
      <c r="A842" s="34">
        <v>80408</v>
      </c>
      <c r="B842" s="35" t="s">
        <v>450</v>
      </c>
      <c r="C842" s="35" t="s">
        <v>65</v>
      </c>
      <c r="D842" s="34" t="s">
        <v>2577</v>
      </c>
      <c r="E842" s="35">
        <v>8</v>
      </c>
      <c r="F842" s="34"/>
    </row>
    <row r="843" spans="1:6" s="36" customFormat="1" ht="20.100000000000001" customHeight="1" x14ac:dyDescent="0.2">
      <c r="A843" s="34">
        <v>67150</v>
      </c>
      <c r="B843" s="35" t="s">
        <v>117</v>
      </c>
      <c r="C843" s="35" t="s">
        <v>103</v>
      </c>
      <c r="D843" s="34" t="s">
        <v>581</v>
      </c>
      <c r="E843" s="35">
        <v>11</v>
      </c>
      <c r="F843" s="34"/>
    </row>
    <row r="844" spans="1:6" s="36" customFormat="1" ht="20.100000000000001" customHeight="1" x14ac:dyDescent="0.2">
      <c r="A844" s="34">
        <v>62833</v>
      </c>
      <c r="B844" s="35" t="s">
        <v>1444</v>
      </c>
      <c r="C844" s="35" t="s">
        <v>103</v>
      </c>
      <c r="D844" s="34" t="s">
        <v>158</v>
      </c>
      <c r="E844" s="35">
        <v>0</v>
      </c>
      <c r="F844" s="34"/>
    </row>
    <row r="845" spans="1:6" s="36" customFormat="1" ht="20.100000000000001" customHeight="1" x14ac:dyDescent="0.2">
      <c r="A845" s="34">
        <v>80421</v>
      </c>
      <c r="B845" s="35" t="s">
        <v>474</v>
      </c>
      <c r="C845" s="35" t="s">
        <v>103</v>
      </c>
      <c r="D845" s="34" t="s">
        <v>2066</v>
      </c>
      <c r="E845" s="35">
        <v>0</v>
      </c>
      <c r="F845" s="34"/>
    </row>
    <row r="846" spans="1:6" s="36" customFormat="1" ht="20.100000000000001" customHeight="1" x14ac:dyDescent="0.2">
      <c r="A846" s="39">
        <v>76076</v>
      </c>
      <c r="B846" s="40" t="s">
        <v>1496</v>
      </c>
      <c r="C846" s="40" t="s">
        <v>103</v>
      </c>
      <c r="D846" s="39" t="s">
        <v>721</v>
      </c>
      <c r="E846" s="40">
        <v>5</v>
      </c>
      <c r="F846" s="39"/>
    </row>
    <row r="847" spans="1:6" s="36" customFormat="1" ht="20.100000000000001" customHeight="1" x14ac:dyDescent="0.2">
      <c r="A847" s="39">
        <v>67518</v>
      </c>
      <c r="B847" s="40" t="s">
        <v>1659</v>
      </c>
      <c r="C847" s="40" t="s">
        <v>49</v>
      </c>
      <c r="D847" s="39" t="s">
        <v>1383</v>
      </c>
      <c r="E847" s="40">
        <v>0</v>
      </c>
      <c r="F847" s="39"/>
    </row>
    <row r="848" spans="1:6" s="36" customFormat="1" ht="20.100000000000001" customHeight="1" x14ac:dyDescent="0.2">
      <c r="A848" s="39">
        <v>80433</v>
      </c>
      <c r="B848" s="40" t="s">
        <v>1269</v>
      </c>
      <c r="C848" s="40" t="s">
        <v>49</v>
      </c>
      <c r="D848" s="39" t="s">
        <v>2077</v>
      </c>
      <c r="E848" s="40">
        <v>8</v>
      </c>
      <c r="F848" s="39"/>
    </row>
    <row r="849" spans="1:6" s="36" customFormat="1" ht="20.100000000000001" customHeight="1" x14ac:dyDescent="0.2">
      <c r="A849" s="39">
        <v>75376</v>
      </c>
      <c r="B849" s="40" t="s">
        <v>2045</v>
      </c>
      <c r="C849" s="40" t="s">
        <v>49</v>
      </c>
      <c r="D849" s="39" t="s">
        <v>714</v>
      </c>
      <c r="E849" s="40">
        <v>11</v>
      </c>
      <c r="F849" s="39"/>
    </row>
    <row r="850" spans="1:6" s="36" customFormat="1" ht="20.100000000000001" customHeight="1" x14ac:dyDescent="0.2">
      <c r="A850" s="39">
        <v>73548</v>
      </c>
      <c r="B850" s="40" t="s">
        <v>464</v>
      </c>
      <c r="C850" s="40" t="s">
        <v>34</v>
      </c>
      <c r="D850" s="39" t="s">
        <v>1438</v>
      </c>
      <c r="E850" s="40">
        <v>0</v>
      </c>
      <c r="F850" s="39"/>
    </row>
    <row r="851" spans="1:6" s="36" customFormat="1" ht="20.100000000000001" customHeight="1" x14ac:dyDescent="0.2">
      <c r="A851" s="34">
        <v>68895</v>
      </c>
      <c r="B851" s="35" t="s">
        <v>1660</v>
      </c>
      <c r="C851" s="35" t="s">
        <v>34</v>
      </c>
      <c r="D851" s="34" t="s">
        <v>563</v>
      </c>
      <c r="E851" s="35">
        <v>0</v>
      </c>
      <c r="F851" s="34"/>
    </row>
    <row r="852" spans="1:6" s="36" customFormat="1" ht="20.100000000000001" customHeight="1" x14ac:dyDescent="0.2">
      <c r="A852" s="39">
        <v>73130</v>
      </c>
      <c r="B852" s="40" t="s">
        <v>117</v>
      </c>
      <c r="C852" s="40" t="s">
        <v>483</v>
      </c>
      <c r="D852" s="39" t="s">
        <v>719</v>
      </c>
      <c r="E852" s="40">
        <v>0</v>
      </c>
      <c r="F852" s="39"/>
    </row>
    <row r="853" spans="1:6" s="36" customFormat="1" ht="20.100000000000001" customHeight="1" x14ac:dyDescent="0.2">
      <c r="A853" s="39">
        <v>74952</v>
      </c>
      <c r="B853" s="40" t="s">
        <v>44</v>
      </c>
      <c r="C853" s="40" t="s">
        <v>483</v>
      </c>
      <c r="D853" s="39" t="s">
        <v>705</v>
      </c>
      <c r="E853" s="40">
        <v>0</v>
      </c>
      <c r="F853" s="39"/>
    </row>
    <row r="854" spans="1:6" s="36" customFormat="1" ht="20.100000000000001" customHeight="1" x14ac:dyDescent="0.2">
      <c r="A854" s="39">
        <v>76464</v>
      </c>
      <c r="B854" s="40" t="s">
        <v>454</v>
      </c>
      <c r="C854" s="40" t="s">
        <v>483</v>
      </c>
      <c r="D854" s="39" t="s">
        <v>1438</v>
      </c>
      <c r="E854" s="40">
        <v>0</v>
      </c>
      <c r="F854" s="39"/>
    </row>
    <row r="855" spans="1:6" s="36" customFormat="1" ht="20.100000000000001" customHeight="1" x14ac:dyDescent="0.2">
      <c r="A855" s="34">
        <v>80461</v>
      </c>
      <c r="B855" s="35" t="s">
        <v>3970</v>
      </c>
      <c r="C855" s="35" t="s">
        <v>651</v>
      </c>
      <c r="D855" s="34" t="s">
        <v>2070</v>
      </c>
      <c r="E855" s="35">
        <v>0</v>
      </c>
      <c r="F855" s="34"/>
    </row>
    <row r="856" spans="1:6" s="36" customFormat="1" ht="20.100000000000001" customHeight="1" x14ac:dyDescent="0.2">
      <c r="A856" s="34">
        <v>74931</v>
      </c>
      <c r="B856" s="35" t="s">
        <v>577</v>
      </c>
      <c r="C856" s="35" t="s">
        <v>1376</v>
      </c>
      <c r="D856" s="34" t="s">
        <v>705</v>
      </c>
      <c r="E856" s="35">
        <v>0</v>
      </c>
      <c r="F856" s="34"/>
    </row>
    <row r="857" spans="1:6" s="36" customFormat="1" ht="20.100000000000001" customHeight="1" x14ac:dyDescent="0.2">
      <c r="A857" s="39">
        <v>76073</v>
      </c>
      <c r="B857" s="40" t="s">
        <v>2061</v>
      </c>
      <c r="C857" s="40" t="s">
        <v>1376</v>
      </c>
      <c r="D857" s="39" t="s">
        <v>711</v>
      </c>
      <c r="E857" s="40">
        <v>4</v>
      </c>
      <c r="F857" s="39"/>
    </row>
    <row r="858" spans="1:6" s="36" customFormat="1" ht="20.100000000000001" customHeight="1" x14ac:dyDescent="0.2">
      <c r="A858" s="39">
        <v>80470</v>
      </c>
      <c r="B858" s="40" t="s">
        <v>58</v>
      </c>
      <c r="C858" s="40" t="s">
        <v>3971</v>
      </c>
      <c r="D858" s="39" t="s">
        <v>2010</v>
      </c>
      <c r="E858" s="40">
        <v>0</v>
      </c>
      <c r="F858" s="39"/>
    </row>
    <row r="859" spans="1:6" s="36" customFormat="1" ht="20.100000000000001" customHeight="1" x14ac:dyDescent="0.2">
      <c r="A859" s="39">
        <v>73975</v>
      </c>
      <c r="B859" s="40" t="s">
        <v>1260</v>
      </c>
      <c r="C859" s="40" t="s">
        <v>627</v>
      </c>
      <c r="D859" s="39" t="s">
        <v>700</v>
      </c>
      <c r="E859" s="40">
        <v>0</v>
      </c>
      <c r="F859" s="39"/>
    </row>
    <row r="860" spans="1:6" s="36" customFormat="1" ht="20.100000000000001" customHeight="1" x14ac:dyDescent="0.2">
      <c r="A860" s="39">
        <v>65770</v>
      </c>
      <c r="B860" s="40" t="s">
        <v>901</v>
      </c>
      <c r="C860" s="40" t="s">
        <v>1411</v>
      </c>
      <c r="D860" s="39" t="s">
        <v>656</v>
      </c>
      <c r="E860" s="40">
        <v>10</v>
      </c>
      <c r="F860" s="39"/>
    </row>
    <row r="861" spans="1:6" s="36" customFormat="1" ht="20.100000000000001" customHeight="1" x14ac:dyDescent="0.2">
      <c r="A861" s="34">
        <v>80487</v>
      </c>
      <c r="B861" s="35" t="s">
        <v>1685</v>
      </c>
      <c r="C861" s="35" t="s">
        <v>503</v>
      </c>
      <c r="D861" s="34" t="s">
        <v>2576</v>
      </c>
      <c r="E861" s="35">
        <v>0</v>
      </c>
      <c r="F861" s="34"/>
    </row>
    <row r="862" spans="1:6" s="36" customFormat="1" ht="20.100000000000001" customHeight="1" x14ac:dyDescent="0.2">
      <c r="A862" s="34">
        <v>74962</v>
      </c>
      <c r="B862" s="35" t="s">
        <v>58</v>
      </c>
      <c r="C862" s="35" t="s">
        <v>503</v>
      </c>
      <c r="D862" s="34" t="s">
        <v>912</v>
      </c>
      <c r="E862" s="35">
        <v>0</v>
      </c>
      <c r="F862" s="34"/>
    </row>
    <row r="863" spans="1:6" s="36" customFormat="1" ht="20.100000000000001" customHeight="1" x14ac:dyDescent="0.2">
      <c r="A863" s="34">
        <v>68741</v>
      </c>
      <c r="B863" s="35" t="s">
        <v>690</v>
      </c>
      <c r="C863" s="35" t="s">
        <v>503</v>
      </c>
      <c r="D863" s="34" t="s">
        <v>644</v>
      </c>
      <c r="E863" s="35">
        <v>0</v>
      </c>
      <c r="F863" s="34"/>
    </row>
    <row r="864" spans="1:6" s="36" customFormat="1" ht="20.100000000000001" customHeight="1" x14ac:dyDescent="0.2">
      <c r="A864" s="34">
        <v>80505</v>
      </c>
      <c r="B864" s="35" t="s">
        <v>3972</v>
      </c>
      <c r="C864" s="35" t="s">
        <v>503</v>
      </c>
      <c r="D864" s="34" t="s">
        <v>3973</v>
      </c>
      <c r="E864" s="35">
        <v>0</v>
      </c>
      <c r="F864" s="34"/>
    </row>
    <row r="865" spans="1:6" s="36" customFormat="1" ht="20.100000000000001" customHeight="1" x14ac:dyDescent="0.2">
      <c r="A865" s="34">
        <v>75374</v>
      </c>
      <c r="B865" s="35" t="s">
        <v>901</v>
      </c>
      <c r="C865" s="35" t="s">
        <v>503</v>
      </c>
      <c r="D865" s="34" t="s">
        <v>912</v>
      </c>
      <c r="E865" s="35">
        <v>0</v>
      </c>
      <c r="F865" s="34"/>
    </row>
    <row r="866" spans="1:6" s="36" customFormat="1" ht="20.100000000000001" customHeight="1" x14ac:dyDescent="0.2">
      <c r="A866" s="39">
        <v>80518</v>
      </c>
      <c r="B866" s="40" t="s">
        <v>3975</v>
      </c>
      <c r="C866" s="40" t="s">
        <v>3974</v>
      </c>
      <c r="D866" s="39" t="s">
        <v>2073</v>
      </c>
      <c r="E866" s="40">
        <v>0</v>
      </c>
      <c r="F866" s="39"/>
    </row>
  </sheetData>
  <sortState ref="A3:F1059">
    <sortCondition ref="A3:A1059"/>
  </sortState>
  <mergeCells count="2">
    <mergeCell ref="A1:G1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15"/>
  <sheetViews>
    <sheetView topLeftCell="A542" workbookViewId="0">
      <selection activeCell="A572" sqref="A572"/>
    </sheetView>
  </sheetViews>
  <sheetFormatPr defaultRowHeight="12.75" x14ac:dyDescent="0.2"/>
  <cols>
    <col min="1" max="1" width="7.28515625" style="17" bestFit="1" customWidth="1"/>
    <col min="2" max="2" width="59.5703125" style="17" bestFit="1" customWidth="1"/>
  </cols>
  <sheetData>
    <row r="1" spans="1:2" x14ac:dyDescent="0.2">
      <c r="A1" s="28">
        <v>10</v>
      </c>
      <c r="B1" s="28" t="s">
        <v>333</v>
      </c>
    </row>
    <row r="2" spans="1:2" x14ac:dyDescent="0.2">
      <c r="A2" s="16">
        <v>11</v>
      </c>
      <c r="B2" s="16" t="s">
        <v>1169</v>
      </c>
    </row>
    <row r="3" spans="1:2" x14ac:dyDescent="0.2">
      <c r="A3" s="29">
        <v>11103</v>
      </c>
      <c r="B3" s="29" t="s">
        <v>2132</v>
      </c>
    </row>
    <row r="4" spans="1:2" x14ac:dyDescent="0.2">
      <c r="A4" s="29">
        <v>11106</v>
      </c>
      <c r="B4" s="29" t="s">
        <v>316</v>
      </c>
    </row>
    <row r="5" spans="1:2" x14ac:dyDescent="0.2">
      <c r="A5" s="29">
        <v>11110</v>
      </c>
      <c r="B5" s="29" t="s">
        <v>201</v>
      </c>
    </row>
    <row r="6" spans="1:2" x14ac:dyDescent="0.2">
      <c r="A6" s="29">
        <v>11111</v>
      </c>
      <c r="B6" s="29" t="s">
        <v>317</v>
      </c>
    </row>
    <row r="7" spans="1:2" x14ac:dyDescent="0.2">
      <c r="A7" s="16">
        <v>11112</v>
      </c>
      <c r="B7" s="16" t="s">
        <v>2133</v>
      </c>
    </row>
    <row r="8" spans="1:2" x14ac:dyDescent="0.2">
      <c r="A8" s="29">
        <v>11113</v>
      </c>
      <c r="B8" s="29" t="s">
        <v>2134</v>
      </c>
    </row>
    <row r="9" spans="1:2" x14ac:dyDescent="0.2">
      <c r="A9" s="29">
        <v>11114</v>
      </c>
      <c r="B9" s="29" t="s">
        <v>2135</v>
      </c>
    </row>
    <row r="10" spans="1:2" x14ac:dyDescent="0.2">
      <c r="A10" s="29">
        <v>11115</v>
      </c>
      <c r="B10" s="29" t="s">
        <v>2136</v>
      </c>
    </row>
    <row r="11" spans="1:2" x14ac:dyDescent="0.2">
      <c r="A11" s="16">
        <v>11118</v>
      </c>
      <c r="B11" s="16" t="s">
        <v>348</v>
      </c>
    </row>
    <row r="12" spans="1:2" x14ac:dyDescent="0.2">
      <c r="A12" s="29">
        <v>11122</v>
      </c>
      <c r="B12" s="29" t="s">
        <v>2137</v>
      </c>
    </row>
    <row r="13" spans="1:2" x14ac:dyDescent="0.2">
      <c r="A13" s="29">
        <v>11201</v>
      </c>
      <c r="B13" s="29" t="s">
        <v>2138</v>
      </c>
    </row>
    <row r="14" spans="1:2" x14ac:dyDescent="0.2">
      <c r="A14" s="29">
        <v>11203</v>
      </c>
      <c r="B14" s="29" t="s">
        <v>2139</v>
      </c>
    </row>
    <row r="15" spans="1:2" x14ac:dyDescent="0.2">
      <c r="A15" s="29">
        <v>11204</v>
      </c>
      <c r="B15" s="29" t="s">
        <v>2140</v>
      </c>
    </row>
    <row r="16" spans="1:2" x14ac:dyDescent="0.2">
      <c r="A16" s="16">
        <v>11207</v>
      </c>
      <c r="B16" s="16" t="s">
        <v>2141</v>
      </c>
    </row>
    <row r="17" spans="1:2" x14ac:dyDescent="0.2">
      <c r="A17" s="16">
        <v>11210</v>
      </c>
      <c r="B17" s="16" t="s">
        <v>2142</v>
      </c>
    </row>
    <row r="18" spans="1:2" x14ac:dyDescent="0.2">
      <c r="A18" s="29">
        <v>11212</v>
      </c>
      <c r="B18" s="29" t="s">
        <v>2143</v>
      </c>
    </row>
    <row r="19" spans="1:2" x14ac:dyDescent="0.2">
      <c r="A19" s="29">
        <v>11213</v>
      </c>
      <c r="B19" s="29" t="s">
        <v>2144</v>
      </c>
    </row>
    <row r="20" spans="1:2" x14ac:dyDescent="0.2">
      <c r="A20" s="29">
        <v>11216</v>
      </c>
      <c r="B20" s="29" t="s">
        <v>2145</v>
      </c>
    </row>
    <row r="21" spans="1:2" x14ac:dyDescent="0.2">
      <c r="A21" s="29">
        <v>11217</v>
      </c>
      <c r="B21" s="29" t="s">
        <v>349</v>
      </c>
    </row>
    <row r="22" spans="1:2" x14ac:dyDescent="0.2">
      <c r="A22" s="29">
        <v>11218</v>
      </c>
      <c r="B22" s="29" t="s">
        <v>2146</v>
      </c>
    </row>
    <row r="23" spans="1:2" x14ac:dyDescent="0.2">
      <c r="A23" s="29">
        <v>11219</v>
      </c>
      <c r="B23" s="29" t="s">
        <v>2147</v>
      </c>
    </row>
    <row r="24" spans="1:2" x14ac:dyDescent="0.2">
      <c r="A24" s="29">
        <v>11220</v>
      </c>
      <c r="B24" s="29" t="s">
        <v>202</v>
      </c>
    </row>
    <row r="25" spans="1:2" x14ac:dyDescent="0.2">
      <c r="A25" s="29">
        <v>11221</v>
      </c>
      <c r="B25" s="29" t="s">
        <v>350</v>
      </c>
    </row>
    <row r="26" spans="1:2" x14ac:dyDescent="0.2">
      <c r="A26" s="29">
        <v>11231</v>
      </c>
      <c r="B26" s="29" t="s">
        <v>2138</v>
      </c>
    </row>
    <row r="27" spans="1:2" x14ac:dyDescent="0.2">
      <c r="A27" s="29">
        <v>11233</v>
      </c>
      <c r="B27" s="29" t="s">
        <v>2148</v>
      </c>
    </row>
    <row r="28" spans="1:2" x14ac:dyDescent="0.2">
      <c r="A28" s="16">
        <v>11301</v>
      </c>
      <c r="B28" s="16" t="s">
        <v>203</v>
      </c>
    </row>
    <row r="29" spans="1:2" x14ac:dyDescent="0.2">
      <c r="A29" s="16">
        <v>11303</v>
      </c>
      <c r="B29" s="16" t="s">
        <v>2149</v>
      </c>
    </row>
    <row r="30" spans="1:2" x14ac:dyDescent="0.2">
      <c r="A30" s="29">
        <v>11306</v>
      </c>
      <c r="B30" s="29" t="s">
        <v>2150</v>
      </c>
    </row>
    <row r="31" spans="1:2" x14ac:dyDescent="0.2">
      <c r="A31" s="16">
        <v>11401</v>
      </c>
      <c r="B31" s="16" t="s">
        <v>2151</v>
      </c>
    </row>
    <row r="32" spans="1:2" x14ac:dyDescent="0.2">
      <c r="A32" s="29">
        <v>11402</v>
      </c>
      <c r="B32" s="29" t="s">
        <v>196</v>
      </c>
    </row>
    <row r="33" spans="1:2" x14ac:dyDescent="0.2">
      <c r="A33" s="29">
        <v>11403</v>
      </c>
      <c r="B33" s="29" t="s">
        <v>2152</v>
      </c>
    </row>
    <row r="34" spans="1:2" x14ac:dyDescent="0.2">
      <c r="A34" s="16">
        <v>11405</v>
      </c>
      <c r="B34" s="16" t="s">
        <v>2153</v>
      </c>
    </row>
    <row r="35" spans="1:2" x14ac:dyDescent="0.2">
      <c r="A35" s="16">
        <v>11406</v>
      </c>
      <c r="B35" s="16" t="s">
        <v>204</v>
      </c>
    </row>
    <row r="36" spans="1:2" x14ac:dyDescent="0.2">
      <c r="A36" s="29">
        <v>11407</v>
      </c>
      <c r="B36" s="29" t="s">
        <v>351</v>
      </c>
    </row>
    <row r="37" spans="1:2" x14ac:dyDescent="0.2">
      <c r="A37" s="16">
        <v>11413</v>
      </c>
      <c r="B37" s="16" t="s">
        <v>2154</v>
      </c>
    </row>
    <row r="38" spans="1:2" x14ac:dyDescent="0.2">
      <c r="A38" s="16">
        <v>11415</v>
      </c>
      <c r="B38" s="16" t="s">
        <v>2155</v>
      </c>
    </row>
    <row r="39" spans="1:2" x14ac:dyDescent="0.2">
      <c r="A39" s="16">
        <v>11416</v>
      </c>
      <c r="B39" s="16" t="s">
        <v>2156</v>
      </c>
    </row>
    <row r="40" spans="1:2" x14ac:dyDescent="0.2">
      <c r="A40" s="29">
        <v>11420</v>
      </c>
      <c r="B40" s="29" t="s">
        <v>2157</v>
      </c>
    </row>
    <row r="41" spans="1:2" x14ac:dyDescent="0.2">
      <c r="A41" s="29">
        <v>11421</v>
      </c>
      <c r="B41" s="29" t="s">
        <v>744</v>
      </c>
    </row>
    <row r="42" spans="1:2" x14ac:dyDescent="0.2">
      <c r="A42" s="29">
        <v>11422</v>
      </c>
      <c r="B42" s="29" t="s">
        <v>2158</v>
      </c>
    </row>
    <row r="43" spans="1:2" x14ac:dyDescent="0.2">
      <c r="A43" s="29">
        <v>11423</v>
      </c>
      <c r="B43" s="29" t="s">
        <v>745</v>
      </c>
    </row>
    <row r="44" spans="1:2" x14ac:dyDescent="0.2">
      <c r="A44" s="29">
        <v>11427</v>
      </c>
      <c r="B44" s="29" t="s">
        <v>2159</v>
      </c>
    </row>
    <row r="45" spans="1:2" x14ac:dyDescent="0.2">
      <c r="A45" s="16">
        <v>11428</v>
      </c>
      <c r="B45" s="16" t="s">
        <v>205</v>
      </c>
    </row>
    <row r="46" spans="1:2" x14ac:dyDescent="0.2">
      <c r="A46" s="16">
        <v>11431</v>
      </c>
      <c r="B46" s="16" t="s">
        <v>2160</v>
      </c>
    </row>
    <row r="47" spans="1:2" x14ac:dyDescent="0.2">
      <c r="A47" s="29">
        <v>11434</v>
      </c>
      <c r="B47" s="29" t="s">
        <v>2161</v>
      </c>
    </row>
    <row r="48" spans="1:2" x14ac:dyDescent="0.2">
      <c r="A48" s="29">
        <v>11435</v>
      </c>
      <c r="B48" s="29" t="s">
        <v>1191</v>
      </c>
    </row>
    <row r="49" spans="1:2" x14ac:dyDescent="0.2">
      <c r="A49" s="29">
        <v>11436</v>
      </c>
      <c r="B49" s="29" t="s">
        <v>206</v>
      </c>
    </row>
    <row r="50" spans="1:2" x14ac:dyDescent="0.2">
      <c r="A50" s="29">
        <v>11437</v>
      </c>
      <c r="B50" s="29" t="s">
        <v>2162</v>
      </c>
    </row>
    <row r="51" spans="1:2" x14ac:dyDescent="0.2">
      <c r="A51" s="29">
        <v>11438</v>
      </c>
      <c r="B51" s="29" t="s">
        <v>2163</v>
      </c>
    </row>
    <row r="52" spans="1:2" x14ac:dyDescent="0.2">
      <c r="A52" s="29">
        <v>11439</v>
      </c>
      <c r="B52" s="29" t="s">
        <v>2164</v>
      </c>
    </row>
    <row r="53" spans="1:2" x14ac:dyDescent="0.2">
      <c r="A53" s="29">
        <v>11440</v>
      </c>
      <c r="B53" s="29" t="s">
        <v>2165</v>
      </c>
    </row>
    <row r="54" spans="1:2" x14ac:dyDescent="0.2">
      <c r="A54" s="29">
        <v>11444</v>
      </c>
      <c r="B54" s="29" t="s">
        <v>2166</v>
      </c>
    </row>
    <row r="55" spans="1:2" x14ac:dyDescent="0.2">
      <c r="A55" s="29">
        <v>11445</v>
      </c>
      <c r="B55" s="29" t="s">
        <v>2167</v>
      </c>
    </row>
    <row r="56" spans="1:2" x14ac:dyDescent="0.2">
      <c r="A56" s="16">
        <v>11446</v>
      </c>
      <c r="B56" s="16" t="s">
        <v>2168</v>
      </c>
    </row>
    <row r="57" spans="1:2" x14ac:dyDescent="0.2">
      <c r="A57" s="29">
        <v>11448</v>
      </c>
      <c r="B57" s="29" t="s">
        <v>2169</v>
      </c>
    </row>
    <row r="58" spans="1:2" x14ac:dyDescent="0.2">
      <c r="A58" s="29">
        <v>11469</v>
      </c>
      <c r="B58" s="29" t="s">
        <v>2170</v>
      </c>
    </row>
    <row r="59" spans="1:2" x14ac:dyDescent="0.2">
      <c r="A59" s="16">
        <v>11471</v>
      </c>
      <c r="B59" s="16" t="s">
        <v>2171</v>
      </c>
    </row>
    <row r="60" spans="1:2" x14ac:dyDescent="0.2">
      <c r="A60" s="29">
        <v>11499</v>
      </c>
      <c r="B60" s="29" t="s">
        <v>734</v>
      </c>
    </row>
    <row r="61" spans="1:2" x14ac:dyDescent="0.2">
      <c r="A61" s="16">
        <v>11611</v>
      </c>
      <c r="B61" s="16" t="s">
        <v>1175</v>
      </c>
    </row>
    <row r="62" spans="1:2" x14ac:dyDescent="0.2">
      <c r="A62" s="29">
        <v>12103</v>
      </c>
      <c r="B62" s="29" t="s">
        <v>2172</v>
      </c>
    </row>
    <row r="63" spans="1:2" x14ac:dyDescent="0.2">
      <c r="A63" s="29">
        <v>12107</v>
      </c>
      <c r="B63" s="29" t="s">
        <v>326</v>
      </c>
    </row>
    <row r="64" spans="1:2" x14ac:dyDescent="0.2">
      <c r="A64" s="16">
        <v>12108</v>
      </c>
      <c r="B64" s="16" t="s">
        <v>325</v>
      </c>
    </row>
    <row r="65" spans="1:2" x14ac:dyDescent="0.2">
      <c r="A65" s="29">
        <v>12109</v>
      </c>
      <c r="B65" s="29" t="s">
        <v>2173</v>
      </c>
    </row>
    <row r="66" spans="1:2" x14ac:dyDescent="0.2">
      <c r="A66" s="16">
        <v>12110</v>
      </c>
      <c r="B66" s="16" t="s">
        <v>2174</v>
      </c>
    </row>
    <row r="67" spans="1:2" x14ac:dyDescent="0.2">
      <c r="A67" s="16">
        <v>12112</v>
      </c>
      <c r="B67" s="16" t="s">
        <v>2175</v>
      </c>
    </row>
    <row r="68" spans="1:2" x14ac:dyDescent="0.2">
      <c r="A68" s="29">
        <v>12115</v>
      </c>
      <c r="B68" s="29" t="s">
        <v>2176</v>
      </c>
    </row>
    <row r="69" spans="1:2" x14ac:dyDescent="0.2">
      <c r="A69" s="29">
        <v>12116</v>
      </c>
      <c r="B69" s="29" t="s">
        <v>2177</v>
      </c>
    </row>
    <row r="70" spans="1:2" x14ac:dyDescent="0.2">
      <c r="A70" s="29">
        <v>12201</v>
      </c>
      <c r="B70" s="29" t="s">
        <v>2178</v>
      </c>
    </row>
    <row r="71" spans="1:2" x14ac:dyDescent="0.2">
      <c r="A71" s="29">
        <v>12202</v>
      </c>
      <c r="B71" s="29" t="s">
        <v>2179</v>
      </c>
    </row>
    <row r="72" spans="1:2" x14ac:dyDescent="0.2">
      <c r="A72" s="29">
        <v>12204</v>
      </c>
      <c r="B72" s="29" t="s">
        <v>2180</v>
      </c>
    </row>
    <row r="73" spans="1:2" x14ac:dyDescent="0.2">
      <c r="A73" s="16">
        <v>12207</v>
      </c>
      <c r="B73" s="16" t="s">
        <v>2181</v>
      </c>
    </row>
    <row r="74" spans="1:2" x14ac:dyDescent="0.2">
      <c r="A74" s="16">
        <v>12208</v>
      </c>
      <c r="B74" s="16" t="s">
        <v>2182</v>
      </c>
    </row>
    <row r="75" spans="1:2" x14ac:dyDescent="0.2">
      <c r="A75" s="16">
        <v>12209</v>
      </c>
      <c r="B75" s="16" t="s">
        <v>324</v>
      </c>
    </row>
    <row r="76" spans="1:2" x14ac:dyDescent="0.2">
      <c r="A76" s="16">
        <v>12210</v>
      </c>
      <c r="B76" s="16" t="s">
        <v>2183</v>
      </c>
    </row>
    <row r="77" spans="1:2" x14ac:dyDescent="0.2">
      <c r="A77" s="29">
        <v>12211</v>
      </c>
      <c r="B77" s="29" t="s">
        <v>1184</v>
      </c>
    </row>
    <row r="78" spans="1:2" x14ac:dyDescent="0.2">
      <c r="A78" s="29">
        <v>12212</v>
      </c>
      <c r="B78" s="29" t="s">
        <v>338</v>
      </c>
    </row>
    <row r="79" spans="1:2" x14ac:dyDescent="0.2">
      <c r="A79" s="29">
        <v>12213</v>
      </c>
      <c r="B79" s="29" t="s">
        <v>339</v>
      </c>
    </row>
    <row r="80" spans="1:2" x14ac:dyDescent="0.2">
      <c r="A80" s="29">
        <v>12301</v>
      </c>
      <c r="B80" s="29" t="s">
        <v>207</v>
      </c>
    </row>
    <row r="81" spans="1:2" x14ac:dyDescent="0.2">
      <c r="A81" s="29">
        <v>12303</v>
      </c>
      <c r="B81" s="29" t="s">
        <v>2184</v>
      </c>
    </row>
    <row r="82" spans="1:2" x14ac:dyDescent="0.2">
      <c r="A82" s="16">
        <v>12304</v>
      </c>
      <c r="B82" s="16" t="s">
        <v>2185</v>
      </c>
    </row>
    <row r="83" spans="1:2" x14ac:dyDescent="0.2">
      <c r="A83" s="29">
        <v>12306</v>
      </c>
      <c r="B83" s="29" t="s">
        <v>208</v>
      </c>
    </row>
    <row r="84" spans="1:2" x14ac:dyDescent="0.2">
      <c r="A84" s="30">
        <v>12309</v>
      </c>
      <c r="B84" s="30" t="s">
        <v>2186</v>
      </c>
    </row>
    <row r="85" spans="1:2" x14ac:dyDescent="0.2">
      <c r="A85" s="29">
        <v>12310</v>
      </c>
      <c r="B85" s="29" t="s">
        <v>2187</v>
      </c>
    </row>
    <row r="86" spans="1:2" x14ac:dyDescent="0.2">
      <c r="A86" s="29">
        <v>12312</v>
      </c>
      <c r="B86" s="29" t="s">
        <v>2188</v>
      </c>
    </row>
    <row r="87" spans="1:2" x14ac:dyDescent="0.2">
      <c r="A87" s="29">
        <v>12313</v>
      </c>
      <c r="B87" s="29" t="s">
        <v>2189</v>
      </c>
    </row>
    <row r="88" spans="1:2" x14ac:dyDescent="0.2">
      <c r="A88" s="16">
        <v>12315</v>
      </c>
      <c r="B88" s="16" t="s">
        <v>2190</v>
      </c>
    </row>
    <row r="89" spans="1:2" x14ac:dyDescent="0.2">
      <c r="A89" s="29">
        <v>12316</v>
      </c>
      <c r="B89" s="29" t="s">
        <v>2191</v>
      </c>
    </row>
    <row r="90" spans="1:2" x14ac:dyDescent="0.2">
      <c r="A90" s="29">
        <v>12317</v>
      </c>
      <c r="B90" s="29" t="s">
        <v>209</v>
      </c>
    </row>
    <row r="91" spans="1:2" x14ac:dyDescent="0.2">
      <c r="A91" s="29">
        <v>12319</v>
      </c>
      <c r="B91" s="29" t="s">
        <v>2192</v>
      </c>
    </row>
    <row r="92" spans="1:2" x14ac:dyDescent="0.2">
      <c r="A92" s="16">
        <v>12320</v>
      </c>
      <c r="B92" s="16" t="s">
        <v>2193</v>
      </c>
    </row>
    <row r="93" spans="1:2" x14ac:dyDescent="0.2">
      <c r="A93" s="29">
        <v>12321</v>
      </c>
      <c r="B93" s="29" t="s">
        <v>1165</v>
      </c>
    </row>
    <row r="94" spans="1:2" x14ac:dyDescent="0.2">
      <c r="A94" s="29">
        <v>12322</v>
      </c>
      <c r="B94" s="29" t="s">
        <v>1166</v>
      </c>
    </row>
    <row r="95" spans="1:2" x14ac:dyDescent="0.2">
      <c r="A95" s="16">
        <v>12323</v>
      </c>
      <c r="B95" s="16" t="s">
        <v>1167</v>
      </c>
    </row>
    <row r="96" spans="1:2" x14ac:dyDescent="0.2">
      <c r="A96" s="29">
        <v>12324</v>
      </c>
      <c r="B96" s="29" t="s">
        <v>1185</v>
      </c>
    </row>
    <row r="97" spans="1:2" x14ac:dyDescent="0.2">
      <c r="A97" s="29">
        <v>12326</v>
      </c>
      <c r="B97" s="29" t="s">
        <v>2194</v>
      </c>
    </row>
    <row r="98" spans="1:2" x14ac:dyDescent="0.2">
      <c r="A98" s="29">
        <v>12327</v>
      </c>
      <c r="B98" s="29" t="s">
        <v>2195</v>
      </c>
    </row>
    <row r="99" spans="1:2" x14ac:dyDescent="0.2">
      <c r="A99" s="29">
        <v>12331</v>
      </c>
      <c r="B99" s="29" t="s">
        <v>2196</v>
      </c>
    </row>
    <row r="100" spans="1:2" x14ac:dyDescent="0.2">
      <c r="A100" s="29">
        <v>12343</v>
      </c>
      <c r="B100" s="29" t="s">
        <v>208</v>
      </c>
    </row>
    <row r="101" spans="1:2" x14ac:dyDescent="0.2">
      <c r="A101" s="29">
        <v>12401</v>
      </c>
      <c r="B101" s="29" t="s">
        <v>320</v>
      </c>
    </row>
    <row r="102" spans="1:2" x14ac:dyDescent="0.2">
      <c r="A102" s="29">
        <v>12402</v>
      </c>
      <c r="B102" s="29" t="s">
        <v>2197</v>
      </c>
    </row>
    <row r="103" spans="1:2" x14ac:dyDescent="0.2">
      <c r="A103" s="29">
        <v>12501</v>
      </c>
      <c r="B103" s="29" t="s">
        <v>330</v>
      </c>
    </row>
    <row r="104" spans="1:2" x14ac:dyDescent="0.2">
      <c r="A104" s="29">
        <v>12502</v>
      </c>
      <c r="B104" s="29" t="s">
        <v>2198</v>
      </c>
    </row>
    <row r="105" spans="1:2" x14ac:dyDescent="0.2">
      <c r="A105" s="29">
        <v>13103</v>
      </c>
      <c r="B105" s="29" t="s">
        <v>176</v>
      </c>
    </row>
    <row r="106" spans="1:2" x14ac:dyDescent="0.2">
      <c r="A106" s="29">
        <v>13105</v>
      </c>
      <c r="B106" s="29" t="s">
        <v>2199</v>
      </c>
    </row>
    <row r="107" spans="1:2" x14ac:dyDescent="0.2">
      <c r="A107" s="29">
        <v>13109</v>
      </c>
      <c r="B107" s="29" t="s">
        <v>2200</v>
      </c>
    </row>
    <row r="108" spans="1:2" x14ac:dyDescent="0.2">
      <c r="A108" s="29">
        <v>13114</v>
      </c>
      <c r="B108" s="29" t="s">
        <v>2201</v>
      </c>
    </row>
    <row r="109" spans="1:2" x14ac:dyDescent="0.2">
      <c r="A109" s="29">
        <v>13115</v>
      </c>
      <c r="B109" s="29" t="s">
        <v>2202</v>
      </c>
    </row>
    <row r="110" spans="1:2" x14ac:dyDescent="0.2">
      <c r="A110" s="29">
        <v>13150</v>
      </c>
      <c r="B110" s="29" t="s">
        <v>2203</v>
      </c>
    </row>
    <row r="111" spans="1:2" x14ac:dyDescent="0.2">
      <c r="A111" s="29">
        <v>13153</v>
      </c>
      <c r="B111" s="29" t="s">
        <v>2204</v>
      </c>
    </row>
    <row r="112" spans="1:2" x14ac:dyDescent="0.2">
      <c r="A112" s="29">
        <v>13155</v>
      </c>
      <c r="B112" s="29" t="s">
        <v>2205</v>
      </c>
    </row>
    <row r="113" spans="1:2" x14ac:dyDescent="0.2">
      <c r="A113" s="16">
        <v>13156</v>
      </c>
      <c r="B113" s="16" t="s">
        <v>2206</v>
      </c>
    </row>
    <row r="114" spans="1:2" x14ac:dyDescent="0.2">
      <c r="A114" s="29">
        <v>13157</v>
      </c>
      <c r="B114" s="29" t="s">
        <v>1177</v>
      </c>
    </row>
    <row r="115" spans="1:2" x14ac:dyDescent="0.2">
      <c r="A115" s="29">
        <v>13158</v>
      </c>
      <c r="B115" s="29" t="s">
        <v>1197</v>
      </c>
    </row>
    <row r="116" spans="1:2" x14ac:dyDescent="0.2">
      <c r="A116" s="16">
        <v>13159</v>
      </c>
      <c r="B116" s="16" t="s">
        <v>2207</v>
      </c>
    </row>
    <row r="117" spans="1:2" x14ac:dyDescent="0.2">
      <c r="A117" s="16">
        <v>13162</v>
      </c>
      <c r="B117" s="16" t="s">
        <v>2208</v>
      </c>
    </row>
    <row r="118" spans="1:2" x14ac:dyDescent="0.2">
      <c r="A118" s="29">
        <v>13163</v>
      </c>
      <c r="B118" s="29" t="s">
        <v>2209</v>
      </c>
    </row>
    <row r="119" spans="1:2" x14ac:dyDescent="0.2">
      <c r="A119" s="29">
        <v>13164</v>
      </c>
      <c r="B119" s="29" t="s">
        <v>352</v>
      </c>
    </row>
    <row r="120" spans="1:2" x14ac:dyDescent="0.2">
      <c r="A120" s="29">
        <v>13165</v>
      </c>
      <c r="B120" s="29" t="s">
        <v>2210</v>
      </c>
    </row>
    <row r="121" spans="1:2" x14ac:dyDescent="0.2">
      <c r="A121" s="29">
        <v>13171</v>
      </c>
      <c r="B121" s="29" t="s">
        <v>195</v>
      </c>
    </row>
    <row r="122" spans="1:2" x14ac:dyDescent="0.2">
      <c r="A122" s="16">
        <v>13172</v>
      </c>
      <c r="B122" s="16" t="s">
        <v>2211</v>
      </c>
    </row>
    <row r="123" spans="1:2" x14ac:dyDescent="0.2">
      <c r="A123" s="29">
        <v>13181</v>
      </c>
      <c r="B123" s="29" t="s">
        <v>2212</v>
      </c>
    </row>
    <row r="124" spans="1:2" x14ac:dyDescent="0.2">
      <c r="A124" s="29">
        <v>13183</v>
      </c>
      <c r="B124" s="29" t="s">
        <v>2213</v>
      </c>
    </row>
    <row r="125" spans="1:2" x14ac:dyDescent="0.2">
      <c r="A125" s="16">
        <v>13184</v>
      </c>
      <c r="B125" s="16" t="s">
        <v>1196</v>
      </c>
    </row>
    <row r="126" spans="1:2" x14ac:dyDescent="0.2">
      <c r="A126" s="16">
        <v>13188</v>
      </c>
      <c r="B126" s="16" t="s">
        <v>2214</v>
      </c>
    </row>
    <row r="127" spans="1:2" x14ac:dyDescent="0.2">
      <c r="A127" s="16">
        <v>13205</v>
      </c>
      <c r="B127" s="16" t="s">
        <v>321</v>
      </c>
    </row>
    <row r="128" spans="1:2" x14ac:dyDescent="0.2">
      <c r="A128" s="29">
        <v>13210</v>
      </c>
      <c r="B128" s="29" t="s">
        <v>2215</v>
      </c>
    </row>
    <row r="129" spans="1:2" x14ac:dyDescent="0.2">
      <c r="A129" s="29">
        <v>13214</v>
      </c>
      <c r="B129" s="29" t="s">
        <v>2216</v>
      </c>
    </row>
    <row r="130" spans="1:2" x14ac:dyDescent="0.2">
      <c r="A130" s="29">
        <v>13221</v>
      </c>
      <c r="B130" s="29" t="s">
        <v>2217</v>
      </c>
    </row>
    <row r="131" spans="1:2" x14ac:dyDescent="0.2">
      <c r="A131" s="16">
        <v>13226</v>
      </c>
      <c r="B131" s="16" t="s">
        <v>2218</v>
      </c>
    </row>
    <row r="132" spans="1:2" x14ac:dyDescent="0.2">
      <c r="A132" s="16">
        <v>13228</v>
      </c>
      <c r="B132" s="16" t="s">
        <v>2219</v>
      </c>
    </row>
    <row r="133" spans="1:2" x14ac:dyDescent="0.2">
      <c r="A133" s="16">
        <v>13229</v>
      </c>
      <c r="B133" s="16" t="s">
        <v>2220</v>
      </c>
    </row>
    <row r="134" spans="1:2" x14ac:dyDescent="0.2">
      <c r="A134" s="29">
        <v>13230</v>
      </c>
      <c r="B134" s="29" t="s">
        <v>2221</v>
      </c>
    </row>
    <row r="135" spans="1:2" x14ac:dyDescent="0.2">
      <c r="A135" s="29">
        <v>13231</v>
      </c>
      <c r="B135" s="29" t="s">
        <v>2222</v>
      </c>
    </row>
    <row r="136" spans="1:2" x14ac:dyDescent="0.2">
      <c r="A136" s="29">
        <v>13232</v>
      </c>
      <c r="B136" s="29" t="s">
        <v>2223</v>
      </c>
    </row>
    <row r="137" spans="1:2" x14ac:dyDescent="0.2">
      <c r="A137" s="16">
        <v>13241</v>
      </c>
      <c r="B137" s="16" t="s">
        <v>353</v>
      </c>
    </row>
    <row r="138" spans="1:2" x14ac:dyDescent="0.2">
      <c r="A138" s="16">
        <v>13242</v>
      </c>
      <c r="B138" s="16" t="s">
        <v>354</v>
      </c>
    </row>
    <row r="139" spans="1:2" x14ac:dyDescent="0.2">
      <c r="A139" s="29">
        <v>13252</v>
      </c>
      <c r="B139" s="29" t="s">
        <v>211</v>
      </c>
    </row>
    <row r="140" spans="1:2" x14ac:dyDescent="0.2">
      <c r="A140" s="16">
        <v>13254</v>
      </c>
      <c r="B140" s="16" t="s">
        <v>212</v>
      </c>
    </row>
    <row r="141" spans="1:2" x14ac:dyDescent="0.2">
      <c r="A141" s="16">
        <v>13255</v>
      </c>
      <c r="B141" s="16" t="s">
        <v>2224</v>
      </c>
    </row>
    <row r="142" spans="1:2" x14ac:dyDescent="0.2">
      <c r="A142" s="29">
        <v>13272</v>
      </c>
      <c r="B142" s="29" t="s">
        <v>2225</v>
      </c>
    </row>
    <row r="143" spans="1:2" x14ac:dyDescent="0.2">
      <c r="A143" s="16">
        <v>13273</v>
      </c>
      <c r="B143" s="16" t="s">
        <v>2226</v>
      </c>
    </row>
    <row r="144" spans="1:2" x14ac:dyDescent="0.2">
      <c r="A144" s="16">
        <v>13274</v>
      </c>
      <c r="B144" s="16" t="s">
        <v>1178</v>
      </c>
    </row>
    <row r="145" spans="1:2" x14ac:dyDescent="0.2">
      <c r="A145" s="29">
        <v>13276</v>
      </c>
      <c r="B145" s="29" t="s">
        <v>2227</v>
      </c>
    </row>
    <row r="146" spans="1:2" x14ac:dyDescent="0.2">
      <c r="A146" s="29">
        <v>13279</v>
      </c>
      <c r="B146" s="29" t="s">
        <v>199</v>
      </c>
    </row>
    <row r="147" spans="1:2" x14ac:dyDescent="0.2">
      <c r="A147" s="29">
        <v>13289</v>
      </c>
      <c r="B147" s="29" t="s">
        <v>257</v>
      </c>
    </row>
    <row r="148" spans="1:2" x14ac:dyDescent="0.2">
      <c r="A148" s="29">
        <v>13299</v>
      </c>
      <c r="B148" s="29" t="s">
        <v>2228</v>
      </c>
    </row>
    <row r="149" spans="1:2" x14ac:dyDescent="0.2">
      <c r="A149" s="29">
        <v>13304</v>
      </c>
      <c r="B149" s="29" t="s">
        <v>319</v>
      </c>
    </row>
    <row r="150" spans="1:2" x14ac:dyDescent="0.2">
      <c r="A150" s="29">
        <v>13305</v>
      </c>
      <c r="B150" s="29" t="s">
        <v>184</v>
      </c>
    </row>
    <row r="151" spans="1:2" x14ac:dyDescent="0.2">
      <c r="A151" s="29">
        <v>13306</v>
      </c>
      <c r="B151" s="29" t="s">
        <v>2229</v>
      </c>
    </row>
    <row r="152" spans="1:2" x14ac:dyDescent="0.2">
      <c r="A152" s="29">
        <v>13307</v>
      </c>
      <c r="B152" s="29" t="s">
        <v>178</v>
      </c>
    </row>
    <row r="153" spans="1:2" x14ac:dyDescent="0.2">
      <c r="A153" s="29">
        <v>13308</v>
      </c>
      <c r="B153" s="29" t="s">
        <v>2230</v>
      </c>
    </row>
    <row r="154" spans="1:2" x14ac:dyDescent="0.2">
      <c r="A154" s="29">
        <v>13309</v>
      </c>
      <c r="B154" s="29" t="s">
        <v>735</v>
      </c>
    </row>
    <row r="155" spans="1:2" x14ac:dyDescent="0.2">
      <c r="A155" s="16">
        <v>13310</v>
      </c>
      <c r="B155" s="16" t="s">
        <v>2231</v>
      </c>
    </row>
    <row r="156" spans="1:2" x14ac:dyDescent="0.2">
      <c r="A156" s="29">
        <v>13312</v>
      </c>
      <c r="B156" s="29" t="s">
        <v>2232</v>
      </c>
    </row>
    <row r="157" spans="1:2" x14ac:dyDescent="0.2">
      <c r="A157" s="29">
        <v>13314</v>
      </c>
      <c r="B157" s="29" t="s">
        <v>213</v>
      </c>
    </row>
    <row r="158" spans="1:2" x14ac:dyDescent="0.2">
      <c r="A158" s="29">
        <v>13319</v>
      </c>
      <c r="B158" s="29" t="s">
        <v>214</v>
      </c>
    </row>
    <row r="159" spans="1:2" x14ac:dyDescent="0.2">
      <c r="A159" s="16">
        <v>13328</v>
      </c>
      <c r="B159" s="16" t="s">
        <v>2233</v>
      </c>
    </row>
    <row r="160" spans="1:2" x14ac:dyDescent="0.2">
      <c r="A160" s="29">
        <v>13329</v>
      </c>
      <c r="B160" s="29" t="s">
        <v>1176</v>
      </c>
    </row>
    <row r="161" spans="1:2" x14ac:dyDescent="0.2">
      <c r="A161" s="29">
        <v>13331</v>
      </c>
      <c r="B161" s="29" t="s">
        <v>2234</v>
      </c>
    </row>
    <row r="162" spans="1:2" x14ac:dyDescent="0.2">
      <c r="A162" s="29">
        <v>13334</v>
      </c>
      <c r="B162" s="29" t="s">
        <v>215</v>
      </c>
    </row>
    <row r="163" spans="1:2" x14ac:dyDescent="0.2">
      <c r="A163" s="16">
        <v>13336</v>
      </c>
      <c r="B163" s="16" t="s">
        <v>740</v>
      </c>
    </row>
    <row r="164" spans="1:2" x14ac:dyDescent="0.2">
      <c r="A164" s="29">
        <v>13337</v>
      </c>
      <c r="B164" s="29" t="s">
        <v>216</v>
      </c>
    </row>
    <row r="165" spans="1:2" x14ac:dyDescent="0.2">
      <c r="A165" s="29">
        <v>13338</v>
      </c>
      <c r="B165" s="29" t="s">
        <v>2235</v>
      </c>
    </row>
    <row r="166" spans="1:2" x14ac:dyDescent="0.2">
      <c r="A166" s="29">
        <v>13339</v>
      </c>
      <c r="B166" s="29" t="s">
        <v>2236</v>
      </c>
    </row>
    <row r="167" spans="1:2" x14ac:dyDescent="0.2">
      <c r="A167" s="29">
        <v>13342</v>
      </c>
      <c r="B167" s="29" t="s">
        <v>355</v>
      </c>
    </row>
    <row r="168" spans="1:2" x14ac:dyDescent="0.2">
      <c r="A168" s="29">
        <v>13343</v>
      </c>
      <c r="B168" s="29" t="s">
        <v>356</v>
      </c>
    </row>
    <row r="169" spans="1:2" x14ac:dyDescent="0.2">
      <c r="A169" s="29">
        <v>13344</v>
      </c>
      <c r="B169" s="29" t="s">
        <v>357</v>
      </c>
    </row>
    <row r="170" spans="1:2" x14ac:dyDescent="0.2">
      <c r="A170" s="16">
        <v>13350</v>
      </c>
      <c r="B170" s="16" t="s">
        <v>197</v>
      </c>
    </row>
    <row r="171" spans="1:2" x14ac:dyDescent="0.2">
      <c r="A171" s="29">
        <v>13351</v>
      </c>
      <c r="B171" s="29" t="s">
        <v>736</v>
      </c>
    </row>
    <row r="172" spans="1:2" x14ac:dyDescent="0.2">
      <c r="A172" s="29">
        <v>13353</v>
      </c>
      <c r="B172" s="29" t="s">
        <v>2237</v>
      </c>
    </row>
    <row r="173" spans="1:2" x14ac:dyDescent="0.2">
      <c r="A173" s="29">
        <v>13356</v>
      </c>
      <c r="B173" s="29" t="s">
        <v>2238</v>
      </c>
    </row>
    <row r="174" spans="1:2" x14ac:dyDescent="0.2">
      <c r="A174" s="16">
        <v>13363</v>
      </c>
      <c r="B174" s="16" t="s">
        <v>2239</v>
      </c>
    </row>
    <row r="175" spans="1:2" x14ac:dyDescent="0.2">
      <c r="A175" s="29">
        <v>13421</v>
      </c>
      <c r="B175" s="29" t="s">
        <v>2240</v>
      </c>
    </row>
    <row r="176" spans="1:2" x14ac:dyDescent="0.2">
      <c r="A176" s="29">
        <v>13428</v>
      </c>
      <c r="B176" s="29" t="s">
        <v>2228</v>
      </c>
    </row>
    <row r="177" spans="1:2" x14ac:dyDescent="0.2">
      <c r="A177" s="29">
        <v>13434</v>
      </c>
      <c r="B177" s="29" t="s">
        <v>320</v>
      </c>
    </row>
    <row r="178" spans="1:2" x14ac:dyDescent="0.2">
      <c r="A178" s="29">
        <v>13473</v>
      </c>
      <c r="B178" s="29" t="s">
        <v>2241</v>
      </c>
    </row>
    <row r="179" spans="1:2" x14ac:dyDescent="0.2">
      <c r="A179" s="29">
        <v>13476</v>
      </c>
      <c r="B179" s="29" t="s">
        <v>185</v>
      </c>
    </row>
    <row r="180" spans="1:2" x14ac:dyDescent="0.2">
      <c r="A180" s="29">
        <v>13481</v>
      </c>
      <c r="B180" s="29" t="s">
        <v>2242</v>
      </c>
    </row>
    <row r="181" spans="1:2" x14ac:dyDescent="0.2">
      <c r="A181" s="29">
        <v>13482</v>
      </c>
      <c r="B181" s="29" t="s">
        <v>2243</v>
      </c>
    </row>
    <row r="182" spans="1:2" x14ac:dyDescent="0.2">
      <c r="A182" s="29">
        <v>13484</v>
      </c>
      <c r="B182" s="29" t="s">
        <v>2244</v>
      </c>
    </row>
    <row r="183" spans="1:2" x14ac:dyDescent="0.2">
      <c r="A183" s="29">
        <v>13487</v>
      </c>
      <c r="B183" s="29" t="s">
        <v>2245</v>
      </c>
    </row>
    <row r="184" spans="1:2" x14ac:dyDescent="0.2">
      <c r="A184" s="29">
        <v>13488</v>
      </c>
      <c r="B184" s="29" t="s">
        <v>2246</v>
      </c>
    </row>
    <row r="185" spans="1:2" x14ac:dyDescent="0.2">
      <c r="A185" s="29">
        <v>13490</v>
      </c>
      <c r="B185" s="29" t="s">
        <v>2247</v>
      </c>
    </row>
    <row r="186" spans="1:2" x14ac:dyDescent="0.2">
      <c r="A186" s="16">
        <v>13491</v>
      </c>
      <c r="B186" s="16" t="s">
        <v>2248</v>
      </c>
    </row>
    <row r="187" spans="1:2" x14ac:dyDescent="0.2">
      <c r="A187" s="29">
        <v>13493</v>
      </c>
      <c r="B187" s="29" t="s">
        <v>2249</v>
      </c>
    </row>
    <row r="188" spans="1:2" x14ac:dyDescent="0.2">
      <c r="A188" s="29">
        <v>13494</v>
      </c>
      <c r="B188" s="29" t="s">
        <v>2250</v>
      </c>
    </row>
    <row r="189" spans="1:2" x14ac:dyDescent="0.2">
      <c r="A189" s="29">
        <v>13495</v>
      </c>
      <c r="B189" s="29" t="s">
        <v>2251</v>
      </c>
    </row>
    <row r="190" spans="1:2" x14ac:dyDescent="0.2">
      <c r="A190" s="29">
        <v>13496</v>
      </c>
      <c r="B190" s="29" t="s">
        <v>1187</v>
      </c>
    </row>
    <row r="191" spans="1:2" x14ac:dyDescent="0.2">
      <c r="A191" s="29">
        <v>13497</v>
      </c>
      <c r="B191" s="29" t="s">
        <v>1194</v>
      </c>
    </row>
    <row r="192" spans="1:2" x14ac:dyDescent="0.2">
      <c r="A192" s="29">
        <v>13498</v>
      </c>
      <c r="B192" s="29" t="s">
        <v>217</v>
      </c>
    </row>
    <row r="193" spans="1:2" x14ac:dyDescent="0.2">
      <c r="A193" s="29">
        <v>13499</v>
      </c>
      <c r="B193" s="29" t="s">
        <v>218</v>
      </c>
    </row>
    <row r="194" spans="1:2" x14ac:dyDescent="0.2">
      <c r="A194" s="29">
        <v>15102</v>
      </c>
      <c r="B194" s="29" t="s">
        <v>2252</v>
      </c>
    </row>
    <row r="195" spans="1:2" x14ac:dyDescent="0.2">
      <c r="A195" s="16">
        <v>15103</v>
      </c>
      <c r="B195" s="16" t="s">
        <v>219</v>
      </c>
    </row>
    <row r="196" spans="1:2" x14ac:dyDescent="0.2">
      <c r="A196" s="29">
        <v>15114</v>
      </c>
      <c r="B196" s="29" t="s">
        <v>222</v>
      </c>
    </row>
    <row r="197" spans="1:2" x14ac:dyDescent="0.2">
      <c r="A197" s="29">
        <v>15124</v>
      </c>
      <c r="B197" s="29" t="s">
        <v>2253</v>
      </c>
    </row>
    <row r="198" spans="1:2" x14ac:dyDescent="0.2">
      <c r="A198" s="29">
        <v>15127</v>
      </c>
      <c r="B198" s="29" t="s">
        <v>2254</v>
      </c>
    </row>
    <row r="199" spans="1:2" x14ac:dyDescent="0.2">
      <c r="A199" s="29">
        <v>15128</v>
      </c>
      <c r="B199" s="29" t="s">
        <v>2255</v>
      </c>
    </row>
    <row r="200" spans="1:2" x14ac:dyDescent="0.2">
      <c r="A200" s="16">
        <v>15202</v>
      </c>
      <c r="B200" s="16" t="s">
        <v>2256</v>
      </c>
    </row>
    <row r="201" spans="1:2" x14ac:dyDescent="0.2">
      <c r="A201" s="29">
        <v>15205</v>
      </c>
      <c r="B201" s="29" t="s">
        <v>386</v>
      </c>
    </row>
    <row r="202" spans="1:2" x14ac:dyDescent="0.2">
      <c r="A202" s="29">
        <v>15206</v>
      </c>
      <c r="B202" s="29" t="s">
        <v>2257</v>
      </c>
    </row>
    <row r="203" spans="1:2" x14ac:dyDescent="0.2">
      <c r="A203" s="29">
        <v>15208</v>
      </c>
      <c r="B203" s="29" t="s">
        <v>2258</v>
      </c>
    </row>
    <row r="204" spans="1:2" x14ac:dyDescent="0.2">
      <c r="A204" s="29">
        <v>15215</v>
      </c>
      <c r="B204" s="29" t="s">
        <v>2259</v>
      </c>
    </row>
    <row r="205" spans="1:2" x14ac:dyDescent="0.2">
      <c r="A205" s="29">
        <v>15221</v>
      </c>
      <c r="B205" s="29" t="s">
        <v>2260</v>
      </c>
    </row>
    <row r="206" spans="1:2" x14ac:dyDescent="0.2">
      <c r="A206" s="16">
        <v>15222</v>
      </c>
      <c r="B206" s="16" t="s">
        <v>2261</v>
      </c>
    </row>
    <row r="207" spans="1:2" x14ac:dyDescent="0.2">
      <c r="A207" s="29">
        <v>15224</v>
      </c>
      <c r="B207" s="29" t="s">
        <v>2262</v>
      </c>
    </row>
    <row r="208" spans="1:2" x14ac:dyDescent="0.2">
      <c r="A208" s="29">
        <v>15244</v>
      </c>
      <c r="B208" s="29" t="s">
        <v>2263</v>
      </c>
    </row>
    <row r="209" spans="1:2" x14ac:dyDescent="0.2">
      <c r="A209" s="16">
        <v>15301</v>
      </c>
      <c r="B209" s="16" t="s">
        <v>223</v>
      </c>
    </row>
    <row r="210" spans="1:2" x14ac:dyDescent="0.2">
      <c r="A210" s="16">
        <v>15302</v>
      </c>
      <c r="B210" s="16" t="s">
        <v>224</v>
      </c>
    </row>
    <row r="211" spans="1:2" x14ac:dyDescent="0.2">
      <c r="A211" s="29">
        <v>15305</v>
      </c>
      <c r="B211" s="29" t="s">
        <v>187</v>
      </c>
    </row>
    <row r="212" spans="1:2" x14ac:dyDescent="0.2">
      <c r="A212" s="29">
        <v>15307</v>
      </c>
      <c r="B212" s="29" t="s">
        <v>226</v>
      </c>
    </row>
    <row r="213" spans="1:2" x14ac:dyDescent="0.2">
      <c r="A213" s="29">
        <v>15308</v>
      </c>
      <c r="B213" s="29" t="s">
        <v>227</v>
      </c>
    </row>
    <row r="214" spans="1:2" x14ac:dyDescent="0.2">
      <c r="A214" s="29">
        <v>15309</v>
      </c>
      <c r="B214" s="29" t="s">
        <v>228</v>
      </c>
    </row>
    <row r="215" spans="1:2" x14ac:dyDescent="0.2">
      <c r="A215" s="16">
        <v>15311</v>
      </c>
      <c r="B215" s="16" t="s">
        <v>230</v>
      </c>
    </row>
    <row r="216" spans="1:2" x14ac:dyDescent="0.2">
      <c r="A216" s="16">
        <v>15312</v>
      </c>
      <c r="B216" s="16" t="s">
        <v>231</v>
      </c>
    </row>
    <row r="217" spans="1:2" x14ac:dyDescent="0.2">
      <c r="A217" s="16">
        <v>15326</v>
      </c>
      <c r="B217" s="16" t="s">
        <v>2264</v>
      </c>
    </row>
    <row r="218" spans="1:2" x14ac:dyDescent="0.2">
      <c r="A218" s="29">
        <v>15343</v>
      </c>
      <c r="B218" s="29" t="s">
        <v>2265</v>
      </c>
    </row>
    <row r="219" spans="1:2" x14ac:dyDescent="0.2">
      <c r="A219" s="29">
        <v>15344</v>
      </c>
      <c r="B219" s="29" t="s">
        <v>342</v>
      </c>
    </row>
    <row r="220" spans="1:2" x14ac:dyDescent="0.2">
      <c r="A220" s="16">
        <v>15601</v>
      </c>
      <c r="B220" s="16" t="s">
        <v>232</v>
      </c>
    </row>
    <row r="221" spans="1:2" x14ac:dyDescent="0.2">
      <c r="A221" s="16">
        <v>15605</v>
      </c>
      <c r="B221" s="16" t="s">
        <v>233</v>
      </c>
    </row>
    <row r="222" spans="1:2" x14ac:dyDescent="0.2">
      <c r="A222" s="29">
        <v>15606</v>
      </c>
      <c r="B222" s="29" t="s">
        <v>234</v>
      </c>
    </row>
    <row r="223" spans="1:2" x14ac:dyDescent="0.2">
      <c r="A223" s="16">
        <v>15607</v>
      </c>
      <c r="B223" s="16" t="s">
        <v>235</v>
      </c>
    </row>
    <row r="224" spans="1:2" x14ac:dyDescent="0.2">
      <c r="A224" s="29">
        <v>15609</v>
      </c>
      <c r="B224" s="29" t="s">
        <v>191</v>
      </c>
    </row>
    <row r="225" spans="1:2" x14ac:dyDescent="0.2">
      <c r="A225" s="29">
        <v>15610</v>
      </c>
      <c r="B225" s="29" t="s">
        <v>236</v>
      </c>
    </row>
    <row r="226" spans="1:2" x14ac:dyDescent="0.2">
      <c r="A226" s="29">
        <v>15618</v>
      </c>
      <c r="B226" s="29" t="s">
        <v>237</v>
      </c>
    </row>
    <row r="227" spans="1:2" x14ac:dyDescent="0.2">
      <c r="A227" s="16">
        <v>15619</v>
      </c>
      <c r="B227" s="16" t="s">
        <v>238</v>
      </c>
    </row>
    <row r="228" spans="1:2" x14ac:dyDescent="0.2">
      <c r="A228" s="29">
        <v>15620</v>
      </c>
      <c r="B228" s="29" t="s">
        <v>340</v>
      </c>
    </row>
    <row r="229" spans="1:2" x14ac:dyDescent="0.2">
      <c r="A229" s="16">
        <v>15621</v>
      </c>
      <c r="B229" s="16" t="s">
        <v>239</v>
      </c>
    </row>
    <row r="230" spans="1:2" x14ac:dyDescent="0.2">
      <c r="A230" s="16">
        <v>15624</v>
      </c>
      <c r="B230" s="16" t="s">
        <v>240</v>
      </c>
    </row>
    <row r="231" spans="1:2" x14ac:dyDescent="0.2">
      <c r="A231" s="16">
        <v>15631</v>
      </c>
      <c r="B231" s="16" t="s">
        <v>2266</v>
      </c>
    </row>
    <row r="232" spans="1:2" x14ac:dyDescent="0.2">
      <c r="A232" s="29">
        <v>15632</v>
      </c>
      <c r="B232" s="29" t="s">
        <v>2267</v>
      </c>
    </row>
    <row r="233" spans="1:2" x14ac:dyDescent="0.2">
      <c r="A233" s="29">
        <v>15635</v>
      </c>
      <c r="B233" s="29" t="s">
        <v>385</v>
      </c>
    </row>
    <row r="234" spans="1:2" x14ac:dyDescent="0.2">
      <c r="A234" s="16">
        <v>15643</v>
      </c>
      <c r="B234" s="16" t="s">
        <v>2268</v>
      </c>
    </row>
    <row r="235" spans="1:2" x14ac:dyDescent="0.2">
      <c r="A235" s="29">
        <v>15644</v>
      </c>
      <c r="B235" s="29" t="s">
        <v>343</v>
      </c>
    </row>
    <row r="236" spans="1:2" x14ac:dyDescent="0.2">
      <c r="A236" s="29">
        <v>15801</v>
      </c>
      <c r="B236" s="29" t="s">
        <v>2269</v>
      </c>
    </row>
    <row r="237" spans="1:2" x14ac:dyDescent="0.2">
      <c r="A237" s="29">
        <v>15802</v>
      </c>
      <c r="B237" s="29" t="s">
        <v>329</v>
      </c>
    </row>
    <row r="238" spans="1:2" x14ac:dyDescent="0.2">
      <c r="A238" s="16">
        <v>15803</v>
      </c>
      <c r="B238" s="16" t="s">
        <v>2270</v>
      </c>
    </row>
    <row r="239" spans="1:2" x14ac:dyDescent="0.2">
      <c r="A239" s="29">
        <v>15804</v>
      </c>
      <c r="B239" s="29" t="s">
        <v>2271</v>
      </c>
    </row>
    <row r="240" spans="1:2" x14ac:dyDescent="0.2">
      <c r="A240" s="29">
        <v>15805</v>
      </c>
      <c r="B240" s="29" t="s">
        <v>242</v>
      </c>
    </row>
    <row r="241" spans="1:2" x14ac:dyDescent="0.2">
      <c r="A241" s="29">
        <v>15809</v>
      </c>
      <c r="B241" s="29" t="s">
        <v>243</v>
      </c>
    </row>
    <row r="242" spans="1:2" x14ac:dyDescent="0.2">
      <c r="A242" s="29">
        <v>15810</v>
      </c>
      <c r="B242" s="29" t="s">
        <v>244</v>
      </c>
    </row>
    <row r="243" spans="1:2" x14ac:dyDescent="0.2">
      <c r="A243" s="16">
        <v>15815</v>
      </c>
      <c r="B243" s="16" t="s">
        <v>322</v>
      </c>
    </row>
    <row r="244" spans="1:2" x14ac:dyDescent="0.2">
      <c r="A244" s="29">
        <v>15843</v>
      </c>
      <c r="B244" s="29" t="s">
        <v>2272</v>
      </c>
    </row>
    <row r="245" spans="1:2" x14ac:dyDescent="0.2">
      <c r="A245" s="29">
        <v>15844</v>
      </c>
      <c r="B245" s="29" t="s">
        <v>341</v>
      </c>
    </row>
    <row r="246" spans="1:2" x14ac:dyDescent="0.2">
      <c r="A246" s="29">
        <v>16101</v>
      </c>
      <c r="B246" s="29" t="s">
        <v>728</v>
      </c>
    </row>
    <row r="247" spans="1:2" x14ac:dyDescent="0.2">
      <c r="A247" s="29">
        <v>16102</v>
      </c>
      <c r="B247" s="29" t="s">
        <v>2273</v>
      </c>
    </row>
    <row r="248" spans="1:2" x14ac:dyDescent="0.2">
      <c r="A248" s="29">
        <v>16103</v>
      </c>
      <c r="B248" s="29" t="s">
        <v>2274</v>
      </c>
    </row>
    <row r="249" spans="1:2" x14ac:dyDescent="0.2">
      <c r="A249" s="16">
        <v>16104</v>
      </c>
      <c r="B249" s="16" t="s">
        <v>2275</v>
      </c>
    </row>
    <row r="250" spans="1:2" x14ac:dyDescent="0.2">
      <c r="A250" s="29">
        <v>16105</v>
      </c>
      <c r="B250" s="29" t="s">
        <v>2276</v>
      </c>
    </row>
    <row r="251" spans="1:2" x14ac:dyDescent="0.2">
      <c r="A251" s="16">
        <v>16106</v>
      </c>
      <c r="B251" s="16" t="s">
        <v>2277</v>
      </c>
    </row>
    <row r="252" spans="1:2" x14ac:dyDescent="0.2">
      <c r="A252" s="29">
        <v>16107</v>
      </c>
      <c r="B252" s="29" t="s">
        <v>196</v>
      </c>
    </row>
    <row r="253" spans="1:2" x14ac:dyDescent="0.2">
      <c r="A253" s="16">
        <v>16108</v>
      </c>
      <c r="B253" s="16" t="s">
        <v>182</v>
      </c>
    </row>
    <row r="254" spans="1:2" x14ac:dyDescent="0.2">
      <c r="A254" s="29">
        <v>16111</v>
      </c>
      <c r="B254" s="29" t="s">
        <v>2278</v>
      </c>
    </row>
    <row r="255" spans="1:2" x14ac:dyDescent="0.2">
      <c r="A255" s="29">
        <v>16114</v>
      </c>
      <c r="B255" s="29" t="s">
        <v>2279</v>
      </c>
    </row>
    <row r="256" spans="1:2" x14ac:dyDescent="0.2">
      <c r="A256" s="16">
        <v>16116</v>
      </c>
      <c r="B256" s="16" t="s">
        <v>2280</v>
      </c>
    </row>
    <row r="257" spans="1:2" x14ac:dyDescent="0.2">
      <c r="A257" s="16">
        <v>16118</v>
      </c>
      <c r="B257" s="16" t="s">
        <v>2163</v>
      </c>
    </row>
    <row r="258" spans="1:2" x14ac:dyDescent="0.2">
      <c r="A258" s="29">
        <v>16119</v>
      </c>
      <c r="B258" s="29" t="s">
        <v>2281</v>
      </c>
    </row>
    <row r="259" spans="1:2" x14ac:dyDescent="0.2">
      <c r="A259" s="29">
        <v>16121</v>
      </c>
      <c r="B259" s="29" t="s">
        <v>245</v>
      </c>
    </row>
    <row r="260" spans="1:2" x14ac:dyDescent="0.2">
      <c r="A260" s="29">
        <v>16123</v>
      </c>
      <c r="B260" s="29" t="s">
        <v>2282</v>
      </c>
    </row>
    <row r="261" spans="1:2" x14ac:dyDescent="0.2">
      <c r="A261" s="29">
        <v>16125</v>
      </c>
      <c r="B261" s="29" t="s">
        <v>2283</v>
      </c>
    </row>
    <row r="262" spans="1:2" x14ac:dyDescent="0.2">
      <c r="A262" s="29">
        <v>16126</v>
      </c>
      <c r="B262" s="29" t="s">
        <v>359</v>
      </c>
    </row>
    <row r="263" spans="1:2" x14ac:dyDescent="0.2">
      <c r="A263" s="16">
        <v>16127</v>
      </c>
      <c r="B263" s="16" t="s">
        <v>360</v>
      </c>
    </row>
    <row r="264" spans="1:2" x14ac:dyDescent="0.2">
      <c r="A264" s="16">
        <v>16128</v>
      </c>
      <c r="B264" s="16" t="s">
        <v>361</v>
      </c>
    </row>
    <row r="265" spans="1:2" x14ac:dyDescent="0.2">
      <c r="A265" s="16">
        <v>16129</v>
      </c>
      <c r="B265" s="16" t="s">
        <v>362</v>
      </c>
    </row>
    <row r="266" spans="1:2" x14ac:dyDescent="0.2">
      <c r="A266" s="29">
        <v>16130</v>
      </c>
      <c r="B266" s="29" t="s">
        <v>1170</v>
      </c>
    </row>
    <row r="267" spans="1:2" x14ac:dyDescent="0.2">
      <c r="A267" s="29">
        <v>16131</v>
      </c>
      <c r="B267" s="29" t="s">
        <v>2284</v>
      </c>
    </row>
    <row r="268" spans="1:2" x14ac:dyDescent="0.2">
      <c r="A268" s="16">
        <v>16133</v>
      </c>
      <c r="B268" s="16" t="s">
        <v>2276</v>
      </c>
    </row>
    <row r="269" spans="1:2" x14ac:dyDescent="0.2">
      <c r="A269" s="29">
        <v>16139</v>
      </c>
      <c r="B269" s="29" t="s">
        <v>2285</v>
      </c>
    </row>
    <row r="270" spans="1:2" x14ac:dyDescent="0.2">
      <c r="A270" s="29">
        <v>16140</v>
      </c>
      <c r="B270" s="29" t="s">
        <v>2273</v>
      </c>
    </row>
    <row r="271" spans="1:2" x14ac:dyDescent="0.2">
      <c r="A271" s="29">
        <v>16202</v>
      </c>
      <c r="B271" s="29" t="s">
        <v>183</v>
      </c>
    </row>
    <row r="272" spans="1:2" x14ac:dyDescent="0.2">
      <c r="A272" s="29">
        <v>16203</v>
      </c>
      <c r="B272" s="29" t="s">
        <v>186</v>
      </c>
    </row>
    <row r="273" spans="1:2" x14ac:dyDescent="0.2">
      <c r="A273" s="29">
        <v>16205</v>
      </c>
      <c r="B273" s="29" t="s">
        <v>2286</v>
      </c>
    </row>
    <row r="274" spans="1:2" x14ac:dyDescent="0.2">
      <c r="A274" s="29">
        <v>16206</v>
      </c>
      <c r="B274" s="29" t="s">
        <v>246</v>
      </c>
    </row>
    <row r="275" spans="1:2" x14ac:dyDescent="0.2">
      <c r="A275" s="16">
        <v>16207</v>
      </c>
      <c r="B275" s="16" t="s">
        <v>247</v>
      </c>
    </row>
    <row r="276" spans="1:2" x14ac:dyDescent="0.2">
      <c r="A276" s="29">
        <v>16210</v>
      </c>
      <c r="B276" s="29" t="s">
        <v>248</v>
      </c>
    </row>
    <row r="277" spans="1:2" x14ac:dyDescent="0.2">
      <c r="A277" s="29">
        <v>16215</v>
      </c>
      <c r="B277" s="29" t="s">
        <v>2287</v>
      </c>
    </row>
    <row r="278" spans="1:2" x14ac:dyDescent="0.2">
      <c r="A278" s="29">
        <v>16216</v>
      </c>
      <c r="B278" s="29" t="s">
        <v>2288</v>
      </c>
    </row>
    <row r="279" spans="1:2" x14ac:dyDescent="0.2">
      <c r="A279" s="16">
        <v>16217</v>
      </c>
      <c r="B279" s="16" t="s">
        <v>1192</v>
      </c>
    </row>
    <row r="280" spans="1:2" x14ac:dyDescent="0.2">
      <c r="A280" s="29">
        <v>16219</v>
      </c>
      <c r="B280" s="29" t="s">
        <v>249</v>
      </c>
    </row>
    <row r="281" spans="1:2" x14ac:dyDescent="0.2">
      <c r="A281" s="29">
        <v>16221</v>
      </c>
      <c r="B281" s="29" t="s">
        <v>250</v>
      </c>
    </row>
    <row r="282" spans="1:2" x14ac:dyDescent="0.2">
      <c r="A282" s="16">
        <v>16228</v>
      </c>
      <c r="B282" s="16" t="s">
        <v>2289</v>
      </c>
    </row>
    <row r="283" spans="1:2" x14ac:dyDescent="0.2">
      <c r="A283" s="29">
        <v>16229</v>
      </c>
      <c r="B283" s="29" t="s">
        <v>1173</v>
      </c>
    </row>
    <row r="284" spans="1:2" x14ac:dyDescent="0.2">
      <c r="A284" s="29">
        <v>16231</v>
      </c>
      <c r="B284" s="29" t="s">
        <v>363</v>
      </c>
    </row>
    <row r="285" spans="1:2" x14ac:dyDescent="0.2">
      <c r="A285" s="29">
        <v>16232</v>
      </c>
      <c r="B285" s="29" t="s">
        <v>364</v>
      </c>
    </row>
    <row r="286" spans="1:2" x14ac:dyDescent="0.2">
      <c r="A286" s="29">
        <v>16233</v>
      </c>
      <c r="B286" s="29" t="s">
        <v>365</v>
      </c>
    </row>
    <row r="287" spans="1:2" x14ac:dyDescent="0.2">
      <c r="A287" s="29">
        <v>16234</v>
      </c>
      <c r="B287" s="29" t="s">
        <v>2290</v>
      </c>
    </row>
    <row r="288" spans="1:2" x14ac:dyDescent="0.2">
      <c r="A288" s="29">
        <v>16238</v>
      </c>
      <c r="B288" s="29" t="s">
        <v>2291</v>
      </c>
    </row>
    <row r="289" spans="1:2" x14ac:dyDescent="0.2">
      <c r="A289" s="29">
        <v>16304</v>
      </c>
      <c r="B289" s="29" t="s">
        <v>2292</v>
      </c>
    </row>
    <row r="290" spans="1:2" x14ac:dyDescent="0.2">
      <c r="A290" s="29">
        <v>16305</v>
      </c>
      <c r="B290" s="29" t="s">
        <v>2293</v>
      </c>
    </row>
    <row r="291" spans="1:2" x14ac:dyDescent="0.2">
      <c r="A291" s="16">
        <v>16306</v>
      </c>
      <c r="B291" s="16" t="s">
        <v>2294</v>
      </c>
    </row>
    <row r="292" spans="1:2" x14ac:dyDescent="0.2">
      <c r="A292" s="29">
        <v>16307</v>
      </c>
      <c r="B292" s="29" t="s">
        <v>251</v>
      </c>
    </row>
    <row r="293" spans="1:2" x14ac:dyDescent="0.2">
      <c r="A293" s="16">
        <v>16317</v>
      </c>
      <c r="B293" s="16" t="s">
        <v>2295</v>
      </c>
    </row>
    <row r="294" spans="1:2" x14ac:dyDescent="0.2">
      <c r="A294" s="29">
        <v>16320</v>
      </c>
      <c r="B294" s="29" t="s">
        <v>2296</v>
      </c>
    </row>
    <row r="295" spans="1:2" x14ac:dyDescent="0.2">
      <c r="A295" s="29">
        <v>16321</v>
      </c>
      <c r="B295" s="29" t="s">
        <v>2297</v>
      </c>
    </row>
    <row r="296" spans="1:2" x14ac:dyDescent="0.2">
      <c r="A296" s="29">
        <v>16322</v>
      </c>
      <c r="B296" s="29" t="s">
        <v>2293</v>
      </c>
    </row>
    <row r="297" spans="1:2" x14ac:dyDescent="0.2">
      <c r="A297" s="29">
        <v>16409</v>
      </c>
      <c r="B297" s="29" t="s">
        <v>2298</v>
      </c>
    </row>
    <row r="298" spans="1:2" x14ac:dyDescent="0.2">
      <c r="A298" s="29">
        <v>16413</v>
      </c>
      <c r="B298" s="29" t="s">
        <v>2299</v>
      </c>
    </row>
    <row r="299" spans="1:2" x14ac:dyDescent="0.2">
      <c r="A299" s="29">
        <v>16420</v>
      </c>
      <c r="B299" s="29" t="s">
        <v>2300</v>
      </c>
    </row>
    <row r="300" spans="1:2" x14ac:dyDescent="0.2">
      <c r="A300" s="29">
        <v>16424</v>
      </c>
      <c r="B300" s="29" t="s">
        <v>2301</v>
      </c>
    </row>
    <row r="301" spans="1:2" x14ac:dyDescent="0.2">
      <c r="A301" s="29">
        <v>16426</v>
      </c>
      <c r="B301" s="29" t="s">
        <v>2302</v>
      </c>
    </row>
    <row r="302" spans="1:2" x14ac:dyDescent="0.2">
      <c r="A302" s="16">
        <v>16428</v>
      </c>
      <c r="B302" s="16" t="s">
        <v>2303</v>
      </c>
    </row>
    <row r="303" spans="1:2" x14ac:dyDescent="0.2">
      <c r="A303" s="16">
        <v>16429</v>
      </c>
      <c r="B303" s="16" t="s">
        <v>731</v>
      </c>
    </row>
    <row r="304" spans="1:2" x14ac:dyDescent="0.2">
      <c r="A304" s="16">
        <v>16441</v>
      </c>
      <c r="B304" s="16" t="s">
        <v>2304</v>
      </c>
    </row>
    <row r="305" spans="1:2" x14ac:dyDescent="0.2">
      <c r="A305" s="29">
        <v>16442</v>
      </c>
      <c r="B305" s="29" t="s">
        <v>1188</v>
      </c>
    </row>
    <row r="306" spans="1:2" x14ac:dyDescent="0.2">
      <c r="A306" s="16">
        <v>16444</v>
      </c>
      <c r="B306" s="16" t="s">
        <v>366</v>
      </c>
    </row>
    <row r="307" spans="1:2" x14ac:dyDescent="0.2">
      <c r="A307" s="16">
        <v>16445</v>
      </c>
      <c r="B307" s="16" t="s">
        <v>367</v>
      </c>
    </row>
    <row r="308" spans="1:2" x14ac:dyDescent="0.2">
      <c r="A308" s="16">
        <v>16446</v>
      </c>
      <c r="B308" s="16" t="s">
        <v>368</v>
      </c>
    </row>
    <row r="309" spans="1:2" x14ac:dyDescent="0.2">
      <c r="A309" s="29">
        <v>16502</v>
      </c>
      <c r="B309" s="29" t="s">
        <v>2305</v>
      </c>
    </row>
    <row r="310" spans="1:2" x14ac:dyDescent="0.2">
      <c r="A310" s="29">
        <v>16503</v>
      </c>
      <c r="B310" s="29" t="s">
        <v>2306</v>
      </c>
    </row>
    <row r="311" spans="1:2" x14ac:dyDescent="0.2">
      <c r="A311" s="29">
        <v>16505</v>
      </c>
      <c r="B311" s="29" t="s">
        <v>2307</v>
      </c>
    </row>
    <row r="312" spans="1:2" x14ac:dyDescent="0.2">
      <c r="A312" s="29">
        <v>16509</v>
      </c>
      <c r="B312" s="29" t="s">
        <v>2308</v>
      </c>
    </row>
    <row r="313" spans="1:2" x14ac:dyDescent="0.2">
      <c r="A313" s="16">
        <v>16510</v>
      </c>
      <c r="B313" s="16" t="s">
        <v>2309</v>
      </c>
    </row>
    <row r="314" spans="1:2" x14ac:dyDescent="0.2">
      <c r="A314" s="16">
        <v>16511</v>
      </c>
      <c r="B314" s="16" t="s">
        <v>2310</v>
      </c>
    </row>
    <row r="315" spans="1:2" x14ac:dyDescent="0.2">
      <c r="A315" s="29">
        <v>16512</v>
      </c>
      <c r="B315" s="29" t="s">
        <v>2311</v>
      </c>
    </row>
    <row r="316" spans="1:2" x14ac:dyDescent="0.2">
      <c r="A316" s="29">
        <v>16513</v>
      </c>
      <c r="B316" s="29" t="s">
        <v>2312</v>
      </c>
    </row>
    <row r="317" spans="1:2" x14ac:dyDescent="0.2">
      <c r="A317" s="29">
        <v>16514</v>
      </c>
      <c r="B317" s="29" t="s">
        <v>2313</v>
      </c>
    </row>
    <row r="318" spans="1:2" x14ac:dyDescent="0.2">
      <c r="A318" s="16">
        <v>16515</v>
      </c>
      <c r="B318" s="16" t="s">
        <v>2314</v>
      </c>
    </row>
    <row r="319" spans="1:2" x14ac:dyDescent="0.2">
      <c r="A319" s="16">
        <v>16516</v>
      </c>
      <c r="B319" s="16" t="s">
        <v>2315</v>
      </c>
    </row>
    <row r="320" spans="1:2" x14ac:dyDescent="0.2">
      <c r="A320" s="29">
        <v>16517</v>
      </c>
      <c r="B320" s="29" t="s">
        <v>2316</v>
      </c>
    </row>
    <row r="321" spans="1:2" x14ac:dyDescent="0.2">
      <c r="A321" s="16">
        <v>16518</v>
      </c>
      <c r="B321" s="16" t="s">
        <v>2317</v>
      </c>
    </row>
    <row r="322" spans="1:2" x14ac:dyDescent="0.2">
      <c r="A322" s="16">
        <v>16520</v>
      </c>
      <c r="B322" s="16" t="s">
        <v>730</v>
      </c>
    </row>
    <row r="323" spans="1:2" x14ac:dyDescent="0.2">
      <c r="A323" s="29">
        <v>16521</v>
      </c>
      <c r="B323" s="29" t="s">
        <v>369</v>
      </c>
    </row>
    <row r="324" spans="1:2" x14ac:dyDescent="0.2">
      <c r="A324" s="16">
        <v>16522</v>
      </c>
      <c r="B324" s="16" t="s">
        <v>370</v>
      </c>
    </row>
    <row r="325" spans="1:2" x14ac:dyDescent="0.2">
      <c r="A325" s="29">
        <v>16525</v>
      </c>
      <c r="B325" s="29" t="s">
        <v>2318</v>
      </c>
    </row>
    <row r="326" spans="1:2" x14ac:dyDescent="0.2">
      <c r="A326" s="29">
        <v>16526</v>
      </c>
      <c r="B326" s="29" t="s">
        <v>2319</v>
      </c>
    </row>
    <row r="327" spans="1:2" x14ac:dyDescent="0.2">
      <c r="A327" s="29">
        <v>16528</v>
      </c>
      <c r="B327" s="29" t="s">
        <v>2320</v>
      </c>
    </row>
    <row r="328" spans="1:2" x14ac:dyDescent="0.2">
      <c r="A328" s="16">
        <v>16529</v>
      </c>
      <c r="B328" s="16" t="s">
        <v>1179</v>
      </c>
    </row>
    <row r="329" spans="1:2" x14ac:dyDescent="0.2">
      <c r="A329" s="29">
        <v>16605</v>
      </c>
      <c r="B329" s="29" t="s">
        <v>2321</v>
      </c>
    </row>
    <row r="330" spans="1:2" x14ac:dyDescent="0.2">
      <c r="A330" s="29">
        <v>16606</v>
      </c>
      <c r="B330" s="29" t="s">
        <v>2322</v>
      </c>
    </row>
    <row r="331" spans="1:2" x14ac:dyDescent="0.2">
      <c r="A331" s="16">
        <v>16612</v>
      </c>
      <c r="B331" s="16" t="s">
        <v>2323</v>
      </c>
    </row>
    <row r="332" spans="1:2" x14ac:dyDescent="0.2">
      <c r="A332" s="29">
        <v>16616</v>
      </c>
      <c r="B332" s="29" t="s">
        <v>346</v>
      </c>
    </row>
    <row r="333" spans="1:2" x14ac:dyDescent="0.2">
      <c r="A333" s="29">
        <v>16617</v>
      </c>
      <c r="B333" s="29" t="s">
        <v>2324</v>
      </c>
    </row>
    <row r="334" spans="1:2" x14ac:dyDescent="0.2">
      <c r="A334" s="16">
        <v>16618</v>
      </c>
      <c r="B334" s="16" t="s">
        <v>2325</v>
      </c>
    </row>
    <row r="335" spans="1:2" x14ac:dyDescent="0.2">
      <c r="A335" s="16">
        <v>16619</v>
      </c>
      <c r="B335" s="16" t="s">
        <v>2326</v>
      </c>
    </row>
    <row r="336" spans="1:2" x14ac:dyDescent="0.2">
      <c r="A336" s="29">
        <v>16621</v>
      </c>
      <c r="B336" s="29" t="s">
        <v>2327</v>
      </c>
    </row>
    <row r="337" spans="1:2" x14ac:dyDescent="0.2">
      <c r="A337" s="29">
        <v>16622</v>
      </c>
      <c r="B337" s="29" t="s">
        <v>2328</v>
      </c>
    </row>
    <row r="338" spans="1:2" x14ac:dyDescent="0.2">
      <c r="A338" s="29">
        <v>16623</v>
      </c>
      <c r="B338" s="29" t="s">
        <v>2329</v>
      </c>
    </row>
    <row r="339" spans="1:2" x14ac:dyDescent="0.2">
      <c r="A339" s="16">
        <v>16624</v>
      </c>
      <c r="B339" s="16" t="s">
        <v>2330</v>
      </c>
    </row>
    <row r="340" spans="1:2" x14ac:dyDescent="0.2">
      <c r="A340" s="29">
        <v>16625</v>
      </c>
      <c r="B340" s="29" t="s">
        <v>2331</v>
      </c>
    </row>
    <row r="341" spans="1:2" x14ac:dyDescent="0.2">
      <c r="A341" s="29">
        <v>16627</v>
      </c>
      <c r="B341" s="29" t="s">
        <v>2332</v>
      </c>
    </row>
    <row r="342" spans="1:2" x14ac:dyDescent="0.2">
      <c r="A342" s="29">
        <v>16631</v>
      </c>
      <c r="B342" s="29" t="s">
        <v>2333</v>
      </c>
    </row>
    <row r="343" spans="1:2" x14ac:dyDescent="0.2">
      <c r="A343" s="29">
        <v>16632</v>
      </c>
      <c r="B343" s="29" t="s">
        <v>2334</v>
      </c>
    </row>
    <row r="344" spans="1:2" x14ac:dyDescent="0.2">
      <c r="A344" s="29">
        <v>16635</v>
      </c>
      <c r="B344" s="29" t="s">
        <v>2335</v>
      </c>
    </row>
    <row r="345" spans="1:2" x14ac:dyDescent="0.2">
      <c r="A345" s="16">
        <v>16636</v>
      </c>
      <c r="B345" s="16" t="s">
        <v>252</v>
      </c>
    </row>
    <row r="346" spans="1:2" x14ac:dyDescent="0.2">
      <c r="A346" s="29">
        <v>16643</v>
      </c>
      <c r="B346" s="29" t="s">
        <v>198</v>
      </c>
    </row>
    <row r="347" spans="1:2" x14ac:dyDescent="0.2">
      <c r="A347" s="29">
        <v>16644</v>
      </c>
      <c r="B347" s="29" t="s">
        <v>2336</v>
      </c>
    </row>
    <row r="348" spans="1:2" x14ac:dyDescent="0.2">
      <c r="A348" s="29">
        <v>16688</v>
      </c>
      <c r="B348" s="29" t="s">
        <v>2337</v>
      </c>
    </row>
    <row r="349" spans="1:2" x14ac:dyDescent="0.2">
      <c r="A349" s="16">
        <v>16691</v>
      </c>
      <c r="B349" s="16" t="s">
        <v>2338</v>
      </c>
    </row>
    <row r="350" spans="1:2" x14ac:dyDescent="0.2">
      <c r="A350" s="29">
        <v>16697</v>
      </c>
      <c r="B350" s="29" t="s">
        <v>2339</v>
      </c>
    </row>
    <row r="351" spans="1:2" x14ac:dyDescent="0.2">
      <c r="A351" s="29">
        <v>17102</v>
      </c>
      <c r="B351" s="29" t="s">
        <v>2340</v>
      </c>
    </row>
    <row r="352" spans="1:2" x14ac:dyDescent="0.2">
      <c r="A352" s="29">
        <v>17206</v>
      </c>
      <c r="B352" s="29" t="s">
        <v>188</v>
      </c>
    </row>
    <row r="353" spans="1:2" x14ac:dyDescent="0.2">
      <c r="A353" s="29">
        <v>17211</v>
      </c>
      <c r="B353" s="29" t="s">
        <v>725</v>
      </c>
    </row>
    <row r="354" spans="1:2" x14ac:dyDescent="0.2">
      <c r="A354" s="16">
        <v>17212</v>
      </c>
      <c r="B354" s="16" t="s">
        <v>2341</v>
      </c>
    </row>
    <row r="355" spans="1:2" x14ac:dyDescent="0.2">
      <c r="A355" s="29">
        <v>17214</v>
      </c>
      <c r="B355" s="29" t="s">
        <v>726</v>
      </c>
    </row>
    <row r="356" spans="1:2" x14ac:dyDescent="0.2">
      <c r="A356" s="16">
        <v>17221</v>
      </c>
      <c r="B356" s="16" t="s">
        <v>2342</v>
      </c>
    </row>
    <row r="357" spans="1:2" x14ac:dyDescent="0.2">
      <c r="A357" s="29">
        <v>17223</v>
      </c>
      <c r="B357" s="29" t="s">
        <v>194</v>
      </c>
    </row>
    <row r="358" spans="1:2" x14ac:dyDescent="0.2">
      <c r="A358" s="31">
        <v>17226</v>
      </c>
      <c r="B358" s="31" t="s">
        <v>255</v>
      </c>
    </row>
    <row r="359" spans="1:2" x14ac:dyDescent="0.2">
      <c r="A359" s="29">
        <v>17302</v>
      </c>
      <c r="B359" s="29" t="s">
        <v>2343</v>
      </c>
    </row>
    <row r="360" spans="1:2" x14ac:dyDescent="0.2">
      <c r="A360" s="29">
        <v>17303</v>
      </c>
      <c r="B360" s="29" t="s">
        <v>2344</v>
      </c>
    </row>
    <row r="361" spans="1:2" x14ac:dyDescent="0.2">
      <c r="A361" s="16">
        <v>17304</v>
      </c>
      <c r="B361" s="16" t="s">
        <v>256</v>
      </c>
    </row>
    <row r="362" spans="1:2" x14ac:dyDescent="0.2">
      <c r="A362" s="29">
        <v>17311</v>
      </c>
      <c r="B362" s="29" t="s">
        <v>2345</v>
      </c>
    </row>
    <row r="363" spans="1:2" x14ac:dyDescent="0.2">
      <c r="A363" s="29">
        <v>17314</v>
      </c>
      <c r="B363" s="29" t="s">
        <v>2346</v>
      </c>
    </row>
    <row r="364" spans="1:2" x14ac:dyDescent="0.2">
      <c r="A364" s="29">
        <v>17318</v>
      </c>
      <c r="B364" s="29" t="s">
        <v>2347</v>
      </c>
    </row>
    <row r="365" spans="1:2" x14ac:dyDescent="0.2">
      <c r="A365" s="29">
        <v>17403</v>
      </c>
      <c r="B365" s="29" t="s">
        <v>2348</v>
      </c>
    </row>
    <row r="366" spans="1:2" x14ac:dyDescent="0.2">
      <c r="A366" s="16">
        <v>17405</v>
      </c>
      <c r="B366" s="16" t="s">
        <v>2349</v>
      </c>
    </row>
    <row r="367" spans="1:2" x14ac:dyDescent="0.2">
      <c r="A367" s="29">
        <v>17406</v>
      </c>
      <c r="B367" s="29" t="s">
        <v>2350</v>
      </c>
    </row>
    <row r="368" spans="1:2" x14ac:dyDescent="0.2">
      <c r="A368" s="29">
        <v>17417</v>
      </c>
      <c r="B368" s="29" t="s">
        <v>2351</v>
      </c>
    </row>
    <row r="369" spans="1:2" x14ac:dyDescent="0.2">
      <c r="A369" s="29">
        <v>17418</v>
      </c>
      <c r="B369" s="29" t="s">
        <v>2352</v>
      </c>
    </row>
    <row r="370" spans="1:2" x14ac:dyDescent="0.2">
      <c r="A370" s="16">
        <v>17419</v>
      </c>
      <c r="B370" s="16" t="s">
        <v>253</v>
      </c>
    </row>
    <row r="371" spans="1:2" x14ac:dyDescent="0.2">
      <c r="A371" s="16">
        <v>17420</v>
      </c>
      <c r="B371" s="16" t="s">
        <v>2353</v>
      </c>
    </row>
    <row r="372" spans="1:2" x14ac:dyDescent="0.2">
      <c r="A372" s="16">
        <v>17421</v>
      </c>
      <c r="B372" s="16" t="s">
        <v>2354</v>
      </c>
    </row>
    <row r="373" spans="1:2" x14ac:dyDescent="0.2">
      <c r="A373" s="29">
        <v>17422</v>
      </c>
      <c r="B373" s="29" t="s">
        <v>2355</v>
      </c>
    </row>
    <row r="374" spans="1:2" x14ac:dyDescent="0.2">
      <c r="A374" s="29">
        <v>17423</v>
      </c>
      <c r="B374" s="29" t="s">
        <v>258</v>
      </c>
    </row>
    <row r="375" spans="1:2" x14ac:dyDescent="0.2">
      <c r="A375" s="29">
        <v>17424</v>
      </c>
      <c r="B375" s="29" t="s">
        <v>2356</v>
      </c>
    </row>
    <row r="376" spans="1:2" x14ac:dyDescent="0.2">
      <c r="A376" s="16">
        <v>17426</v>
      </c>
      <c r="B376" s="16" t="s">
        <v>2357</v>
      </c>
    </row>
    <row r="377" spans="1:2" x14ac:dyDescent="0.2">
      <c r="A377" s="16">
        <v>17427</v>
      </c>
      <c r="B377" s="16" t="s">
        <v>2358</v>
      </c>
    </row>
    <row r="378" spans="1:2" x14ac:dyDescent="0.2">
      <c r="A378" s="16">
        <v>17506</v>
      </c>
      <c r="B378" s="16" t="s">
        <v>190</v>
      </c>
    </row>
    <row r="379" spans="1:2" x14ac:dyDescent="0.2">
      <c r="A379" s="16">
        <v>17509</v>
      </c>
      <c r="B379" s="16" t="s">
        <v>2359</v>
      </c>
    </row>
    <row r="380" spans="1:2" x14ac:dyDescent="0.2">
      <c r="A380" s="29">
        <v>17510</v>
      </c>
      <c r="B380" s="29" t="s">
        <v>2360</v>
      </c>
    </row>
    <row r="381" spans="1:2" x14ac:dyDescent="0.2">
      <c r="A381" s="29">
        <v>17513</v>
      </c>
      <c r="B381" s="29" t="s">
        <v>2361</v>
      </c>
    </row>
    <row r="382" spans="1:2" x14ac:dyDescent="0.2">
      <c r="A382" s="16">
        <v>17519</v>
      </c>
      <c r="B382" s="16" t="s">
        <v>2362</v>
      </c>
    </row>
    <row r="383" spans="1:2" x14ac:dyDescent="0.2">
      <c r="A383" s="16">
        <v>17520</v>
      </c>
      <c r="B383" s="16" t="s">
        <v>2363</v>
      </c>
    </row>
    <row r="384" spans="1:2" x14ac:dyDescent="0.2">
      <c r="A384" s="16">
        <v>17522</v>
      </c>
      <c r="B384" s="16" t="s">
        <v>2364</v>
      </c>
    </row>
    <row r="385" spans="1:2" x14ac:dyDescent="0.2">
      <c r="A385" s="29">
        <v>17523</v>
      </c>
      <c r="B385" s="29" t="s">
        <v>261</v>
      </c>
    </row>
    <row r="386" spans="1:2" x14ac:dyDescent="0.2">
      <c r="A386" s="16">
        <v>17530</v>
      </c>
      <c r="B386" s="16" t="s">
        <v>620</v>
      </c>
    </row>
    <row r="387" spans="1:2" x14ac:dyDescent="0.2">
      <c r="A387" s="29">
        <v>17543</v>
      </c>
      <c r="B387" s="29" t="s">
        <v>237</v>
      </c>
    </row>
    <row r="388" spans="1:2" x14ac:dyDescent="0.2">
      <c r="A388" s="16">
        <v>17901</v>
      </c>
      <c r="B388" s="16" t="s">
        <v>2365</v>
      </c>
    </row>
    <row r="389" spans="1:2" x14ac:dyDescent="0.2">
      <c r="A389" s="16">
        <v>17902</v>
      </c>
      <c r="B389" s="16" t="s">
        <v>1172</v>
      </c>
    </row>
    <row r="390" spans="1:2" x14ac:dyDescent="0.2">
      <c r="A390" s="16">
        <v>17906</v>
      </c>
      <c r="B390" s="16" t="s">
        <v>2366</v>
      </c>
    </row>
    <row r="391" spans="1:2" x14ac:dyDescent="0.2">
      <c r="A391" s="29">
        <v>17907</v>
      </c>
      <c r="B391" s="29" t="s">
        <v>2367</v>
      </c>
    </row>
    <row r="392" spans="1:2" x14ac:dyDescent="0.2">
      <c r="A392" s="29">
        <v>17908</v>
      </c>
      <c r="B392" s="29" t="s">
        <v>621</v>
      </c>
    </row>
    <row r="393" spans="1:2" x14ac:dyDescent="0.2">
      <c r="A393" s="16">
        <v>17909</v>
      </c>
      <c r="B393" s="16" t="s">
        <v>622</v>
      </c>
    </row>
    <row r="394" spans="1:2" x14ac:dyDescent="0.2">
      <c r="A394" s="29">
        <v>17911</v>
      </c>
      <c r="B394" s="29" t="s">
        <v>623</v>
      </c>
    </row>
    <row r="395" spans="1:2" x14ac:dyDescent="0.2">
      <c r="A395" s="29">
        <v>17912</v>
      </c>
      <c r="B395" s="29" t="s">
        <v>254</v>
      </c>
    </row>
    <row r="396" spans="1:2" x14ac:dyDescent="0.2">
      <c r="A396" s="29">
        <v>18101</v>
      </c>
      <c r="B396" s="29" t="s">
        <v>727</v>
      </c>
    </row>
    <row r="397" spans="1:2" x14ac:dyDescent="0.2">
      <c r="A397" s="29">
        <v>18102</v>
      </c>
      <c r="B397" s="29" t="s">
        <v>739</v>
      </c>
    </row>
    <row r="398" spans="1:2" x14ac:dyDescent="0.2">
      <c r="A398" s="16">
        <v>18120</v>
      </c>
      <c r="B398" s="16" t="s">
        <v>173</v>
      </c>
    </row>
    <row r="399" spans="1:2" x14ac:dyDescent="0.2">
      <c r="A399" s="29">
        <v>18121</v>
      </c>
      <c r="B399" s="29" t="s">
        <v>262</v>
      </c>
    </row>
    <row r="400" spans="1:2" x14ac:dyDescent="0.2">
      <c r="A400" s="29">
        <v>18123</v>
      </c>
      <c r="B400" s="29" t="s">
        <v>2368</v>
      </c>
    </row>
    <row r="401" spans="1:2" x14ac:dyDescent="0.2">
      <c r="A401" s="16">
        <v>18131</v>
      </c>
      <c r="B401" s="16" t="s">
        <v>2369</v>
      </c>
    </row>
    <row r="402" spans="1:2" x14ac:dyDescent="0.2">
      <c r="A402" s="29">
        <v>18201</v>
      </c>
      <c r="B402" s="29" t="s">
        <v>2370</v>
      </c>
    </row>
    <row r="403" spans="1:2" x14ac:dyDescent="0.2">
      <c r="A403" s="29">
        <v>18202</v>
      </c>
      <c r="B403" s="29" t="s">
        <v>2371</v>
      </c>
    </row>
    <row r="404" spans="1:2" x14ac:dyDescent="0.2">
      <c r="A404" s="29">
        <v>18301</v>
      </c>
      <c r="B404" s="29" t="s">
        <v>2372</v>
      </c>
    </row>
    <row r="405" spans="1:2" x14ac:dyDescent="0.2">
      <c r="A405" s="16">
        <v>18302</v>
      </c>
      <c r="B405" s="16" t="s">
        <v>1198</v>
      </c>
    </row>
    <row r="406" spans="1:2" x14ac:dyDescent="0.2">
      <c r="A406" s="16">
        <v>18304</v>
      </c>
      <c r="B406" s="16" t="s">
        <v>2373</v>
      </c>
    </row>
    <row r="407" spans="1:2" x14ac:dyDescent="0.2">
      <c r="A407" s="16">
        <v>18403</v>
      </c>
      <c r="B407" s="16" t="s">
        <v>263</v>
      </c>
    </row>
    <row r="408" spans="1:2" x14ac:dyDescent="0.2">
      <c r="A408" s="16">
        <v>18405</v>
      </c>
      <c r="B408" s="16" t="s">
        <v>2374</v>
      </c>
    </row>
    <row r="409" spans="1:2" x14ac:dyDescent="0.2">
      <c r="A409" s="29">
        <v>18503</v>
      </c>
      <c r="B409" s="29" t="s">
        <v>264</v>
      </c>
    </row>
    <row r="410" spans="1:2" x14ac:dyDescent="0.2">
      <c r="A410" s="29">
        <v>18504</v>
      </c>
      <c r="B410" s="29" t="s">
        <v>729</v>
      </c>
    </row>
    <row r="411" spans="1:2" x14ac:dyDescent="0.2">
      <c r="A411" s="16">
        <v>19106</v>
      </c>
      <c r="B411" s="16" t="s">
        <v>2375</v>
      </c>
    </row>
    <row r="412" spans="1:2" x14ac:dyDescent="0.2">
      <c r="A412" s="16">
        <v>19108</v>
      </c>
      <c r="B412" s="16" t="s">
        <v>2376</v>
      </c>
    </row>
    <row r="413" spans="1:2" x14ac:dyDescent="0.2">
      <c r="A413" s="16">
        <v>19109</v>
      </c>
      <c r="B413" s="16" t="s">
        <v>2377</v>
      </c>
    </row>
    <row r="414" spans="1:2" x14ac:dyDescent="0.2">
      <c r="A414" s="29">
        <v>19201</v>
      </c>
      <c r="B414" s="29" t="s">
        <v>265</v>
      </c>
    </row>
    <row r="415" spans="1:2" x14ac:dyDescent="0.2">
      <c r="A415" s="16">
        <v>19301</v>
      </c>
      <c r="B415" s="16" t="s">
        <v>1189</v>
      </c>
    </row>
    <row r="416" spans="1:2" x14ac:dyDescent="0.2">
      <c r="A416" s="16">
        <v>20101</v>
      </c>
      <c r="B416" s="16" t="s">
        <v>268</v>
      </c>
    </row>
    <row r="417" spans="1:2" x14ac:dyDescent="0.2">
      <c r="A417" s="16">
        <v>21101</v>
      </c>
      <c r="B417" s="16" t="s">
        <v>1199</v>
      </c>
    </row>
    <row r="418" spans="1:2" x14ac:dyDescent="0.2">
      <c r="A418" s="16">
        <v>22105</v>
      </c>
      <c r="B418" s="16" t="s">
        <v>2378</v>
      </c>
    </row>
    <row r="419" spans="1:2" x14ac:dyDescent="0.2">
      <c r="A419" s="29">
        <v>22107</v>
      </c>
      <c r="B419" s="29" t="s">
        <v>2379</v>
      </c>
    </row>
    <row r="420" spans="1:2" x14ac:dyDescent="0.2">
      <c r="A420" s="29">
        <v>22110</v>
      </c>
      <c r="B420" s="29" t="s">
        <v>2380</v>
      </c>
    </row>
    <row r="421" spans="1:2" x14ac:dyDescent="0.2">
      <c r="A421" s="29">
        <v>22113</v>
      </c>
      <c r="B421" s="29" t="s">
        <v>2381</v>
      </c>
    </row>
    <row r="422" spans="1:2" x14ac:dyDescent="0.2">
      <c r="A422" s="29">
        <v>22115</v>
      </c>
      <c r="B422" s="29" t="s">
        <v>269</v>
      </c>
    </row>
    <row r="423" spans="1:2" x14ac:dyDescent="0.2">
      <c r="A423" s="29">
        <v>22116</v>
      </c>
      <c r="B423" s="29" t="s">
        <v>2382</v>
      </c>
    </row>
    <row r="424" spans="1:2" x14ac:dyDescent="0.2">
      <c r="A424" s="29">
        <v>22118</v>
      </c>
      <c r="B424" s="29" t="s">
        <v>2383</v>
      </c>
    </row>
    <row r="425" spans="1:2" x14ac:dyDescent="0.2">
      <c r="A425" s="29">
        <v>22119</v>
      </c>
      <c r="B425" s="29" t="s">
        <v>2384</v>
      </c>
    </row>
    <row r="426" spans="1:2" x14ac:dyDescent="0.2">
      <c r="A426" s="16">
        <v>22121</v>
      </c>
      <c r="B426" s="16" t="s">
        <v>2385</v>
      </c>
    </row>
    <row r="427" spans="1:2" x14ac:dyDescent="0.2">
      <c r="A427" s="16">
        <v>22123</v>
      </c>
      <c r="B427" s="16" t="s">
        <v>2386</v>
      </c>
    </row>
    <row r="428" spans="1:2" x14ac:dyDescent="0.2">
      <c r="A428" s="16">
        <v>22125</v>
      </c>
      <c r="B428" s="16" t="s">
        <v>2387</v>
      </c>
    </row>
    <row r="429" spans="1:2" x14ac:dyDescent="0.2">
      <c r="A429" s="16">
        <v>22126</v>
      </c>
      <c r="B429" s="16" t="s">
        <v>1183</v>
      </c>
    </row>
    <row r="430" spans="1:2" x14ac:dyDescent="0.2">
      <c r="A430" s="29">
        <v>22127</v>
      </c>
      <c r="B430" s="29" t="s">
        <v>746</v>
      </c>
    </row>
    <row r="431" spans="1:2" x14ac:dyDescent="0.2">
      <c r="A431" s="29">
        <v>22128</v>
      </c>
      <c r="B431" s="29" t="s">
        <v>747</v>
      </c>
    </row>
    <row r="432" spans="1:2" x14ac:dyDescent="0.2">
      <c r="A432" s="29">
        <v>22129</v>
      </c>
      <c r="B432" s="29" t="s">
        <v>748</v>
      </c>
    </row>
    <row r="433" spans="1:2" x14ac:dyDescent="0.2">
      <c r="A433" s="29">
        <v>22141</v>
      </c>
      <c r="B433" s="29" t="s">
        <v>210</v>
      </c>
    </row>
    <row r="434" spans="1:2" x14ac:dyDescent="0.2">
      <c r="A434" s="29">
        <v>22201</v>
      </c>
      <c r="B434" s="29" t="s">
        <v>737</v>
      </c>
    </row>
    <row r="435" spans="1:2" x14ac:dyDescent="0.2">
      <c r="A435" s="29">
        <v>22205</v>
      </c>
      <c r="B435" s="29" t="s">
        <v>2300</v>
      </c>
    </row>
    <row r="436" spans="1:2" x14ac:dyDescent="0.2">
      <c r="A436" s="29">
        <v>22206</v>
      </c>
      <c r="B436" s="29" t="s">
        <v>2388</v>
      </c>
    </row>
    <row r="437" spans="1:2" x14ac:dyDescent="0.2">
      <c r="A437" s="29">
        <v>22208</v>
      </c>
      <c r="B437" s="29" t="s">
        <v>2389</v>
      </c>
    </row>
    <row r="438" spans="1:2" x14ac:dyDescent="0.2">
      <c r="A438" s="29">
        <v>22209</v>
      </c>
      <c r="B438" s="29" t="s">
        <v>2390</v>
      </c>
    </row>
    <row r="439" spans="1:2" x14ac:dyDescent="0.2">
      <c r="A439" s="29">
        <v>22211</v>
      </c>
      <c r="B439" s="29" t="s">
        <v>2391</v>
      </c>
    </row>
    <row r="440" spans="1:2" x14ac:dyDescent="0.2">
      <c r="A440" s="16">
        <v>22212</v>
      </c>
      <c r="B440" s="16" t="s">
        <v>2392</v>
      </c>
    </row>
    <row r="441" spans="1:2" x14ac:dyDescent="0.2">
      <c r="A441" s="29">
        <v>22214</v>
      </c>
      <c r="B441" s="29" t="s">
        <v>2393</v>
      </c>
    </row>
    <row r="442" spans="1:2" x14ac:dyDescent="0.2">
      <c r="A442" s="29">
        <v>22215</v>
      </c>
      <c r="B442" s="29" t="s">
        <v>2394</v>
      </c>
    </row>
    <row r="443" spans="1:2" x14ac:dyDescent="0.2">
      <c r="A443" s="29">
        <v>22217</v>
      </c>
      <c r="B443" s="29" t="s">
        <v>2395</v>
      </c>
    </row>
    <row r="444" spans="1:2" x14ac:dyDescent="0.2">
      <c r="A444" s="29">
        <v>22221</v>
      </c>
      <c r="B444" s="29" t="s">
        <v>2396</v>
      </c>
    </row>
    <row r="445" spans="1:2" x14ac:dyDescent="0.2">
      <c r="A445" s="16">
        <v>22222</v>
      </c>
      <c r="B445" s="16" t="s">
        <v>1182</v>
      </c>
    </row>
    <row r="446" spans="1:2" x14ac:dyDescent="0.2">
      <c r="A446" s="29">
        <v>22223</v>
      </c>
      <c r="B446" s="29" t="s">
        <v>749</v>
      </c>
    </row>
    <row r="447" spans="1:2" x14ac:dyDescent="0.2">
      <c r="A447" s="29">
        <v>22224</v>
      </c>
      <c r="B447" s="29" t="s">
        <v>750</v>
      </c>
    </row>
    <row r="448" spans="1:2" x14ac:dyDescent="0.2">
      <c r="A448" s="16">
        <v>22225</v>
      </c>
      <c r="B448" s="16" t="s">
        <v>751</v>
      </c>
    </row>
    <row r="449" spans="1:2" x14ac:dyDescent="0.2">
      <c r="A449" s="29">
        <v>22240</v>
      </c>
      <c r="B449" s="29" t="s">
        <v>2397</v>
      </c>
    </row>
    <row r="450" spans="1:2" x14ac:dyDescent="0.2">
      <c r="A450" s="16">
        <v>22301</v>
      </c>
      <c r="B450" s="16" t="s">
        <v>327</v>
      </c>
    </row>
    <row r="451" spans="1:2" x14ac:dyDescent="0.2">
      <c r="A451" s="16">
        <v>22305</v>
      </c>
      <c r="B451" s="16" t="s">
        <v>181</v>
      </c>
    </row>
    <row r="452" spans="1:2" x14ac:dyDescent="0.2">
      <c r="A452" s="29">
        <v>22308</v>
      </c>
      <c r="B452" s="29" t="s">
        <v>2398</v>
      </c>
    </row>
    <row r="453" spans="1:2" x14ac:dyDescent="0.2">
      <c r="A453" s="29">
        <v>22310</v>
      </c>
      <c r="B453" s="29" t="s">
        <v>2399</v>
      </c>
    </row>
    <row r="454" spans="1:2" x14ac:dyDescent="0.2">
      <c r="A454" s="29">
        <v>22316</v>
      </c>
      <c r="B454" s="29" t="s">
        <v>328</v>
      </c>
    </row>
    <row r="455" spans="1:2" x14ac:dyDescent="0.2">
      <c r="A455" s="29">
        <v>22317</v>
      </c>
      <c r="B455" s="29" t="s">
        <v>2400</v>
      </c>
    </row>
    <row r="456" spans="1:2" x14ac:dyDescent="0.2">
      <c r="A456" s="29">
        <v>22321</v>
      </c>
      <c r="B456" s="29" t="s">
        <v>270</v>
      </c>
    </row>
    <row r="457" spans="1:2" x14ac:dyDescent="0.2">
      <c r="A457" s="16">
        <v>22326</v>
      </c>
      <c r="B457" s="16" t="s">
        <v>2401</v>
      </c>
    </row>
    <row r="458" spans="1:2" x14ac:dyDescent="0.2">
      <c r="A458" s="16">
        <v>22327</v>
      </c>
      <c r="B458" s="16" t="s">
        <v>1186</v>
      </c>
    </row>
    <row r="459" spans="1:2" x14ac:dyDescent="0.2">
      <c r="A459" s="16">
        <v>22329</v>
      </c>
      <c r="B459" s="16" t="s">
        <v>2402</v>
      </c>
    </row>
    <row r="460" spans="1:2" x14ac:dyDescent="0.2">
      <c r="A460" s="29">
        <v>22332</v>
      </c>
      <c r="B460" s="29" t="s">
        <v>271</v>
      </c>
    </row>
    <row r="461" spans="1:2" x14ac:dyDescent="0.2">
      <c r="A461" s="29">
        <v>22334</v>
      </c>
      <c r="B461" s="29" t="s">
        <v>371</v>
      </c>
    </row>
    <row r="462" spans="1:2" x14ac:dyDescent="0.2">
      <c r="A462" s="29">
        <v>22335</v>
      </c>
      <c r="B462" s="29" t="s">
        <v>372</v>
      </c>
    </row>
    <row r="463" spans="1:2" x14ac:dyDescent="0.2">
      <c r="A463" s="29">
        <v>22336</v>
      </c>
      <c r="B463" s="29" t="s">
        <v>373</v>
      </c>
    </row>
    <row r="464" spans="1:2" x14ac:dyDescent="0.2">
      <c r="A464" s="29">
        <v>22340</v>
      </c>
      <c r="B464" s="29" t="s">
        <v>2403</v>
      </c>
    </row>
    <row r="465" spans="1:2" x14ac:dyDescent="0.2">
      <c r="A465" s="29">
        <v>22341</v>
      </c>
      <c r="B465" s="29" t="s">
        <v>2404</v>
      </c>
    </row>
    <row r="466" spans="1:2" x14ac:dyDescent="0.2">
      <c r="A466" s="29">
        <v>22344</v>
      </c>
      <c r="B466" s="29" t="s">
        <v>2405</v>
      </c>
    </row>
    <row r="467" spans="1:2" x14ac:dyDescent="0.2">
      <c r="A467" s="29">
        <v>22347</v>
      </c>
      <c r="B467" s="29" t="s">
        <v>2406</v>
      </c>
    </row>
    <row r="468" spans="1:2" x14ac:dyDescent="0.2">
      <c r="A468" s="29">
        <v>22501</v>
      </c>
      <c r="B468" s="29" t="s">
        <v>2407</v>
      </c>
    </row>
    <row r="469" spans="1:2" x14ac:dyDescent="0.2">
      <c r="A469" s="29">
        <v>22502</v>
      </c>
      <c r="B469" s="29" t="s">
        <v>200</v>
      </c>
    </row>
    <row r="470" spans="1:2" x14ac:dyDescent="0.2">
      <c r="A470" s="29">
        <v>22503</v>
      </c>
      <c r="B470" s="29" t="s">
        <v>2408</v>
      </c>
    </row>
    <row r="471" spans="1:2" x14ac:dyDescent="0.2">
      <c r="A471" s="29">
        <v>22504</v>
      </c>
      <c r="B471" s="29" t="s">
        <v>2409</v>
      </c>
    </row>
    <row r="472" spans="1:2" x14ac:dyDescent="0.2">
      <c r="A472" s="29">
        <v>22507</v>
      </c>
      <c r="B472" s="29" t="s">
        <v>2410</v>
      </c>
    </row>
    <row r="473" spans="1:2" x14ac:dyDescent="0.2">
      <c r="A473" s="16">
        <v>22509</v>
      </c>
      <c r="B473" s="16" t="s">
        <v>272</v>
      </c>
    </row>
    <row r="474" spans="1:2" x14ac:dyDescent="0.2">
      <c r="A474" s="29">
        <v>22511</v>
      </c>
      <c r="B474" s="29" t="s">
        <v>273</v>
      </c>
    </row>
    <row r="475" spans="1:2" x14ac:dyDescent="0.2">
      <c r="A475" s="29">
        <v>22602</v>
      </c>
      <c r="B475" s="29" t="s">
        <v>2411</v>
      </c>
    </row>
    <row r="476" spans="1:2" x14ac:dyDescent="0.2">
      <c r="A476" s="29">
        <v>22603</v>
      </c>
      <c r="B476" s="29" t="s">
        <v>274</v>
      </c>
    </row>
    <row r="477" spans="1:2" x14ac:dyDescent="0.2">
      <c r="A477" s="29">
        <v>22605</v>
      </c>
      <c r="B477" s="29" t="s">
        <v>2412</v>
      </c>
    </row>
    <row r="478" spans="1:2" x14ac:dyDescent="0.2">
      <c r="A478" s="29">
        <v>22606</v>
      </c>
      <c r="B478" s="29" t="s">
        <v>2413</v>
      </c>
    </row>
    <row r="479" spans="1:2" x14ac:dyDescent="0.2">
      <c r="A479" s="29">
        <v>22607</v>
      </c>
      <c r="B479" s="29" t="s">
        <v>2414</v>
      </c>
    </row>
    <row r="480" spans="1:2" x14ac:dyDescent="0.2">
      <c r="A480" s="29">
        <v>22608</v>
      </c>
      <c r="B480" s="29" t="s">
        <v>1190</v>
      </c>
    </row>
    <row r="481" spans="1:2" x14ac:dyDescent="0.2">
      <c r="A481" s="29">
        <v>22611</v>
      </c>
      <c r="B481" s="29" t="s">
        <v>2415</v>
      </c>
    </row>
    <row r="482" spans="1:2" x14ac:dyDescent="0.2">
      <c r="A482" s="29">
        <v>22613</v>
      </c>
      <c r="B482" s="29" t="s">
        <v>2416</v>
      </c>
    </row>
    <row r="483" spans="1:2" x14ac:dyDescent="0.2">
      <c r="A483" s="29">
        <v>22615</v>
      </c>
      <c r="B483" s="29" t="s">
        <v>2417</v>
      </c>
    </row>
    <row r="484" spans="1:2" x14ac:dyDescent="0.2">
      <c r="A484" s="29">
        <v>22616</v>
      </c>
      <c r="B484" s="29" t="s">
        <v>2418</v>
      </c>
    </row>
    <row r="485" spans="1:2" x14ac:dyDescent="0.2">
      <c r="A485" s="29">
        <v>22617</v>
      </c>
      <c r="B485" s="29" t="s">
        <v>1180</v>
      </c>
    </row>
    <row r="486" spans="1:2" x14ac:dyDescent="0.2">
      <c r="A486" s="16">
        <v>22618</v>
      </c>
      <c r="B486" s="16" t="s">
        <v>374</v>
      </c>
    </row>
    <row r="487" spans="1:2" x14ac:dyDescent="0.2">
      <c r="A487" s="29">
        <v>22619</v>
      </c>
      <c r="B487" s="29" t="s">
        <v>375</v>
      </c>
    </row>
    <row r="488" spans="1:2" x14ac:dyDescent="0.2">
      <c r="A488" s="29">
        <v>22623</v>
      </c>
      <c r="B488" s="29" t="s">
        <v>192</v>
      </c>
    </row>
    <row r="489" spans="1:2" x14ac:dyDescent="0.2">
      <c r="A489" s="16">
        <v>22625</v>
      </c>
      <c r="B489" s="16" t="s">
        <v>2419</v>
      </c>
    </row>
    <row r="490" spans="1:2" x14ac:dyDescent="0.2">
      <c r="A490" s="29">
        <v>22628</v>
      </c>
      <c r="B490" s="29" t="s">
        <v>733</v>
      </c>
    </row>
    <row r="491" spans="1:2" x14ac:dyDescent="0.2">
      <c r="A491" s="29">
        <v>22629</v>
      </c>
      <c r="B491" s="29" t="s">
        <v>2420</v>
      </c>
    </row>
    <row r="492" spans="1:2" x14ac:dyDescent="0.2">
      <c r="A492" s="29">
        <v>22702</v>
      </c>
      <c r="B492" s="29" t="s">
        <v>275</v>
      </c>
    </row>
    <row r="493" spans="1:2" x14ac:dyDescent="0.2">
      <c r="A493" s="29">
        <v>22704</v>
      </c>
      <c r="B493" s="29" t="s">
        <v>376</v>
      </c>
    </row>
    <row r="494" spans="1:2" x14ac:dyDescent="0.2">
      <c r="A494" s="29">
        <v>22705</v>
      </c>
      <c r="B494" s="29" t="s">
        <v>2421</v>
      </c>
    </row>
    <row r="495" spans="1:2" x14ac:dyDescent="0.2">
      <c r="A495" s="29">
        <v>22706</v>
      </c>
      <c r="B495" s="29" t="s">
        <v>2422</v>
      </c>
    </row>
    <row r="496" spans="1:2" x14ac:dyDescent="0.2">
      <c r="A496" s="29">
        <v>22707</v>
      </c>
      <c r="B496" s="29" t="s">
        <v>377</v>
      </c>
    </row>
    <row r="497" spans="1:2" x14ac:dyDescent="0.2">
      <c r="A497" s="29">
        <v>22708</v>
      </c>
      <c r="B497" s="29" t="s">
        <v>2423</v>
      </c>
    </row>
    <row r="498" spans="1:2" x14ac:dyDescent="0.2">
      <c r="A498" s="16">
        <v>22713</v>
      </c>
      <c r="B498" s="16" t="s">
        <v>2424</v>
      </c>
    </row>
    <row r="499" spans="1:2" x14ac:dyDescent="0.2">
      <c r="A499" s="29">
        <v>22714</v>
      </c>
      <c r="B499" s="29" t="s">
        <v>2425</v>
      </c>
    </row>
    <row r="500" spans="1:2" x14ac:dyDescent="0.2">
      <c r="A500" s="29">
        <v>22719</v>
      </c>
      <c r="B500" s="29" t="s">
        <v>2426</v>
      </c>
    </row>
    <row r="501" spans="1:2" x14ac:dyDescent="0.2">
      <c r="A501" s="29">
        <v>22720</v>
      </c>
      <c r="B501" s="29" t="s">
        <v>1171</v>
      </c>
    </row>
    <row r="502" spans="1:2" x14ac:dyDescent="0.2">
      <c r="A502" s="29">
        <v>23103</v>
      </c>
      <c r="B502" s="29" t="s">
        <v>732</v>
      </c>
    </row>
    <row r="503" spans="1:2" x14ac:dyDescent="0.2">
      <c r="A503" s="29">
        <v>23106</v>
      </c>
      <c r="B503" s="29" t="s">
        <v>2427</v>
      </c>
    </row>
    <row r="504" spans="1:2" x14ac:dyDescent="0.2">
      <c r="A504" s="16">
        <v>23110</v>
      </c>
      <c r="B504" s="16" t="s">
        <v>276</v>
      </c>
    </row>
    <row r="505" spans="1:2" x14ac:dyDescent="0.2">
      <c r="A505" s="16">
        <v>23116</v>
      </c>
      <c r="B505" s="16" t="s">
        <v>318</v>
      </c>
    </row>
    <row r="506" spans="1:2" x14ac:dyDescent="0.2">
      <c r="A506" s="29">
        <v>23117</v>
      </c>
      <c r="B506" s="29" t="s">
        <v>2428</v>
      </c>
    </row>
    <row r="507" spans="1:2" x14ac:dyDescent="0.2">
      <c r="A507" s="29">
        <v>23118</v>
      </c>
      <c r="B507" s="29" t="s">
        <v>2429</v>
      </c>
    </row>
    <row r="508" spans="1:2" x14ac:dyDescent="0.2">
      <c r="A508" s="29">
        <v>23121</v>
      </c>
      <c r="B508" s="29" t="s">
        <v>1168</v>
      </c>
    </row>
    <row r="509" spans="1:2" x14ac:dyDescent="0.2">
      <c r="A509" s="29">
        <v>23122</v>
      </c>
      <c r="B509" s="29" t="s">
        <v>2430</v>
      </c>
    </row>
    <row r="510" spans="1:2" x14ac:dyDescent="0.2">
      <c r="A510" s="29">
        <v>23124</v>
      </c>
      <c r="B510" s="29" t="s">
        <v>2431</v>
      </c>
    </row>
    <row r="511" spans="1:2" x14ac:dyDescent="0.2">
      <c r="A511" s="29">
        <v>23125</v>
      </c>
      <c r="B511" s="29" t="s">
        <v>335</v>
      </c>
    </row>
    <row r="512" spans="1:2" x14ac:dyDescent="0.2">
      <c r="A512" s="29">
        <v>23126</v>
      </c>
      <c r="B512" s="29" t="s">
        <v>2432</v>
      </c>
    </row>
    <row r="513" spans="1:2" x14ac:dyDescent="0.2">
      <c r="A513" s="29">
        <v>23128</v>
      </c>
      <c r="B513" s="29" t="s">
        <v>2433</v>
      </c>
    </row>
    <row r="514" spans="1:2" x14ac:dyDescent="0.2">
      <c r="A514" s="29">
        <v>23137</v>
      </c>
      <c r="B514" s="29" t="s">
        <v>624</v>
      </c>
    </row>
    <row r="515" spans="1:2" x14ac:dyDescent="0.2">
      <c r="A515" s="29">
        <v>23138</v>
      </c>
      <c r="B515" s="29" t="s">
        <v>378</v>
      </c>
    </row>
    <row r="516" spans="1:2" x14ac:dyDescent="0.2">
      <c r="A516" s="29">
        <v>23139</v>
      </c>
      <c r="B516" s="29" t="s">
        <v>2434</v>
      </c>
    </row>
    <row r="517" spans="1:2" x14ac:dyDescent="0.2">
      <c r="A517" s="29">
        <v>23140</v>
      </c>
      <c r="B517" s="29" t="s">
        <v>2435</v>
      </c>
    </row>
    <row r="518" spans="1:2" x14ac:dyDescent="0.2">
      <c r="A518" s="29">
        <v>23141</v>
      </c>
      <c r="B518" s="29" t="s">
        <v>2436</v>
      </c>
    </row>
    <row r="519" spans="1:2" x14ac:dyDescent="0.2">
      <c r="A519" s="29">
        <v>23145</v>
      </c>
      <c r="B519" s="29" t="s">
        <v>2437</v>
      </c>
    </row>
    <row r="520" spans="1:2" x14ac:dyDescent="0.2">
      <c r="A520" s="29">
        <v>23201</v>
      </c>
      <c r="B520" s="29" t="s">
        <v>277</v>
      </c>
    </row>
    <row r="521" spans="1:2" x14ac:dyDescent="0.2">
      <c r="A521" s="29">
        <v>23214</v>
      </c>
      <c r="B521" s="29" t="s">
        <v>2438</v>
      </c>
    </row>
    <row r="522" spans="1:2" x14ac:dyDescent="0.2">
      <c r="A522" s="29">
        <v>23215</v>
      </c>
      <c r="B522" s="29" t="s">
        <v>2439</v>
      </c>
    </row>
    <row r="523" spans="1:2" x14ac:dyDescent="0.2">
      <c r="A523" s="29">
        <v>23221</v>
      </c>
      <c r="B523" s="29" t="s">
        <v>2440</v>
      </c>
    </row>
    <row r="524" spans="1:2" x14ac:dyDescent="0.2">
      <c r="A524" s="29">
        <v>23222</v>
      </c>
      <c r="B524" s="29" t="s">
        <v>1174</v>
      </c>
    </row>
    <row r="525" spans="1:2" x14ac:dyDescent="0.2">
      <c r="A525" s="29">
        <v>23224</v>
      </c>
      <c r="B525" s="29" t="s">
        <v>2441</v>
      </c>
    </row>
    <row r="526" spans="1:2" x14ac:dyDescent="0.2">
      <c r="A526" s="29">
        <v>23226</v>
      </c>
      <c r="B526" s="29" t="s">
        <v>2442</v>
      </c>
    </row>
    <row r="527" spans="1:2" x14ac:dyDescent="0.2">
      <c r="A527" s="29">
        <v>23228</v>
      </c>
      <c r="B527" s="29" t="s">
        <v>2443</v>
      </c>
    </row>
    <row r="528" spans="1:2" x14ac:dyDescent="0.2">
      <c r="A528" s="29">
        <v>23233</v>
      </c>
      <c r="B528" s="29" t="s">
        <v>379</v>
      </c>
    </row>
    <row r="529" spans="1:2" x14ac:dyDescent="0.2">
      <c r="A529" s="16">
        <v>23234</v>
      </c>
      <c r="B529" s="16" t="s">
        <v>2444</v>
      </c>
    </row>
    <row r="530" spans="1:2" x14ac:dyDescent="0.2">
      <c r="A530" s="29">
        <v>23236</v>
      </c>
      <c r="B530" s="29" t="s">
        <v>2445</v>
      </c>
    </row>
    <row r="531" spans="1:2" x14ac:dyDescent="0.2">
      <c r="A531" s="29">
        <v>23237</v>
      </c>
      <c r="B531" s="29" t="s">
        <v>380</v>
      </c>
    </row>
    <row r="532" spans="1:2" x14ac:dyDescent="0.2">
      <c r="A532" s="29">
        <v>23246</v>
      </c>
      <c r="B532" s="29" t="s">
        <v>2446</v>
      </c>
    </row>
    <row r="533" spans="1:2" x14ac:dyDescent="0.2">
      <c r="A533" s="29">
        <v>23303</v>
      </c>
      <c r="B533" s="29" t="s">
        <v>2447</v>
      </c>
    </row>
    <row r="534" spans="1:2" x14ac:dyDescent="0.2">
      <c r="A534" s="29">
        <v>23304</v>
      </c>
      <c r="B534" s="29" t="s">
        <v>2448</v>
      </c>
    </row>
    <row r="535" spans="1:2" x14ac:dyDescent="0.2">
      <c r="A535" s="16">
        <v>23305</v>
      </c>
      <c r="B535" s="16" t="s">
        <v>741</v>
      </c>
    </row>
    <row r="536" spans="1:2" x14ac:dyDescent="0.2">
      <c r="A536" s="29">
        <v>23306</v>
      </c>
      <c r="B536" s="29" t="s">
        <v>278</v>
      </c>
    </row>
    <row r="537" spans="1:2" x14ac:dyDescent="0.2">
      <c r="A537" s="29">
        <v>23307</v>
      </c>
      <c r="B537" s="29" t="s">
        <v>279</v>
      </c>
    </row>
    <row r="538" spans="1:2" x14ac:dyDescent="0.2">
      <c r="A538" s="29">
        <v>23308</v>
      </c>
      <c r="B538" s="29" t="s">
        <v>280</v>
      </c>
    </row>
    <row r="539" spans="1:2" x14ac:dyDescent="0.2">
      <c r="A539" s="16">
        <v>24101</v>
      </c>
      <c r="B539" s="16" t="s">
        <v>331</v>
      </c>
    </row>
    <row r="540" spans="1:2" x14ac:dyDescent="0.2">
      <c r="A540" s="29">
        <v>24201</v>
      </c>
      <c r="B540" s="29" t="s">
        <v>332</v>
      </c>
    </row>
    <row r="541" spans="1:2" x14ac:dyDescent="0.2">
      <c r="A541" s="29">
        <v>24301</v>
      </c>
      <c r="B541" s="29" t="s">
        <v>2449</v>
      </c>
    </row>
    <row r="542" spans="1:2" x14ac:dyDescent="0.2">
      <c r="A542" s="29">
        <v>25101</v>
      </c>
      <c r="B542" s="29" t="s">
        <v>2450</v>
      </c>
    </row>
    <row r="543" spans="1:2" x14ac:dyDescent="0.2">
      <c r="A543" s="29">
        <v>25102</v>
      </c>
      <c r="B543" s="29" t="s">
        <v>171</v>
      </c>
    </row>
    <row r="544" spans="1:2" x14ac:dyDescent="0.2">
      <c r="A544" s="29">
        <v>25103</v>
      </c>
      <c r="B544" s="29" t="s">
        <v>179</v>
      </c>
    </row>
    <row r="545" spans="1:2" x14ac:dyDescent="0.2">
      <c r="A545" s="16">
        <v>25202</v>
      </c>
      <c r="B545" s="16" t="s">
        <v>2451</v>
      </c>
    </row>
    <row r="546" spans="1:2" x14ac:dyDescent="0.2">
      <c r="A546" s="16">
        <v>25206</v>
      </c>
      <c r="B546" s="16" t="s">
        <v>2452</v>
      </c>
    </row>
    <row r="547" spans="1:2" x14ac:dyDescent="0.2">
      <c r="A547" s="16">
        <v>25212</v>
      </c>
      <c r="B547" s="16" t="s">
        <v>2453</v>
      </c>
    </row>
    <row r="548" spans="1:2" x14ac:dyDescent="0.2">
      <c r="A548" s="29">
        <v>25216</v>
      </c>
      <c r="B548" s="29" t="s">
        <v>2454</v>
      </c>
    </row>
    <row r="549" spans="1:2" x14ac:dyDescent="0.2">
      <c r="A549" s="29">
        <v>25222</v>
      </c>
      <c r="B549" s="29" t="s">
        <v>2455</v>
      </c>
    </row>
    <row r="550" spans="1:2" x14ac:dyDescent="0.2">
      <c r="A550" s="29">
        <v>25226</v>
      </c>
      <c r="B550" s="29" t="s">
        <v>2456</v>
      </c>
    </row>
    <row r="551" spans="1:2" x14ac:dyDescent="0.2">
      <c r="A551" s="29">
        <v>25232</v>
      </c>
      <c r="B551" s="29" t="s">
        <v>2457</v>
      </c>
    </row>
    <row r="552" spans="1:2" x14ac:dyDescent="0.2">
      <c r="A552" s="29">
        <v>25236</v>
      </c>
      <c r="B552" s="29" t="s">
        <v>2458</v>
      </c>
    </row>
    <row r="553" spans="1:2" x14ac:dyDescent="0.2">
      <c r="A553" s="29">
        <v>25251</v>
      </c>
      <c r="B553" s="29" t="s">
        <v>2459</v>
      </c>
    </row>
    <row r="554" spans="1:2" x14ac:dyDescent="0.2">
      <c r="A554" s="29">
        <v>25253</v>
      </c>
      <c r="B554" s="29" t="s">
        <v>2460</v>
      </c>
    </row>
    <row r="555" spans="1:2" x14ac:dyDescent="0.2">
      <c r="A555" s="29">
        <v>25255</v>
      </c>
      <c r="B555" s="29" t="s">
        <v>2461</v>
      </c>
    </row>
    <row r="556" spans="1:2" x14ac:dyDescent="0.2">
      <c r="A556" s="29">
        <v>25256</v>
      </c>
      <c r="B556" s="29" t="s">
        <v>2462</v>
      </c>
    </row>
    <row r="557" spans="1:2" x14ac:dyDescent="0.2">
      <c r="A557" s="29">
        <v>25258</v>
      </c>
      <c r="B557" s="29" t="s">
        <v>2463</v>
      </c>
    </row>
    <row r="558" spans="1:2" x14ac:dyDescent="0.2">
      <c r="A558" s="29">
        <v>25259</v>
      </c>
      <c r="B558" s="29" t="s">
        <v>2464</v>
      </c>
    </row>
    <row r="559" spans="1:2" x14ac:dyDescent="0.2">
      <c r="A559" s="29">
        <v>25261</v>
      </c>
      <c r="B559" s="29" t="s">
        <v>2465</v>
      </c>
    </row>
    <row r="560" spans="1:2" x14ac:dyDescent="0.2">
      <c r="A560" s="29" t="s">
        <v>1774</v>
      </c>
      <c r="B560" s="29" t="s">
        <v>381</v>
      </c>
    </row>
    <row r="561" spans="1:2" x14ac:dyDescent="0.2">
      <c r="A561" s="29" t="s">
        <v>1775</v>
      </c>
      <c r="B561" s="29" t="s">
        <v>382</v>
      </c>
    </row>
    <row r="562" spans="1:2" x14ac:dyDescent="0.2">
      <c r="A562" s="29">
        <v>25311</v>
      </c>
      <c r="B562" s="29" t="s">
        <v>2466</v>
      </c>
    </row>
    <row r="563" spans="1:2" x14ac:dyDescent="0.2">
      <c r="A563" s="29">
        <v>25313</v>
      </c>
      <c r="B563" s="29" t="s">
        <v>2467</v>
      </c>
    </row>
    <row r="564" spans="1:2" x14ac:dyDescent="0.2">
      <c r="A564" s="16">
        <v>25314</v>
      </c>
      <c r="B564" s="16" t="s">
        <v>2468</v>
      </c>
    </row>
    <row r="565" spans="1:2" x14ac:dyDescent="0.2">
      <c r="A565" s="29">
        <v>25315</v>
      </c>
      <c r="B565" s="29" t="s">
        <v>2469</v>
      </c>
    </row>
    <row r="566" spans="1:2" x14ac:dyDescent="0.2">
      <c r="A566" s="29">
        <v>25317</v>
      </c>
      <c r="B566" s="29" t="s">
        <v>2470</v>
      </c>
    </row>
    <row r="567" spans="1:2" x14ac:dyDescent="0.2">
      <c r="A567" s="29">
        <v>25320</v>
      </c>
      <c r="B567" s="29" t="s">
        <v>284</v>
      </c>
    </row>
    <row r="568" spans="1:2" x14ac:dyDescent="0.2">
      <c r="A568" s="16">
        <v>25321</v>
      </c>
      <c r="B568" s="16" t="s">
        <v>2471</v>
      </c>
    </row>
    <row r="569" spans="1:2" x14ac:dyDescent="0.2">
      <c r="A569" s="29">
        <v>25322</v>
      </c>
      <c r="B569" s="29" t="s">
        <v>2472</v>
      </c>
    </row>
    <row r="570" spans="1:2" x14ac:dyDescent="0.2">
      <c r="A570" s="29">
        <v>25323</v>
      </c>
      <c r="B570" s="29" t="s">
        <v>2473</v>
      </c>
    </row>
    <row r="571" spans="1:2" x14ac:dyDescent="0.2">
      <c r="A571" s="29" t="s">
        <v>4005</v>
      </c>
      <c r="B571" s="29" t="s">
        <v>2474</v>
      </c>
    </row>
    <row r="572" spans="1:2" x14ac:dyDescent="0.2">
      <c r="A572" s="29">
        <v>25333</v>
      </c>
      <c r="B572" s="29" t="s">
        <v>283</v>
      </c>
    </row>
    <row r="573" spans="1:2" x14ac:dyDescent="0.2">
      <c r="A573" s="29">
        <v>25404</v>
      </c>
      <c r="B573" s="29" t="s">
        <v>285</v>
      </c>
    </row>
    <row r="574" spans="1:2" x14ac:dyDescent="0.2">
      <c r="A574" s="29">
        <v>25405</v>
      </c>
      <c r="B574" s="29" t="s">
        <v>1195</v>
      </c>
    </row>
    <row r="575" spans="1:2" x14ac:dyDescent="0.2">
      <c r="A575" s="29">
        <v>25406</v>
      </c>
      <c r="B575" s="29" t="s">
        <v>337</v>
      </c>
    </row>
    <row r="576" spans="1:2" x14ac:dyDescent="0.2">
      <c r="A576" s="29">
        <v>25414</v>
      </c>
      <c r="B576" s="29" t="s">
        <v>286</v>
      </c>
    </row>
    <row r="577" spans="1:2" x14ac:dyDescent="0.2">
      <c r="A577" s="29">
        <v>25415</v>
      </c>
      <c r="B577" s="29" t="s">
        <v>2475</v>
      </c>
    </row>
    <row r="578" spans="1:2" x14ac:dyDescent="0.2">
      <c r="A578" s="29">
        <v>25417</v>
      </c>
      <c r="B578" s="29" t="s">
        <v>2476</v>
      </c>
    </row>
    <row r="579" spans="1:2" x14ac:dyDescent="0.2">
      <c r="A579" s="29">
        <v>25420</v>
      </c>
      <c r="B579" s="29" t="s">
        <v>431</v>
      </c>
    </row>
    <row r="580" spans="1:2" x14ac:dyDescent="0.2">
      <c r="A580" s="16">
        <v>25451</v>
      </c>
      <c r="B580" s="16" t="s">
        <v>742</v>
      </c>
    </row>
    <row r="581" spans="1:2" x14ac:dyDescent="0.2">
      <c r="A581" s="29">
        <v>25453</v>
      </c>
      <c r="B581" s="29" t="s">
        <v>743</v>
      </c>
    </row>
    <row r="582" spans="1:2" x14ac:dyDescent="0.2">
      <c r="A582" s="29">
        <v>25456</v>
      </c>
      <c r="B582" s="29" t="s">
        <v>753</v>
      </c>
    </row>
    <row r="583" spans="1:2" x14ac:dyDescent="0.2">
      <c r="A583" s="29">
        <v>25457</v>
      </c>
      <c r="B583" s="29" t="s">
        <v>2477</v>
      </c>
    </row>
    <row r="584" spans="1:2" x14ac:dyDescent="0.2">
      <c r="A584" s="29">
        <v>25458</v>
      </c>
      <c r="B584" s="29" t="s">
        <v>2478</v>
      </c>
    </row>
    <row r="585" spans="1:2" x14ac:dyDescent="0.2">
      <c r="A585" s="16">
        <v>25603</v>
      </c>
      <c r="B585" s="16" t="s">
        <v>2479</v>
      </c>
    </row>
    <row r="586" spans="1:2" x14ac:dyDescent="0.2">
      <c r="A586" s="29">
        <v>25605</v>
      </c>
      <c r="B586" s="29" t="s">
        <v>2480</v>
      </c>
    </row>
    <row r="587" spans="1:2" x14ac:dyDescent="0.2">
      <c r="A587" s="29">
        <v>26101</v>
      </c>
      <c r="B587" s="29" t="s">
        <v>287</v>
      </c>
    </row>
    <row r="588" spans="1:2" x14ac:dyDescent="0.2">
      <c r="A588" s="29">
        <v>26108</v>
      </c>
      <c r="B588" s="29" t="s">
        <v>2481</v>
      </c>
    </row>
    <row r="589" spans="1:2" x14ac:dyDescent="0.2">
      <c r="A589" s="29">
        <v>26109</v>
      </c>
      <c r="B589" s="29" t="s">
        <v>738</v>
      </c>
    </row>
    <row r="590" spans="1:2" x14ac:dyDescent="0.2">
      <c r="A590" s="16">
        <v>26110</v>
      </c>
      <c r="B590" s="16" t="s">
        <v>288</v>
      </c>
    </row>
    <row r="591" spans="1:2" x14ac:dyDescent="0.2">
      <c r="A591" s="29">
        <v>26113</v>
      </c>
      <c r="B591" s="29" t="s">
        <v>2482</v>
      </c>
    </row>
    <row r="592" spans="1:2" x14ac:dyDescent="0.2">
      <c r="A592" s="29">
        <v>26120</v>
      </c>
      <c r="B592" s="29" t="s">
        <v>2483</v>
      </c>
    </row>
    <row r="593" spans="1:2" x14ac:dyDescent="0.2">
      <c r="A593" s="29">
        <v>26121</v>
      </c>
      <c r="B593" s="29" t="s">
        <v>220</v>
      </c>
    </row>
    <row r="594" spans="1:2" x14ac:dyDescent="0.2">
      <c r="A594" s="29">
        <v>26123</v>
      </c>
      <c r="B594" s="29" t="s">
        <v>2484</v>
      </c>
    </row>
    <row r="595" spans="1:2" x14ac:dyDescent="0.2">
      <c r="A595" s="29">
        <v>26124</v>
      </c>
      <c r="B595" s="29" t="s">
        <v>2485</v>
      </c>
    </row>
    <row r="596" spans="1:2" x14ac:dyDescent="0.2">
      <c r="A596" s="29">
        <v>26126</v>
      </c>
      <c r="B596" s="29" t="s">
        <v>2486</v>
      </c>
    </row>
    <row r="597" spans="1:2" x14ac:dyDescent="0.2">
      <c r="A597" s="29">
        <v>26127</v>
      </c>
      <c r="B597" s="29" t="s">
        <v>2487</v>
      </c>
    </row>
    <row r="598" spans="1:2" x14ac:dyDescent="0.2">
      <c r="A598" s="29">
        <v>26128</v>
      </c>
      <c r="B598" s="29" t="s">
        <v>2488</v>
      </c>
    </row>
    <row r="599" spans="1:2" x14ac:dyDescent="0.2">
      <c r="A599" s="16">
        <v>26130</v>
      </c>
      <c r="B599" s="16" t="s">
        <v>2489</v>
      </c>
    </row>
    <row r="600" spans="1:2" x14ac:dyDescent="0.2">
      <c r="A600" s="16">
        <v>26132</v>
      </c>
      <c r="B600" s="16" t="s">
        <v>2490</v>
      </c>
    </row>
    <row r="601" spans="1:2" x14ac:dyDescent="0.2">
      <c r="A601" s="16">
        <v>26135</v>
      </c>
      <c r="B601" s="16" t="s">
        <v>2491</v>
      </c>
    </row>
    <row r="602" spans="1:2" x14ac:dyDescent="0.2">
      <c r="A602" s="29">
        <v>26136</v>
      </c>
      <c r="B602" s="29" t="s">
        <v>1181</v>
      </c>
    </row>
    <row r="603" spans="1:2" x14ac:dyDescent="0.2">
      <c r="A603" s="29">
        <v>26137</v>
      </c>
      <c r="B603" s="29" t="s">
        <v>383</v>
      </c>
    </row>
    <row r="604" spans="1:2" x14ac:dyDescent="0.2">
      <c r="A604" s="29">
        <v>26138</v>
      </c>
      <c r="B604" s="29" t="s">
        <v>384</v>
      </c>
    </row>
    <row r="605" spans="1:2" x14ac:dyDescent="0.2">
      <c r="A605" s="29">
        <v>26143</v>
      </c>
      <c r="B605" s="29" t="s">
        <v>2492</v>
      </c>
    </row>
    <row r="606" spans="1:2" x14ac:dyDescent="0.2">
      <c r="A606" s="29">
        <v>26144</v>
      </c>
      <c r="B606" s="29" t="s">
        <v>2493</v>
      </c>
    </row>
    <row r="607" spans="1:2" x14ac:dyDescent="0.2">
      <c r="A607" s="29">
        <v>26148</v>
      </c>
      <c r="B607" s="29" t="s">
        <v>336</v>
      </c>
    </row>
    <row r="608" spans="1:2" x14ac:dyDescent="0.2">
      <c r="A608" s="29">
        <v>26149</v>
      </c>
      <c r="B608" s="29" t="s">
        <v>2494</v>
      </c>
    </row>
    <row r="609" spans="1:2" x14ac:dyDescent="0.2">
      <c r="A609" s="29">
        <v>26201</v>
      </c>
      <c r="B609" s="29" t="s">
        <v>2495</v>
      </c>
    </row>
    <row r="610" spans="1:2" x14ac:dyDescent="0.2">
      <c r="A610" s="29">
        <v>26206</v>
      </c>
      <c r="B610" s="29" t="s">
        <v>289</v>
      </c>
    </row>
    <row r="611" spans="1:2" x14ac:dyDescent="0.2">
      <c r="A611" s="29">
        <v>26212</v>
      </c>
      <c r="B611" s="29" t="s">
        <v>291</v>
      </c>
    </row>
    <row r="612" spans="1:2" x14ac:dyDescent="0.2">
      <c r="A612" s="29">
        <v>26215</v>
      </c>
      <c r="B612" s="29" t="s">
        <v>2496</v>
      </c>
    </row>
    <row r="613" spans="1:2" x14ac:dyDescent="0.2">
      <c r="A613">
        <v>26218</v>
      </c>
      <c r="B613" t="s">
        <v>2497</v>
      </c>
    </row>
    <row r="614" spans="1:2" x14ac:dyDescent="0.2">
      <c r="A614">
        <v>26222</v>
      </c>
      <c r="B614" t="s">
        <v>2498</v>
      </c>
    </row>
    <row r="615" spans="1:2" x14ac:dyDescent="0.2">
      <c r="A615">
        <v>26225</v>
      </c>
      <c r="B615" t="s">
        <v>2499</v>
      </c>
    </row>
    <row r="616" spans="1:2" x14ac:dyDescent="0.2">
      <c r="A616">
        <v>26228</v>
      </c>
      <c r="B616" t="s">
        <v>2500</v>
      </c>
    </row>
    <row r="617" spans="1:2" x14ac:dyDescent="0.2">
      <c r="A617">
        <v>26229</v>
      </c>
      <c r="B617" t="s">
        <v>2501</v>
      </c>
    </row>
    <row r="618" spans="1:2" x14ac:dyDescent="0.2">
      <c r="A618">
        <v>26230</v>
      </c>
      <c r="B618" t="s">
        <v>2502</v>
      </c>
    </row>
    <row r="619" spans="1:2" x14ac:dyDescent="0.2">
      <c r="A619">
        <v>26231</v>
      </c>
      <c r="B619" t="s">
        <v>2503</v>
      </c>
    </row>
    <row r="620" spans="1:2" x14ac:dyDescent="0.2">
      <c r="A620">
        <v>26232</v>
      </c>
      <c r="B620" t="s">
        <v>2504</v>
      </c>
    </row>
    <row r="621" spans="1:2" x14ac:dyDescent="0.2">
      <c r="A621">
        <v>26236</v>
      </c>
      <c r="B621" t="s">
        <v>2505</v>
      </c>
    </row>
    <row r="622" spans="1:2" x14ac:dyDescent="0.2">
      <c r="A622">
        <v>26242</v>
      </c>
      <c r="B622" t="s">
        <v>347</v>
      </c>
    </row>
    <row r="623" spans="1:2" x14ac:dyDescent="0.2">
      <c r="A623">
        <v>26248</v>
      </c>
      <c r="B623" t="s">
        <v>290</v>
      </c>
    </row>
    <row r="624" spans="1:2" x14ac:dyDescent="0.2">
      <c r="A624">
        <v>26249</v>
      </c>
      <c r="B624" t="s">
        <v>2506</v>
      </c>
    </row>
    <row r="625" spans="1:2" x14ac:dyDescent="0.2">
      <c r="A625">
        <v>26251</v>
      </c>
      <c r="B625" t="s">
        <v>2507</v>
      </c>
    </row>
    <row r="626" spans="1:2" x14ac:dyDescent="0.2">
      <c r="A626">
        <v>26253</v>
      </c>
      <c r="B626" t="s">
        <v>2508</v>
      </c>
    </row>
    <row r="627" spans="1:2" x14ac:dyDescent="0.2">
      <c r="A627">
        <v>28103</v>
      </c>
      <c r="B627" t="s">
        <v>2509</v>
      </c>
    </row>
    <row r="628" spans="1:2" x14ac:dyDescent="0.2">
      <c r="A628">
        <v>28106</v>
      </c>
      <c r="B628" t="s">
        <v>2510</v>
      </c>
    </row>
    <row r="629" spans="1:2" x14ac:dyDescent="0.2">
      <c r="A629">
        <v>28117</v>
      </c>
      <c r="B629" t="s">
        <v>294</v>
      </c>
    </row>
    <row r="630" spans="1:2" x14ac:dyDescent="0.2">
      <c r="A630">
        <v>28119</v>
      </c>
      <c r="B630" t="s">
        <v>2511</v>
      </c>
    </row>
    <row r="631" spans="1:2" x14ac:dyDescent="0.2">
      <c r="A631">
        <v>28143</v>
      </c>
      <c r="B631" t="s">
        <v>2512</v>
      </c>
    </row>
    <row r="632" spans="1:2" x14ac:dyDescent="0.2">
      <c r="A632">
        <v>28201</v>
      </c>
      <c r="B632" t="s">
        <v>2513</v>
      </c>
    </row>
    <row r="633" spans="1:2" x14ac:dyDescent="0.2">
      <c r="A633">
        <v>28202</v>
      </c>
      <c r="B633" t="s">
        <v>295</v>
      </c>
    </row>
    <row r="634" spans="1:2" x14ac:dyDescent="0.2">
      <c r="A634">
        <v>28203</v>
      </c>
      <c r="B634" t="s">
        <v>296</v>
      </c>
    </row>
    <row r="635" spans="1:2" x14ac:dyDescent="0.2">
      <c r="A635">
        <v>28205</v>
      </c>
      <c r="B635" t="s">
        <v>297</v>
      </c>
    </row>
    <row r="636" spans="1:2" x14ac:dyDescent="0.2">
      <c r="A636">
        <v>28207</v>
      </c>
      <c r="B636" t="s">
        <v>292</v>
      </c>
    </row>
    <row r="637" spans="1:2" x14ac:dyDescent="0.2">
      <c r="A637">
        <v>28208</v>
      </c>
      <c r="B637" t="s">
        <v>2514</v>
      </c>
    </row>
    <row r="638" spans="1:2" x14ac:dyDescent="0.2">
      <c r="A638">
        <v>28209</v>
      </c>
      <c r="B638" t="s">
        <v>298</v>
      </c>
    </row>
    <row r="639" spans="1:2" x14ac:dyDescent="0.2">
      <c r="A639">
        <v>28210</v>
      </c>
      <c r="B639" t="s">
        <v>299</v>
      </c>
    </row>
    <row r="640" spans="1:2" x14ac:dyDescent="0.2">
      <c r="A640">
        <v>28212</v>
      </c>
      <c r="B640" t="s">
        <v>300</v>
      </c>
    </row>
    <row r="641" spans="1:2" x14ac:dyDescent="0.2">
      <c r="A641">
        <v>28214</v>
      </c>
      <c r="B641" t="s">
        <v>295</v>
      </c>
    </row>
    <row r="642" spans="1:2" x14ac:dyDescent="0.2">
      <c r="A642">
        <v>28215</v>
      </c>
      <c r="B642" t="s">
        <v>295</v>
      </c>
    </row>
    <row r="643" spans="1:2" x14ac:dyDescent="0.2">
      <c r="A643">
        <v>28217</v>
      </c>
      <c r="B643" t="s">
        <v>323</v>
      </c>
    </row>
    <row r="644" spans="1:2" x14ac:dyDescent="0.2">
      <c r="A644">
        <v>28221</v>
      </c>
      <c r="B644" t="s">
        <v>292</v>
      </c>
    </row>
    <row r="645" spans="1:2" x14ac:dyDescent="0.2">
      <c r="A645">
        <v>28243</v>
      </c>
      <c r="B645" t="s">
        <v>2515</v>
      </c>
    </row>
    <row r="646" spans="1:2" x14ac:dyDescent="0.2">
      <c r="A646">
        <v>28244</v>
      </c>
      <c r="B646" t="s">
        <v>344</v>
      </c>
    </row>
    <row r="647" spans="1:2" x14ac:dyDescent="0.2">
      <c r="A647">
        <v>28245</v>
      </c>
      <c r="B647" t="s">
        <v>301</v>
      </c>
    </row>
    <row r="648" spans="1:2" x14ac:dyDescent="0.2">
      <c r="A648">
        <v>28246</v>
      </c>
      <c r="B648" t="s">
        <v>1193</v>
      </c>
    </row>
    <row r="649" spans="1:2" x14ac:dyDescent="0.2">
      <c r="A649">
        <v>28302</v>
      </c>
      <c r="B649" t="s">
        <v>302</v>
      </c>
    </row>
    <row r="650" spans="1:2" x14ac:dyDescent="0.2">
      <c r="A650">
        <v>28306</v>
      </c>
      <c r="B650" t="s">
        <v>303</v>
      </c>
    </row>
    <row r="651" spans="1:2" x14ac:dyDescent="0.2">
      <c r="A651">
        <v>28309</v>
      </c>
      <c r="B651" t="s">
        <v>2516</v>
      </c>
    </row>
    <row r="652" spans="1:2" x14ac:dyDescent="0.2">
      <c r="A652">
        <v>28310</v>
      </c>
      <c r="B652" t="s">
        <v>304</v>
      </c>
    </row>
    <row r="653" spans="1:2" x14ac:dyDescent="0.2">
      <c r="A653">
        <v>28344</v>
      </c>
      <c r="B653" t="s">
        <v>345</v>
      </c>
    </row>
    <row r="654" spans="1:2" x14ac:dyDescent="0.2">
      <c r="A654">
        <v>29101</v>
      </c>
      <c r="B654" t="s">
        <v>305</v>
      </c>
    </row>
    <row r="655" spans="1:2" x14ac:dyDescent="0.2">
      <c r="A655">
        <v>29102</v>
      </c>
      <c r="B655" t="s">
        <v>307</v>
      </c>
    </row>
    <row r="656" spans="1:2" x14ac:dyDescent="0.2">
      <c r="A656">
        <v>30101</v>
      </c>
      <c r="B656" t="s">
        <v>754</v>
      </c>
    </row>
    <row r="657" spans="1:2" x14ac:dyDescent="0.2">
      <c r="A657" t="s">
        <v>1966</v>
      </c>
      <c r="B657" t="s">
        <v>2170</v>
      </c>
    </row>
    <row r="658" spans="1:2" x14ac:dyDescent="0.2">
      <c r="A658" t="s">
        <v>2063</v>
      </c>
      <c r="B658" t="s">
        <v>176</v>
      </c>
    </row>
    <row r="659" spans="1:2" x14ac:dyDescent="0.2">
      <c r="A659" t="s">
        <v>2064</v>
      </c>
      <c r="B659" t="s">
        <v>184</v>
      </c>
    </row>
    <row r="660" spans="1:2" x14ac:dyDescent="0.2">
      <c r="A660" t="s">
        <v>2062</v>
      </c>
      <c r="B660" t="s">
        <v>178</v>
      </c>
    </row>
    <row r="661" spans="1:2" x14ac:dyDescent="0.2">
      <c r="A661" t="s">
        <v>2517</v>
      </c>
      <c r="B661" t="s">
        <v>2518</v>
      </c>
    </row>
    <row r="662" spans="1:2" x14ac:dyDescent="0.2">
      <c r="A662" t="s">
        <v>2519</v>
      </c>
      <c r="B662" t="s">
        <v>213</v>
      </c>
    </row>
    <row r="663" spans="1:2" x14ac:dyDescent="0.2">
      <c r="A663" t="s">
        <v>2520</v>
      </c>
      <c r="B663" t="s">
        <v>2521</v>
      </c>
    </row>
    <row r="664" spans="1:2" x14ac:dyDescent="0.2">
      <c r="A664" t="s">
        <v>2522</v>
      </c>
      <c r="B664" t="s">
        <v>215</v>
      </c>
    </row>
    <row r="665" spans="1:2" x14ac:dyDescent="0.2">
      <c r="A665" t="s">
        <v>2065</v>
      </c>
      <c r="B665" t="s">
        <v>197</v>
      </c>
    </row>
    <row r="666" spans="1:2" x14ac:dyDescent="0.2">
      <c r="A666" t="s">
        <v>2523</v>
      </c>
      <c r="B666" t="s">
        <v>180</v>
      </c>
    </row>
    <row r="667" spans="1:2" x14ac:dyDescent="0.2">
      <c r="A667" t="s">
        <v>2524</v>
      </c>
      <c r="B667" t="s">
        <v>2228</v>
      </c>
    </row>
    <row r="668" spans="1:2" x14ac:dyDescent="0.2">
      <c r="A668" t="s">
        <v>2525</v>
      </c>
      <c r="B668" t="s">
        <v>2526</v>
      </c>
    </row>
    <row r="669" spans="1:2" x14ac:dyDescent="0.2">
      <c r="A669" t="s">
        <v>2044</v>
      </c>
      <c r="B669" t="s">
        <v>2526</v>
      </c>
    </row>
    <row r="670" spans="1:2" x14ac:dyDescent="0.2">
      <c r="A670" t="s">
        <v>1785</v>
      </c>
      <c r="B670" t="s">
        <v>221</v>
      </c>
    </row>
    <row r="671" spans="1:2" x14ac:dyDescent="0.2">
      <c r="A671" t="s">
        <v>1713</v>
      </c>
      <c r="B671" t="s">
        <v>222</v>
      </c>
    </row>
    <row r="672" spans="1:2" x14ac:dyDescent="0.2">
      <c r="A672" t="s">
        <v>1878</v>
      </c>
      <c r="B672" t="s">
        <v>2527</v>
      </c>
    </row>
    <row r="673" spans="1:2" x14ac:dyDescent="0.2">
      <c r="A673" t="s">
        <v>2021</v>
      </c>
      <c r="B673" t="s">
        <v>223</v>
      </c>
    </row>
    <row r="674" spans="1:2" x14ac:dyDescent="0.2">
      <c r="A674" t="s">
        <v>1911</v>
      </c>
      <c r="B674" t="s">
        <v>225</v>
      </c>
    </row>
    <row r="675" spans="1:2" x14ac:dyDescent="0.2">
      <c r="A675" t="s">
        <v>1913</v>
      </c>
      <c r="B675" t="s">
        <v>227</v>
      </c>
    </row>
    <row r="676" spans="1:2" x14ac:dyDescent="0.2">
      <c r="A676" t="s">
        <v>2528</v>
      </c>
      <c r="B676" t="s">
        <v>229</v>
      </c>
    </row>
    <row r="677" spans="1:2" x14ac:dyDescent="0.2">
      <c r="A677" t="s">
        <v>1909</v>
      </c>
      <c r="B677" t="s">
        <v>229</v>
      </c>
    </row>
    <row r="678" spans="1:2" x14ac:dyDescent="0.2">
      <c r="A678" t="s">
        <v>1761</v>
      </c>
      <c r="B678" t="s">
        <v>230</v>
      </c>
    </row>
    <row r="679" spans="1:2" x14ac:dyDescent="0.2">
      <c r="A679" t="s">
        <v>1762</v>
      </c>
      <c r="B679" t="s">
        <v>231</v>
      </c>
    </row>
    <row r="680" spans="1:2" x14ac:dyDescent="0.2">
      <c r="A680" t="s">
        <v>2022</v>
      </c>
      <c r="B680" t="s">
        <v>2264</v>
      </c>
    </row>
    <row r="681" spans="1:2" x14ac:dyDescent="0.2">
      <c r="A681" t="s">
        <v>1763</v>
      </c>
      <c r="B681" t="s">
        <v>2265</v>
      </c>
    </row>
    <row r="682" spans="1:2" x14ac:dyDescent="0.2">
      <c r="A682" t="s">
        <v>1778</v>
      </c>
      <c r="B682" t="s">
        <v>342</v>
      </c>
    </row>
    <row r="683" spans="1:2" x14ac:dyDescent="0.2">
      <c r="A683" t="s">
        <v>358</v>
      </c>
      <c r="B683" t="s">
        <v>232</v>
      </c>
    </row>
    <row r="684" spans="1:2" x14ac:dyDescent="0.2">
      <c r="A684" t="s">
        <v>2529</v>
      </c>
      <c r="B684" t="s">
        <v>2530</v>
      </c>
    </row>
    <row r="685" spans="1:2" x14ac:dyDescent="0.2">
      <c r="A685" t="s">
        <v>1879</v>
      </c>
      <c r="B685" t="s">
        <v>2531</v>
      </c>
    </row>
    <row r="686" spans="1:2" x14ac:dyDescent="0.2">
      <c r="A686" t="s">
        <v>1779</v>
      </c>
      <c r="B686" t="s">
        <v>234</v>
      </c>
    </row>
    <row r="687" spans="1:2" x14ac:dyDescent="0.2">
      <c r="A687" t="s">
        <v>1985</v>
      </c>
      <c r="B687" t="s">
        <v>235</v>
      </c>
    </row>
    <row r="688" spans="1:2" x14ac:dyDescent="0.2">
      <c r="A688" t="s">
        <v>2532</v>
      </c>
      <c r="B688" t="s">
        <v>334</v>
      </c>
    </row>
    <row r="689" spans="1:2" x14ac:dyDescent="0.2">
      <c r="A689" t="s">
        <v>2533</v>
      </c>
      <c r="B689" t="s">
        <v>2534</v>
      </c>
    </row>
    <row r="690" spans="1:2" x14ac:dyDescent="0.2">
      <c r="A690" t="s">
        <v>387</v>
      </c>
      <c r="B690" t="s">
        <v>237</v>
      </c>
    </row>
    <row r="691" spans="1:2" x14ac:dyDescent="0.2">
      <c r="A691" t="s">
        <v>1919</v>
      </c>
      <c r="B691" t="s">
        <v>238</v>
      </c>
    </row>
    <row r="692" spans="1:2" x14ac:dyDescent="0.2">
      <c r="A692" t="s">
        <v>1712</v>
      </c>
      <c r="B692" t="s">
        <v>2535</v>
      </c>
    </row>
    <row r="693" spans="1:2" x14ac:dyDescent="0.2">
      <c r="A693" t="s">
        <v>1714</v>
      </c>
      <c r="B693" t="s">
        <v>239</v>
      </c>
    </row>
    <row r="694" spans="1:2" x14ac:dyDescent="0.2">
      <c r="A694" t="s">
        <v>1912</v>
      </c>
      <c r="B694" t="s">
        <v>2531</v>
      </c>
    </row>
    <row r="695" spans="1:2" x14ac:dyDescent="0.2">
      <c r="A695" t="s">
        <v>2536</v>
      </c>
      <c r="B695" t="s">
        <v>2266</v>
      </c>
    </row>
    <row r="696" spans="1:2" x14ac:dyDescent="0.2">
      <c r="A696" t="s">
        <v>1984</v>
      </c>
      <c r="B696" t="s">
        <v>2267</v>
      </c>
    </row>
    <row r="697" spans="1:2" x14ac:dyDescent="0.2">
      <c r="A697" t="s">
        <v>1983</v>
      </c>
      <c r="B697" t="s">
        <v>385</v>
      </c>
    </row>
    <row r="698" spans="1:2" x14ac:dyDescent="0.2">
      <c r="A698" t="s">
        <v>2023</v>
      </c>
      <c r="B698" t="s">
        <v>385</v>
      </c>
    </row>
    <row r="699" spans="1:2" x14ac:dyDescent="0.2">
      <c r="A699" t="s">
        <v>1994</v>
      </c>
      <c r="B699" t="s">
        <v>2537</v>
      </c>
    </row>
    <row r="700" spans="1:2" x14ac:dyDescent="0.2">
      <c r="A700" t="s">
        <v>2538</v>
      </c>
      <c r="B700" t="s">
        <v>2268</v>
      </c>
    </row>
    <row r="701" spans="1:2" x14ac:dyDescent="0.2">
      <c r="A701" t="s">
        <v>752</v>
      </c>
      <c r="B701" t="s">
        <v>343</v>
      </c>
    </row>
    <row r="702" spans="1:2" x14ac:dyDescent="0.2">
      <c r="A702" t="s">
        <v>241</v>
      </c>
      <c r="B702" t="s">
        <v>193</v>
      </c>
    </row>
    <row r="703" spans="1:2" x14ac:dyDescent="0.2">
      <c r="A703" t="s">
        <v>2034</v>
      </c>
      <c r="B703" t="s">
        <v>2539</v>
      </c>
    </row>
    <row r="704" spans="1:2" x14ac:dyDescent="0.2">
      <c r="A704" t="s">
        <v>2540</v>
      </c>
      <c r="B704" t="s">
        <v>2290</v>
      </c>
    </row>
    <row r="705" spans="1:2" x14ac:dyDescent="0.2">
      <c r="A705" t="s">
        <v>1871</v>
      </c>
      <c r="B705" t="s">
        <v>2340</v>
      </c>
    </row>
    <row r="706" spans="1:2" x14ac:dyDescent="0.2">
      <c r="A706" t="s">
        <v>1898</v>
      </c>
      <c r="B706" t="s">
        <v>2341</v>
      </c>
    </row>
    <row r="707" spans="1:2" x14ac:dyDescent="0.2">
      <c r="A707" t="s">
        <v>2541</v>
      </c>
      <c r="B707" t="s">
        <v>2342</v>
      </c>
    </row>
    <row r="708" spans="1:2" x14ac:dyDescent="0.2">
      <c r="A708" t="s">
        <v>2005</v>
      </c>
      <c r="B708" t="s">
        <v>2344</v>
      </c>
    </row>
    <row r="709" spans="1:2" x14ac:dyDescent="0.2">
      <c r="A709" t="s">
        <v>2004</v>
      </c>
      <c r="B709" t="s">
        <v>256</v>
      </c>
    </row>
    <row r="710" spans="1:2" x14ac:dyDescent="0.2">
      <c r="A710" t="s">
        <v>2542</v>
      </c>
      <c r="B710" t="s">
        <v>2543</v>
      </c>
    </row>
    <row r="711" spans="1:2" x14ac:dyDescent="0.2">
      <c r="A711" t="s">
        <v>2544</v>
      </c>
      <c r="B711" t="s">
        <v>2545</v>
      </c>
    </row>
    <row r="712" spans="1:2" x14ac:dyDescent="0.2">
      <c r="A712" t="s">
        <v>2546</v>
      </c>
      <c r="B712" t="s">
        <v>2547</v>
      </c>
    </row>
    <row r="713" spans="1:2" x14ac:dyDescent="0.2">
      <c r="A713" t="s">
        <v>1967</v>
      </c>
      <c r="B713" t="s">
        <v>2548</v>
      </c>
    </row>
    <row r="714" spans="1:2" x14ac:dyDescent="0.2">
      <c r="A714" t="s">
        <v>2549</v>
      </c>
      <c r="B714" t="s">
        <v>259</v>
      </c>
    </row>
    <row r="715" spans="1:2" x14ac:dyDescent="0.2">
      <c r="A715" t="s">
        <v>2550</v>
      </c>
      <c r="B715" t="s">
        <v>260</v>
      </c>
    </row>
    <row r="716" spans="1:2" x14ac:dyDescent="0.2">
      <c r="A716" t="s">
        <v>1968</v>
      </c>
      <c r="B716" t="s">
        <v>261</v>
      </c>
    </row>
    <row r="717" spans="1:2" x14ac:dyDescent="0.2">
      <c r="A717" t="s">
        <v>2551</v>
      </c>
      <c r="B717" t="s">
        <v>237</v>
      </c>
    </row>
    <row r="718" spans="1:2" x14ac:dyDescent="0.2">
      <c r="A718" t="s">
        <v>2006</v>
      </c>
      <c r="B718" t="s">
        <v>173</v>
      </c>
    </row>
    <row r="719" spans="1:2" x14ac:dyDescent="0.2">
      <c r="A719" t="s">
        <v>2552</v>
      </c>
      <c r="B719" t="s">
        <v>2553</v>
      </c>
    </row>
    <row r="720" spans="1:2" x14ac:dyDescent="0.2">
      <c r="A720" t="s">
        <v>2554</v>
      </c>
      <c r="B720" t="s">
        <v>2371</v>
      </c>
    </row>
    <row r="721" spans="1:2" x14ac:dyDescent="0.2">
      <c r="A721" t="s">
        <v>2007</v>
      </c>
      <c r="B721" t="s">
        <v>2555</v>
      </c>
    </row>
    <row r="722" spans="1:2" x14ac:dyDescent="0.2">
      <c r="A722" t="s">
        <v>266</v>
      </c>
      <c r="B722" t="s">
        <v>265</v>
      </c>
    </row>
    <row r="723" spans="1:2" x14ac:dyDescent="0.2">
      <c r="A723" t="s">
        <v>267</v>
      </c>
      <c r="B723" t="s">
        <v>1189</v>
      </c>
    </row>
    <row r="724" spans="1:2" x14ac:dyDescent="0.2">
      <c r="A724" t="s">
        <v>282</v>
      </c>
      <c r="B724" t="s">
        <v>281</v>
      </c>
    </row>
    <row r="725" spans="1:2" x14ac:dyDescent="0.2">
      <c r="A725" t="s">
        <v>2069</v>
      </c>
      <c r="B725" t="s">
        <v>2556</v>
      </c>
    </row>
    <row r="726" spans="1:2" x14ac:dyDescent="0.2">
      <c r="A726" t="s">
        <v>1851</v>
      </c>
      <c r="B726" t="s">
        <v>2557</v>
      </c>
    </row>
    <row r="727" spans="1:2" x14ac:dyDescent="0.2">
      <c r="A727" t="s">
        <v>2558</v>
      </c>
      <c r="B727" t="s">
        <v>2559</v>
      </c>
    </row>
    <row r="728" spans="1:2" x14ac:dyDescent="0.2">
      <c r="A728" t="s">
        <v>2560</v>
      </c>
      <c r="B728" t="s">
        <v>2561</v>
      </c>
    </row>
    <row r="729" spans="1:2" x14ac:dyDescent="0.2">
      <c r="A729" t="s">
        <v>1987</v>
      </c>
      <c r="B729" t="s">
        <v>287</v>
      </c>
    </row>
    <row r="730" spans="1:2" x14ac:dyDescent="0.2">
      <c r="A730" t="s">
        <v>2562</v>
      </c>
      <c r="B730" t="s">
        <v>293</v>
      </c>
    </row>
    <row r="731" spans="1:2" x14ac:dyDescent="0.2">
      <c r="A731" t="s">
        <v>1938</v>
      </c>
      <c r="B731" t="s">
        <v>299</v>
      </c>
    </row>
    <row r="732" spans="1:2" x14ac:dyDescent="0.2">
      <c r="A732" t="s">
        <v>1780</v>
      </c>
      <c r="B732" t="s">
        <v>295</v>
      </c>
    </row>
    <row r="733" spans="1:2" x14ac:dyDescent="0.2">
      <c r="A733" t="s">
        <v>1910</v>
      </c>
      <c r="B733" t="s">
        <v>2563</v>
      </c>
    </row>
    <row r="734" spans="1:2" x14ac:dyDescent="0.2">
      <c r="A734" t="s">
        <v>306</v>
      </c>
      <c r="B734" t="s">
        <v>305</v>
      </c>
    </row>
    <row r="735" spans="1:2" x14ac:dyDescent="0.2">
      <c r="A735"/>
      <c r="B735"/>
    </row>
    <row r="736" spans="1:2" x14ac:dyDescent="0.2">
      <c r="A736"/>
      <c r="B736"/>
    </row>
    <row r="737" spans="1:2" x14ac:dyDescent="0.2">
      <c r="A737"/>
      <c r="B737"/>
    </row>
    <row r="738" spans="1:2" x14ac:dyDescent="0.2">
      <c r="A738"/>
      <c r="B738"/>
    </row>
    <row r="739" spans="1:2" x14ac:dyDescent="0.2">
      <c r="A739"/>
      <c r="B739"/>
    </row>
    <row r="740" spans="1:2" x14ac:dyDescent="0.2">
      <c r="A740"/>
      <c r="B740"/>
    </row>
    <row r="741" spans="1:2" x14ac:dyDescent="0.2">
      <c r="A741"/>
      <c r="B741"/>
    </row>
    <row r="742" spans="1:2" x14ac:dyDescent="0.2">
      <c r="A742"/>
      <c r="B742"/>
    </row>
    <row r="743" spans="1:2" x14ac:dyDescent="0.2">
      <c r="A743"/>
      <c r="B743"/>
    </row>
    <row r="744" spans="1:2" x14ac:dyDescent="0.2">
      <c r="A744"/>
      <c r="B744"/>
    </row>
    <row r="745" spans="1:2" x14ac:dyDescent="0.2">
      <c r="A745"/>
      <c r="B745"/>
    </row>
    <row r="746" spans="1:2" x14ac:dyDescent="0.2">
      <c r="A746"/>
      <c r="B746"/>
    </row>
    <row r="747" spans="1:2" x14ac:dyDescent="0.2">
      <c r="A747"/>
      <c r="B747"/>
    </row>
    <row r="748" spans="1:2" x14ac:dyDescent="0.2">
      <c r="A748"/>
      <c r="B748"/>
    </row>
    <row r="749" spans="1:2" x14ac:dyDescent="0.2">
      <c r="A749"/>
      <c r="B749"/>
    </row>
    <row r="750" spans="1:2" x14ac:dyDescent="0.2">
      <c r="A750"/>
      <c r="B750"/>
    </row>
    <row r="751" spans="1:2" x14ac:dyDescent="0.2">
      <c r="A751"/>
      <c r="B751"/>
    </row>
    <row r="752" spans="1:2" x14ac:dyDescent="0.2">
      <c r="A752"/>
      <c r="B752"/>
    </row>
    <row r="753" spans="1:2" x14ac:dyDescent="0.2">
      <c r="A753"/>
      <c r="B753"/>
    </row>
    <row r="754" spans="1:2" x14ac:dyDescent="0.2">
      <c r="A754"/>
      <c r="B754"/>
    </row>
    <row r="755" spans="1:2" x14ac:dyDescent="0.2">
      <c r="A755"/>
      <c r="B755"/>
    </row>
    <row r="756" spans="1:2" x14ac:dyDescent="0.2">
      <c r="A756"/>
      <c r="B756"/>
    </row>
    <row r="757" spans="1:2" x14ac:dyDescent="0.2">
      <c r="A757"/>
      <c r="B757"/>
    </row>
    <row r="758" spans="1:2" x14ac:dyDescent="0.2">
      <c r="A758"/>
      <c r="B758"/>
    </row>
    <row r="759" spans="1:2" x14ac:dyDescent="0.2">
      <c r="A759"/>
      <c r="B759"/>
    </row>
    <row r="760" spans="1:2" x14ac:dyDescent="0.2">
      <c r="A760"/>
      <c r="B760"/>
    </row>
    <row r="761" spans="1:2" x14ac:dyDescent="0.2">
      <c r="A761"/>
      <c r="B761"/>
    </row>
    <row r="762" spans="1:2" x14ac:dyDescent="0.2">
      <c r="A762"/>
      <c r="B762"/>
    </row>
    <row r="763" spans="1:2" x14ac:dyDescent="0.2">
      <c r="A763"/>
      <c r="B763"/>
    </row>
    <row r="764" spans="1:2" x14ac:dyDescent="0.2">
      <c r="A764"/>
      <c r="B764"/>
    </row>
    <row r="765" spans="1:2" x14ac:dyDescent="0.2">
      <c r="A765"/>
      <c r="B765"/>
    </row>
    <row r="766" spans="1:2" x14ac:dyDescent="0.2">
      <c r="A766"/>
      <c r="B766"/>
    </row>
    <row r="767" spans="1:2" x14ac:dyDescent="0.2">
      <c r="A767"/>
      <c r="B767"/>
    </row>
    <row r="768" spans="1:2" x14ac:dyDescent="0.2">
      <c r="A768"/>
      <c r="B768"/>
    </row>
    <row r="769" spans="1:2" x14ac:dyDescent="0.2">
      <c r="A769"/>
      <c r="B769"/>
    </row>
    <row r="770" spans="1:2" x14ac:dyDescent="0.2">
      <c r="A770"/>
      <c r="B770"/>
    </row>
    <row r="771" spans="1:2" x14ac:dyDescent="0.2">
      <c r="A771"/>
      <c r="B771"/>
    </row>
    <row r="772" spans="1:2" x14ac:dyDescent="0.2">
      <c r="A772"/>
      <c r="B772"/>
    </row>
    <row r="773" spans="1:2" x14ac:dyDescent="0.2">
      <c r="A773"/>
      <c r="B773"/>
    </row>
    <row r="774" spans="1:2" x14ac:dyDescent="0.2">
      <c r="A774"/>
      <c r="B774"/>
    </row>
    <row r="775" spans="1:2" x14ac:dyDescent="0.2">
      <c r="A775"/>
      <c r="B775"/>
    </row>
    <row r="776" spans="1:2" x14ac:dyDescent="0.2">
      <c r="A776"/>
      <c r="B776"/>
    </row>
    <row r="777" spans="1:2" x14ac:dyDescent="0.2">
      <c r="A777"/>
      <c r="B777"/>
    </row>
    <row r="778" spans="1:2" x14ac:dyDescent="0.2">
      <c r="A778"/>
      <c r="B778"/>
    </row>
    <row r="779" spans="1:2" x14ac:dyDescent="0.2">
      <c r="A779"/>
      <c r="B779"/>
    </row>
    <row r="780" spans="1:2" x14ac:dyDescent="0.2">
      <c r="A780"/>
      <c r="B780"/>
    </row>
    <row r="781" spans="1:2" x14ac:dyDescent="0.2">
      <c r="A781"/>
      <c r="B781"/>
    </row>
    <row r="782" spans="1:2" x14ac:dyDescent="0.2">
      <c r="A782"/>
      <c r="B782"/>
    </row>
    <row r="783" spans="1:2" x14ac:dyDescent="0.2">
      <c r="A783"/>
      <c r="B783"/>
    </row>
    <row r="784" spans="1:2" x14ac:dyDescent="0.2">
      <c r="A784"/>
      <c r="B784"/>
    </row>
    <row r="785" spans="1:2" x14ac:dyDescent="0.2">
      <c r="A785"/>
      <c r="B785"/>
    </row>
    <row r="786" spans="1:2" x14ac:dyDescent="0.2">
      <c r="A786"/>
      <c r="B786"/>
    </row>
    <row r="787" spans="1:2" x14ac:dyDescent="0.2">
      <c r="A787"/>
      <c r="B787"/>
    </row>
    <row r="788" spans="1:2" x14ac:dyDescent="0.2">
      <c r="A788"/>
      <c r="B788"/>
    </row>
    <row r="789" spans="1:2" x14ac:dyDescent="0.2">
      <c r="A789"/>
      <c r="B789"/>
    </row>
    <row r="790" spans="1:2" x14ac:dyDescent="0.2">
      <c r="A790"/>
      <c r="B790"/>
    </row>
    <row r="791" spans="1:2" x14ac:dyDescent="0.2">
      <c r="A791"/>
      <c r="B791"/>
    </row>
    <row r="792" spans="1:2" x14ac:dyDescent="0.2">
      <c r="A792"/>
      <c r="B792"/>
    </row>
    <row r="793" spans="1:2" x14ac:dyDescent="0.2">
      <c r="A793"/>
      <c r="B793"/>
    </row>
    <row r="794" spans="1:2" x14ac:dyDescent="0.2">
      <c r="A794"/>
      <c r="B794"/>
    </row>
    <row r="795" spans="1:2" x14ac:dyDescent="0.2">
      <c r="A795"/>
      <c r="B795"/>
    </row>
    <row r="796" spans="1:2" x14ac:dyDescent="0.2">
      <c r="A796"/>
      <c r="B796"/>
    </row>
    <row r="797" spans="1:2" x14ac:dyDescent="0.2">
      <c r="A797"/>
      <c r="B797"/>
    </row>
    <row r="798" spans="1:2" x14ac:dyDescent="0.2">
      <c r="A798"/>
      <c r="B798"/>
    </row>
    <row r="799" spans="1:2" x14ac:dyDescent="0.2">
      <c r="A799"/>
      <c r="B799"/>
    </row>
    <row r="800" spans="1:2" x14ac:dyDescent="0.2">
      <c r="A800"/>
      <c r="B800"/>
    </row>
    <row r="801" spans="1:2" x14ac:dyDescent="0.2">
      <c r="A801"/>
      <c r="B801"/>
    </row>
    <row r="802" spans="1:2" x14ac:dyDescent="0.2">
      <c r="A802"/>
      <c r="B802"/>
    </row>
    <row r="803" spans="1:2" x14ac:dyDescent="0.2">
      <c r="A803"/>
      <c r="B803"/>
    </row>
    <row r="804" spans="1:2" x14ac:dyDescent="0.2">
      <c r="A804"/>
      <c r="B804"/>
    </row>
    <row r="805" spans="1:2" x14ac:dyDescent="0.2">
      <c r="A805"/>
      <c r="B805"/>
    </row>
    <row r="806" spans="1:2" x14ac:dyDescent="0.2">
      <c r="A806"/>
      <c r="B806"/>
    </row>
    <row r="807" spans="1:2" x14ac:dyDescent="0.2">
      <c r="A807"/>
      <c r="B807"/>
    </row>
    <row r="808" spans="1:2" x14ac:dyDescent="0.2">
      <c r="A808"/>
      <c r="B808"/>
    </row>
    <row r="809" spans="1:2" x14ac:dyDescent="0.2">
      <c r="A809"/>
      <c r="B809"/>
    </row>
    <row r="810" spans="1:2" x14ac:dyDescent="0.2">
      <c r="A810"/>
      <c r="B810"/>
    </row>
    <row r="811" spans="1:2" x14ac:dyDescent="0.2">
      <c r="A811"/>
      <c r="B811"/>
    </row>
    <row r="812" spans="1:2" x14ac:dyDescent="0.2">
      <c r="A812"/>
      <c r="B812"/>
    </row>
    <row r="813" spans="1:2" x14ac:dyDescent="0.2">
      <c r="A813"/>
      <c r="B813"/>
    </row>
    <row r="814" spans="1:2" x14ac:dyDescent="0.2">
      <c r="A814"/>
      <c r="B814"/>
    </row>
    <row r="815" spans="1:2" x14ac:dyDescent="0.2">
      <c r="A815"/>
      <c r="B815"/>
    </row>
    <row r="816" spans="1:2" x14ac:dyDescent="0.2">
      <c r="A816"/>
      <c r="B816"/>
    </row>
    <row r="817" spans="1:2" x14ac:dyDescent="0.2">
      <c r="A817"/>
      <c r="B817"/>
    </row>
    <row r="818" spans="1:2" x14ac:dyDescent="0.2">
      <c r="A818"/>
      <c r="B818"/>
    </row>
    <row r="819" spans="1:2" x14ac:dyDescent="0.2">
      <c r="A819"/>
      <c r="B819"/>
    </row>
    <row r="820" spans="1:2" x14ac:dyDescent="0.2">
      <c r="A820"/>
      <c r="B820"/>
    </row>
    <row r="821" spans="1:2" x14ac:dyDescent="0.2">
      <c r="A821"/>
      <c r="B821"/>
    </row>
    <row r="822" spans="1:2" x14ac:dyDescent="0.2">
      <c r="A822"/>
      <c r="B822"/>
    </row>
    <row r="823" spans="1:2" x14ac:dyDescent="0.2">
      <c r="A823"/>
      <c r="B823"/>
    </row>
    <row r="824" spans="1:2" x14ac:dyDescent="0.2">
      <c r="A824"/>
      <c r="B824"/>
    </row>
    <row r="825" spans="1:2" x14ac:dyDescent="0.2">
      <c r="A825"/>
      <c r="B825"/>
    </row>
    <row r="826" spans="1:2" x14ac:dyDescent="0.2">
      <c r="A826"/>
      <c r="B826"/>
    </row>
    <row r="827" spans="1:2" x14ac:dyDescent="0.2">
      <c r="A827"/>
      <c r="B827"/>
    </row>
    <row r="828" spans="1:2" x14ac:dyDescent="0.2">
      <c r="A828"/>
      <c r="B828"/>
    </row>
    <row r="829" spans="1:2" x14ac:dyDescent="0.2">
      <c r="A829"/>
      <c r="B829"/>
    </row>
    <row r="830" spans="1:2" x14ac:dyDescent="0.2">
      <c r="A830"/>
      <c r="B830"/>
    </row>
    <row r="831" spans="1:2" x14ac:dyDescent="0.2">
      <c r="A831"/>
      <c r="B831"/>
    </row>
    <row r="832" spans="1:2" x14ac:dyDescent="0.2">
      <c r="A832"/>
      <c r="B832"/>
    </row>
    <row r="833" spans="1:2" x14ac:dyDescent="0.2">
      <c r="A833"/>
      <c r="B833"/>
    </row>
    <row r="834" spans="1:2" x14ac:dyDescent="0.2">
      <c r="A834"/>
      <c r="B834"/>
    </row>
    <row r="835" spans="1:2" x14ac:dyDescent="0.2">
      <c r="A835"/>
      <c r="B835"/>
    </row>
    <row r="836" spans="1:2" x14ac:dyDescent="0.2">
      <c r="A836"/>
      <c r="B836"/>
    </row>
    <row r="837" spans="1:2" x14ac:dyDescent="0.2">
      <c r="A837"/>
      <c r="B837"/>
    </row>
    <row r="838" spans="1:2" x14ac:dyDescent="0.2">
      <c r="A838"/>
      <c r="B838"/>
    </row>
    <row r="839" spans="1:2" x14ac:dyDescent="0.2">
      <c r="A839"/>
      <c r="B839"/>
    </row>
    <row r="840" spans="1:2" x14ac:dyDescent="0.2">
      <c r="A840"/>
      <c r="B840"/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  <row r="1389" spans="1:2" x14ac:dyDescent="0.2">
      <c r="A1389"/>
      <c r="B1389"/>
    </row>
    <row r="1390" spans="1:2" x14ac:dyDescent="0.2">
      <c r="A1390"/>
      <c r="B1390"/>
    </row>
    <row r="1391" spans="1:2" x14ac:dyDescent="0.2">
      <c r="A1391"/>
      <c r="B1391"/>
    </row>
    <row r="1392" spans="1:2" x14ac:dyDescent="0.2">
      <c r="A1392"/>
      <c r="B1392"/>
    </row>
    <row r="1393" spans="1:2" x14ac:dyDescent="0.2">
      <c r="A1393"/>
      <c r="B1393"/>
    </row>
    <row r="1394" spans="1:2" x14ac:dyDescent="0.2">
      <c r="A1394"/>
      <c r="B1394"/>
    </row>
    <row r="1395" spans="1:2" x14ac:dyDescent="0.2">
      <c r="A1395"/>
      <c r="B1395"/>
    </row>
    <row r="1396" spans="1:2" x14ac:dyDescent="0.2">
      <c r="A1396"/>
      <c r="B1396"/>
    </row>
    <row r="1397" spans="1:2" x14ac:dyDescent="0.2">
      <c r="A1397"/>
      <c r="B1397"/>
    </row>
    <row r="1398" spans="1:2" x14ac:dyDescent="0.2">
      <c r="A1398"/>
      <c r="B1398"/>
    </row>
    <row r="1399" spans="1:2" x14ac:dyDescent="0.2">
      <c r="A1399"/>
      <c r="B1399"/>
    </row>
    <row r="1400" spans="1:2" x14ac:dyDescent="0.2">
      <c r="A1400"/>
      <c r="B1400"/>
    </row>
    <row r="1401" spans="1:2" x14ac:dyDescent="0.2">
      <c r="A1401"/>
      <c r="B1401"/>
    </row>
    <row r="1402" spans="1:2" x14ac:dyDescent="0.2">
      <c r="A1402"/>
      <c r="B1402"/>
    </row>
    <row r="1403" spans="1:2" x14ac:dyDescent="0.2">
      <c r="A1403"/>
      <c r="B1403"/>
    </row>
    <row r="1404" spans="1:2" x14ac:dyDescent="0.2">
      <c r="A1404"/>
      <c r="B1404"/>
    </row>
    <row r="1405" spans="1:2" x14ac:dyDescent="0.2">
      <c r="A1405"/>
      <c r="B1405"/>
    </row>
    <row r="1406" spans="1:2" x14ac:dyDescent="0.2">
      <c r="A1406"/>
      <c r="B1406"/>
    </row>
    <row r="1407" spans="1:2" x14ac:dyDescent="0.2">
      <c r="A1407"/>
      <c r="B1407"/>
    </row>
    <row r="1408" spans="1:2" x14ac:dyDescent="0.2">
      <c r="A1408"/>
      <c r="B1408"/>
    </row>
    <row r="1409" spans="1:2" x14ac:dyDescent="0.2">
      <c r="A1409"/>
      <c r="B1409"/>
    </row>
    <row r="1410" spans="1:2" x14ac:dyDescent="0.2">
      <c r="A1410"/>
      <c r="B1410"/>
    </row>
    <row r="1411" spans="1:2" x14ac:dyDescent="0.2">
      <c r="A1411"/>
      <c r="B1411"/>
    </row>
    <row r="1412" spans="1:2" x14ac:dyDescent="0.2">
      <c r="A1412"/>
      <c r="B1412"/>
    </row>
    <row r="1413" spans="1:2" x14ac:dyDescent="0.2">
      <c r="A1413"/>
      <c r="B1413"/>
    </row>
    <row r="1414" spans="1:2" x14ac:dyDescent="0.2">
      <c r="A1414"/>
      <c r="B1414"/>
    </row>
    <row r="1415" spans="1:2" x14ac:dyDescent="0.2">
      <c r="A1415"/>
      <c r="B1415"/>
    </row>
    <row r="1416" spans="1:2" x14ac:dyDescent="0.2">
      <c r="A1416"/>
      <c r="B1416"/>
    </row>
    <row r="1417" spans="1:2" x14ac:dyDescent="0.2">
      <c r="A1417"/>
      <c r="B1417"/>
    </row>
    <row r="1418" spans="1:2" x14ac:dyDescent="0.2">
      <c r="A1418"/>
      <c r="B1418"/>
    </row>
    <row r="1419" spans="1:2" x14ac:dyDescent="0.2">
      <c r="A1419"/>
      <c r="B1419"/>
    </row>
    <row r="1420" spans="1:2" x14ac:dyDescent="0.2">
      <c r="A1420"/>
      <c r="B1420"/>
    </row>
    <row r="1421" spans="1:2" x14ac:dyDescent="0.2">
      <c r="A1421"/>
      <c r="B1421"/>
    </row>
    <row r="1422" spans="1:2" x14ac:dyDescent="0.2">
      <c r="A1422"/>
      <c r="B1422"/>
    </row>
    <row r="1423" spans="1:2" x14ac:dyDescent="0.2">
      <c r="A1423"/>
      <c r="B1423"/>
    </row>
    <row r="1424" spans="1:2" x14ac:dyDescent="0.2">
      <c r="A1424"/>
      <c r="B1424"/>
    </row>
    <row r="1425" spans="1:2" x14ac:dyDescent="0.2">
      <c r="A1425"/>
      <c r="B1425"/>
    </row>
    <row r="1426" spans="1:2" x14ac:dyDescent="0.2">
      <c r="A1426"/>
      <c r="B1426"/>
    </row>
    <row r="1427" spans="1:2" x14ac:dyDescent="0.2">
      <c r="A1427"/>
      <c r="B1427"/>
    </row>
    <row r="1428" spans="1:2" x14ac:dyDescent="0.2">
      <c r="A1428"/>
      <c r="B1428"/>
    </row>
    <row r="1429" spans="1:2" x14ac:dyDescent="0.2">
      <c r="A1429"/>
      <c r="B1429"/>
    </row>
    <row r="1430" spans="1:2" x14ac:dyDescent="0.2">
      <c r="A1430"/>
      <c r="B1430"/>
    </row>
    <row r="1431" spans="1:2" x14ac:dyDescent="0.2">
      <c r="A1431"/>
      <c r="B1431"/>
    </row>
    <row r="1432" spans="1:2" x14ac:dyDescent="0.2">
      <c r="A1432"/>
      <c r="B1432"/>
    </row>
    <row r="1433" spans="1:2" x14ac:dyDescent="0.2">
      <c r="A1433"/>
      <c r="B1433"/>
    </row>
    <row r="1434" spans="1:2" x14ac:dyDescent="0.2">
      <c r="A1434"/>
      <c r="B1434"/>
    </row>
    <row r="1435" spans="1:2" x14ac:dyDescent="0.2">
      <c r="A1435"/>
      <c r="B1435"/>
    </row>
    <row r="1436" spans="1:2" x14ac:dyDescent="0.2">
      <c r="A1436"/>
      <c r="B1436"/>
    </row>
    <row r="1437" spans="1:2" x14ac:dyDescent="0.2">
      <c r="A1437"/>
      <c r="B1437"/>
    </row>
    <row r="1438" spans="1:2" x14ac:dyDescent="0.2">
      <c r="A1438"/>
      <c r="B1438"/>
    </row>
    <row r="1439" spans="1:2" x14ac:dyDescent="0.2">
      <c r="A1439"/>
      <c r="B1439"/>
    </row>
    <row r="1440" spans="1:2" x14ac:dyDescent="0.2">
      <c r="A1440"/>
      <c r="B1440"/>
    </row>
    <row r="1441" spans="1:2" x14ac:dyDescent="0.2">
      <c r="A1441"/>
      <c r="B1441"/>
    </row>
    <row r="1442" spans="1:2" x14ac:dyDescent="0.2">
      <c r="A1442"/>
      <c r="B1442"/>
    </row>
    <row r="1443" spans="1:2" x14ac:dyDescent="0.2">
      <c r="A1443"/>
      <c r="B1443"/>
    </row>
    <row r="1444" spans="1:2" x14ac:dyDescent="0.2">
      <c r="A1444"/>
      <c r="B1444"/>
    </row>
    <row r="1445" spans="1:2" x14ac:dyDescent="0.2">
      <c r="A1445"/>
      <c r="B1445"/>
    </row>
    <row r="1446" spans="1:2" x14ac:dyDescent="0.2">
      <c r="A1446"/>
      <c r="B1446"/>
    </row>
    <row r="1447" spans="1:2" x14ac:dyDescent="0.2">
      <c r="A1447"/>
      <c r="B1447"/>
    </row>
    <row r="1448" spans="1:2" x14ac:dyDescent="0.2">
      <c r="A1448"/>
      <c r="B1448"/>
    </row>
    <row r="1449" spans="1:2" x14ac:dyDescent="0.2">
      <c r="A1449"/>
      <c r="B1449"/>
    </row>
    <row r="1450" spans="1:2" x14ac:dyDescent="0.2">
      <c r="A1450"/>
      <c r="B1450"/>
    </row>
    <row r="1451" spans="1:2" x14ac:dyDescent="0.2">
      <c r="A1451"/>
      <c r="B1451"/>
    </row>
    <row r="1452" spans="1:2" x14ac:dyDescent="0.2">
      <c r="A1452"/>
      <c r="B1452"/>
    </row>
    <row r="1453" spans="1:2" x14ac:dyDescent="0.2">
      <c r="A1453"/>
      <c r="B1453"/>
    </row>
    <row r="1454" spans="1:2" x14ac:dyDescent="0.2">
      <c r="A1454"/>
      <c r="B1454"/>
    </row>
    <row r="1455" spans="1:2" x14ac:dyDescent="0.2">
      <c r="A1455"/>
      <c r="B1455"/>
    </row>
    <row r="1456" spans="1:2" x14ac:dyDescent="0.2">
      <c r="A1456"/>
      <c r="B1456"/>
    </row>
    <row r="1457" spans="1:2" x14ac:dyDescent="0.2">
      <c r="A1457"/>
      <c r="B1457"/>
    </row>
    <row r="1458" spans="1:2" x14ac:dyDescent="0.2">
      <c r="A1458"/>
      <c r="B1458"/>
    </row>
    <row r="1459" spans="1:2" x14ac:dyDescent="0.2">
      <c r="A1459"/>
      <c r="B1459"/>
    </row>
    <row r="1460" spans="1:2" x14ac:dyDescent="0.2">
      <c r="A1460"/>
      <c r="B1460"/>
    </row>
    <row r="1461" spans="1:2" x14ac:dyDescent="0.2">
      <c r="A1461"/>
      <c r="B1461"/>
    </row>
    <row r="1462" spans="1:2" x14ac:dyDescent="0.2">
      <c r="A1462"/>
      <c r="B1462"/>
    </row>
    <row r="1463" spans="1:2" x14ac:dyDescent="0.2">
      <c r="A1463"/>
      <c r="B1463"/>
    </row>
    <row r="1464" spans="1:2" x14ac:dyDescent="0.2">
      <c r="A1464"/>
      <c r="B1464"/>
    </row>
    <row r="1465" spans="1:2" x14ac:dyDescent="0.2">
      <c r="A1465"/>
      <c r="B1465"/>
    </row>
    <row r="1466" spans="1:2" x14ac:dyDescent="0.2">
      <c r="A1466"/>
      <c r="B1466"/>
    </row>
    <row r="1467" spans="1:2" x14ac:dyDescent="0.2">
      <c r="A1467"/>
      <c r="B1467"/>
    </row>
    <row r="1468" spans="1:2" x14ac:dyDescent="0.2">
      <c r="A1468"/>
      <c r="B1468"/>
    </row>
    <row r="1469" spans="1:2" x14ac:dyDescent="0.2">
      <c r="A1469"/>
      <c r="B1469"/>
    </row>
    <row r="1470" spans="1:2" x14ac:dyDescent="0.2">
      <c r="A1470"/>
      <c r="B1470"/>
    </row>
    <row r="1471" spans="1:2" x14ac:dyDescent="0.2">
      <c r="A1471"/>
      <c r="B1471"/>
    </row>
    <row r="1472" spans="1:2" x14ac:dyDescent="0.2">
      <c r="A1472"/>
      <c r="B1472"/>
    </row>
    <row r="1473" spans="1:2" x14ac:dyDescent="0.2">
      <c r="A1473"/>
      <c r="B1473"/>
    </row>
    <row r="1474" spans="1:2" x14ac:dyDescent="0.2">
      <c r="A1474"/>
      <c r="B1474"/>
    </row>
    <row r="1475" spans="1:2" x14ac:dyDescent="0.2">
      <c r="A1475"/>
      <c r="B1475"/>
    </row>
    <row r="1476" spans="1:2" x14ac:dyDescent="0.2">
      <c r="A1476"/>
      <c r="B1476"/>
    </row>
    <row r="1477" spans="1:2" x14ac:dyDescent="0.2">
      <c r="A1477"/>
      <c r="B1477"/>
    </row>
    <row r="1478" spans="1:2" x14ac:dyDescent="0.2">
      <c r="A1478"/>
      <c r="B1478"/>
    </row>
    <row r="1479" spans="1:2" x14ac:dyDescent="0.2">
      <c r="A1479"/>
      <c r="B1479"/>
    </row>
    <row r="1480" spans="1:2" x14ac:dyDescent="0.2">
      <c r="A1480"/>
      <c r="B1480"/>
    </row>
    <row r="1481" spans="1:2" x14ac:dyDescent="0.2">
      <c r="A1481"/>
      <c r="B1481"/>
    </row>
    <row r="1482" spans="1:2" x14ac:dyDescent="0.2">
      <c r="A1482"/>
      <c r="B1482"/>
    </row>
    <row r="1483" spans="1:2" x14ac:dyDescent="0.2">
      <c r="A1483"/>
      <c r="B1483"/>
    </row>
    <row r="1484" spans="1:2" x14ac:dyDescent="0.2">
      <c r="A1484"/>
      <c r="B1484"/>
    </row>
    <row r="1485" spans="1:2" x14ac:dyDescent="0.2">
      <c r="A1485"/>
      <c r="B1485"/>
    </row>
    <row r="1486" spans="1:2" x14ac:dyDescent="0.2">
      <c r="A1486"/>
      <c r="B1486"/>
    </row>
    <row r="1487" spans="1:2" x14ac:dyDescent="0.2">
      <c r="A1487"/>
      <c r="B1487"/>
    </row>
    <row r="1488" spans="1:2" x14ac:dyDescent="0.2">
      <c r="A1488"/>
      <c r="B1488"/>
    </row>
    <row r="1489" spans="1:2" x14ac:dyDescent="0.2">
      <c r="A1489"/>
      <c r="B1489"/>
    </row>
    <row r="1490" spans="1:2" x14ac:dyDescent="0.2">
      <c r="A1490"/>
      <c r="B1490"/>
    </row>
    <row r="1491" spans="1:2" x14ac:dyDescent="0.2">
      <c r="A1491"/>
      <c r="B1491"/>
    </row>
    <row r="1492" spans="1:2" x14ac:dyDescent="0.2">
      <c r="A1492"/>
      <c r="B1492"/>
    </row>
    <row r="1493" spans="1:2" x14ac:dyDescent="0.2">
      <c r="A1493"/>
      <c r="B1493"/>
    </row>
    <row r="1494" spans="1:2" x14ac:dyDescent="0.2">
      <c r="A1494"/>
      <c r="B1494"/>
    </row>
    <row r="1495" spans="1:2" x14ac:dyDescent="0.2">
      <c r="A1495"/>
      <c r="B1495"/>
    </row>
    <row r="1496" spans="1:2" x14ac:dyDescent="0.2">
      <c r="A1496"/>
      <c r="B1496"/>
    </row>
    <row r="1497" spans="1:2" x14ac:dyDescent="0.2">
      <c r="A1497"/>
      <c r="B1497"/>
    </row>
    <row r="1498" spans="1:2" x14ac:dyDescent="0.2">
      <c r="A1498"/>
      <c r="B1498"/>
    </row>
    <row r="1499" spans="1:2" x14ac:dyDescent="0.2">
      <c r="A1499"/>
      <c r="B1499"/>
    </row>
    <row r="1500" spans="1:2" x14ac:dyDescent="0.2">
      <c r="A1500"/>
      <c r="B1500"/>
    </row>
    <row r="1501" spans="1:2" x14ac:dyDescent="0.2">
      <c r="A1501"/>
      <c r="B1501"/>
    </row>
    <row r="1502" spans="1:2" x14ac:dyDescent="0.2">
      <c r="A1502"/>
      <c r="B1502"/>
    </row>
    <row r="1503" spans="1:2" x14ac:dyDescent="0.2">
      <c r="A1503"/>
      <c r="B1503"/>
    </row>
    <row r="1504" spans="1:2" x14ac:dyDescent="0.2">
      <c r="A1504"/>
      <c r="B1504"/>
    </row>
    <row r="1505" spans="1:2" x14ac:dyDescent="0.2">
      <c r="A1505"/>
      <c r="B1505"/>
    </row>
    <row r="1506" spans="1:2" x14ac:dyDescent="0.2">
      <c r="A1506"/>
      <c r="B1506"/>
    </row>
    <row r="1507" spans="1:2" x14ac:dyDescent="0.2">
      <c r="A1507"/>
      <c r="B1507"/>
    </row>
    <row r="1508" spans="1:2" x14ac:dyDescent="0.2">
      <c r="A1508"/>
      <c r="B1508"/>
    </row>
    <row r="1509" spans="1:2" x14ac:dyDescent="0.2">
      <c r="A1509"/>
      <c r="B1509"/>
    </row>
    <row r="1510" spans="1:2" x14ac:dyDescent="0.2">
      <c r="A1510"/>
      <c r="B1510"/>
    </row>
    <row r="1511" spans="1:2" x14ac:dyDescent="0.2">
      <c r="A1511"/>
      <c r="B1511"/>
    </row>
    <row r="1512" spans="1:2" x14ac:dyDescent="0.2">
      <c r="A1512"/>
      <c r="B1512"/>
    </row>
    <row r="1513" spans="1:2" x14ac:dyDescent="0.2">
      <c r="A1513"/>
      <c r="B1513"/>
    </row>
    <row r="1514" spans="1:2" x14ac:dyDescent="0.2">
      <c r="A1514"/>
      <c r="B1514"/>
    </row>
    <row r="1515" spans="1:2" x14ac:dyDescent="0.2">
      <c r="A1515"/>
      <c r="B1515"/>
    </row>
    <row r="1516" spans="1:2" x14ac:dyDescent="0.2">
      <c r="A1516"/>
      <c r="B1516"/>
    </row>
    <row r="1517" spans="1:2" x14ac:dyDescent="0.2">
      <c r="A1517"/>
      <c r="B1517"/>
    </row>
    <row r="1518" spans="1:2" x14ac:dyDescent="0.2">
      <c r="A1518"/>
      <c r="B1518"/>
    </row>
    <row r="1519" spans="1:2" x14ac:dyDescent="0.2">
      <c r="A1519"/>
      <c r="B1519"/>
    </row>
    <row r="1520" spans="1:2" x14ac:dyDescent="0.2">
      <c r="A1520"/>
      <c r="B1520"/>
    </row>
    <row r="1521" spans="1:2" x14ac:dyDescent="0.2">
      <c r="A1521"/>
      <c r="B1521"/>
    </row>
    <row r="1522" spans="1:2" x14ac:dyDescent="0.2">
      <c r="A1522"/>
      <c r="B1522"/>
    </row>
    <row r="1523" spans="1:2" x14ac:dyDescent="0.2">
      <c r="A1523"/>
      <c r="B1523"/>
    </row>
    <row r="1524" spans="1:2" x14ac:dyDescent="0.2">
      <c r="A1524"/>
      <c r="B1524"/>
    </row>
    <row r="1525" spans="1:2" x14ac:dyDescent="0.2">
      <c r="A1525"/>
      <c r="B1525"/>
    </row>
    <row r="1526" spans="1:2" x14ac:dyDescent="0.2">
      <c r="A1526"/>
      <c r="B1526"/>
    </row>
    <row r="1527" spans="1:2" x14ac:dyDescent="0.2">
      <c r="A1527"/>
      <c r="B1527"/>
    </row>
    <row r="1528" spans="1:2" x14ac:dyDescent="0.2">
      <c r="A1528"/>
      <c r="B1528"/>
    </row>
    <row r="1529" spans="1:2" x14ac:dyDescent="0.2">
      <c r="A1529"/>
      <c r="B1529"/>
    </row>
    <row r="1530" spans="1:2" x14ac:dyDescent="0.2">
      <c r="A1530"/>
      <c r="B1530"/>
    </row>
    <row r="1531" spans="1:2" x14ac:dyDescent="0.2">
      <c r="A1531"/>
      <c r="B1531"/>
    </row>
    <row r="1532" spans="1:2" x14ac:dyDescent="0.2">
      <c r="A1532"/>
      <c r="B1532"/>
    </row>
    <row r="1533" spans="1:2" x14ac:dyDescent="0.2">
      <c r="A1533"/>
      <c r="B1533"/>
    </row>
    <row r="1534" spans="1:2" x14ac:dyDescent="0.2">
      <c r="A1534"/>
      <c r="B1534"/>
    </row>
    <row r="1535" spans="1:2" x14ac:dyDescent="0.2">
      <c r="A1535"/>
      <c r="B1535"/>
    </row>
    <row r="1536" spans="1:2" x14ac:dyDescent="0.2">
      <c r="A1536"/>
      <c r="B1536"/>
    </row>
    <row r="1537" spans="1:2" x14ac:dyDescent="0.2">
      <c r="A1537"/>
      <c r="B1537"/>
    </row>
    <row r="1538" spans="1:2" x14ac:dyDescent="0.2">
      <c r="A1538"/>
      <c r="B1538"/>
    </row>
    <row r="1539" spans="1:2" x14ac:dyDescent="0.2">
      <c r="A1539"/>
      <c r="B1539"/>
    </row>
    <row r="1540" spans="1:2" x14ac:dyDescent="0.2">
      <c r="A1540"/>
      <c r="B1540"/>
    </row>
    <row r="1541" spans="1:2" x14ac:dyDescent="0.2">
      <c r="A1541"/>
      <c r="B1541"/>
    </row>
    <row r="1542" spans="1:2" x14ac:dyDescent="0.2">
      <c r="A1542"/>
      <c r="B1542"/>
    </row>
    <row r="1543" spans="1:2" x14ac:dyDescent="0.2">
      <c r="A1543"/>
      <c r="B1543"/>
    </row>
    <row r="1544" spans="1:2" x14ac:dyDescent="0.2">
      <c r="A1544"/>
      <c r="B1544"/>
    </row>
    <row r="1545" spans="1:2" x14ac:dyDescent="0.2">
      <c r="A1545"/>
      <c r="B1545"/>
    </row>
    <row r="1546" spans="1:2" x14ac:dyDescent="0.2">
      <c r="A1546"/>
      <c r="B1546"/>
    </row>
    <row r="1547" spans="1:2" x14ac:dyDescent="0.2">
      <c r="A1547"/>
      <c r="B1547"/>
    </row>
    <row r="1548" spans="1:2" x14ac:dyDescent="0.2">
      <c r="A1548"/>
      <c r="B1548"/>
    </row>
    <row r="1549" spans="1:2" x14ac:dyDescent="0.2">
      <c r="A1549"/>
      <c r="B1549"/>
    </row>
    <row r="1550" spans="1:2" x14ac:dyDescent="0.2">
      <c r="A1550"/>
      <c r="B1550"/>
    </row>
    <row r="1551" spans="1:2" x14ac:dyDescent="0.2">
      <c r="A1551"/>
      <c r="B1551"/>
    </row>
    <row r="1552" spans="1:2" x14ac:dyDescent="0.2">
      <c r="A1552"/>
      <c r="B1552"/>
    </row>
    <row r="1553" spans="1:2" x14ac:dyDescent="0.2">
      <c r="A1553"/>
      <c r="B1553"/>
    </row>
    <row r="1554" spans="1:2" x14ac:dyDescent="0.2">
      <c r="A1554"/>
      <c r="B1554"/>
    </row>
    <row r="1555" spans="1:2" x14ac:dyDescent="0.2">
      <c r="A1555"/>
      <c r="B1555"/>
    </row>
    <row r="1556" spans="1:2" x14ac:dyDescent="0.2">
      <c r="A1556"/>
      <c r="B1556"/>
    </row>
    <row r="1557" spans="1:2" x14ac:dyDescent="0.2">
      <c r="A1557"/>
      <c r="B1557"/>
    </row>
    <row r="1558" spans="1:2" x14ac:dyDescent="0.2">
      <c r="A1558"/>
      <c r="B1558"/>
    </row>
    <row r="1559" spans="1:2" x14ac:dyDescent="0.2">
      <c r="A1559"/>
      <c r="B1559"/>
    </row>
    <row r="1560" spans="1:2" x14ac:dyDescent="0.2">
      <c r="A1560"/>
      <c r="B1560"/>
    </row>
    <row r="1561" spans="1:2" x14ac:dyDescent="0.2">
      <c r="A1561"/>
      <c r="B1561"/>
    </row>
    <row r="1562" spans="1:2" x14ac:dyDescent="0.2">
      <c r="A1562"/>
      <c r="B1562"/>
    </row>
    <row r="1563" spans="1:2" x14ac:dyDescent="0.2">
      <c r="A1563"/>
      <c r="B1563"/>
    </row>
    <row r="1564" spans="1:2" x14ac:dyDescent="0.2">
      <c r="A1564"/>
      <c r="B1564"/>
    </row>
    <row r="1565" spans="1:2" x14ac:dyDescent="0.2">
      <c r="A1565"/>
      <c r="B1565"/>
    </row>
    <row r="1566" spans="1:2" x14ac:dyDescent="0.2">
      <c r="A1566"/>
      <c r="B1566"/>
    </row>
    <row r="1567" spans="1:2" x14ac:dyDescent="0.2">
      <c r="A1567"/>
      <c r="B1567"/>
    </row>
    <row r="1568" spans="1:2" x14ac:dyDescent="0.2">
      <c r="A1568"/>
      <c r="B1568"/>
    </row>
    <row r="1569" spans="1:2" x14ac:dyDescent="0.2">
      <c r="A1569"/>
      <c r="B1569"/>
    </row>
    <row r="1570" spans="1:2" x14ac:dyDescent="0.2">
      <c r="A1570"/>
      <c r="B1570"/>
    </row>
    <row r="1571" spans="1:2" x14ac:dyDescent="0.2">
      <c r="A1571"/>
      <c r="B1571"/>
    </row>
    <row r="1572" spans="1:2" x14ac:dyDescent="0.2">
      <c r="A1572"/>
      <c r="B1572"/>
    </row>
    <row r="1573" spans="1:2" x14ac:dyDescent="0.2">
      <c r="A1573"/>
      <c r="B1573"/>
    </row>
    <row r="1574" spans="1:2" x14ac:dyDescent="0.2">
      <c r="A1574"/>
      <c r="B1574"/>
    </row>
    <row r="1575" spans="1:2" x14ac:dyDescent="0.2">
      <c r="A1575"/>
      <c r="B1575"/>
    </row>
    <row r="1576" spans="1:2" x14ac:dyDescent="0.2">
      <c r="A1576"/>
      <c r="B1576"/>
    </row>
    <row r="1577" spans="1:2" x14ac:dyDescent="0.2">
      <c r="A1577"/>
      <c r="B1577"/>
    </row>
    <row r="1578" spans="1:2" x14ac:dyDescent="0.2">
      <c r="A1578"/>
      <c r="B1578"/>
    </row>
    <row r="1579" spans="1:2" x14ac:dyDescent="0.2">
      <c r="A1579"/>
      <c r="B1579"/>
    </row>
    <row r="1580" spans="1:2" x14ac:dyDescent="0.2">
      <c r="A1580"/>
      <c r="B1580"/>
    </row>
    <row r="1581" spans="1:2" x14ac:dyDescent="0.2">
      <c r="A1581"/>
      <c r="B1581"/>
    </row>
    <row r="1582" spans="1:2" x14ac:dyDescent="0.2">
      <c r="A1582"/>
      <c r="B1582"/>
    </row>
    <row r="1583" spans="1:2" x14ac:dyDescent="0.2">
      <c r="A1583"/>
      <c r="B1583"/>
    </row>
    <row r="1584" spans="1:2" x14ac:dyDescent="0.2">
      <c r="A1584"/>
      <c r="B1584"/>
    </row>
    <row r="1585" spans="1:2" x14ac:dyDescent="0.2">
      <c r="A1585"/>
      <c r="B1585"/>
    </row>
    <row r="1586" spans="1:2" x14ac:dyDescent="0.2">
      <c r="A1586"/>
      <c r="B1586"/>
    </row>
    <row r="1587" spans="1:2" x14ac:dyDescent="0.2">
      <c r="A1587"/>
      <c r="B1587"/>
    </row>
    <row r="1588" spans="1:2" x14ac:dyDescent="0.2">
      <c r="A1588"/>
      <c r="B1588"/>
    </row>
    <row r="1589" spans="1:2" x14ac:dyDescent="0.2">
      <c r="A1589"/>
      <c r="B1589"/>
    </row>
    <row r="1590" spans="1:2" x14ac:dyDescent="0.2">
      <c r="A1590"/>
      <c r="B1590"/>
    </row>
    <row r="1591" spans="1:2" x14ac:dyDescent="0.2">
      <c r="A1591"/>
      <c r="B1591"/>
    </row>
    <row r="1592" spans="1:2" x14ac:dyDescent="0.2">
      <c r="A1592"/>
      <c r="B1592"/>
    </row>
    <row r="1593" spans="1:2" x14ac:dyDescent="0.2">
      <c r="A1593"/>
      <c r="B1593"/>
    </row>
    <row r="1594" spans="1:2" x14ac:dyDescent="0.2">
      <c r="A1594"/>
      <c r="B1594"/>
    </row>
    <row r="1595" spans="1:2" x14ac:dyDescent="0.2">
      <c r="A1595"/>
      <c r="B1595"/>
    </row>
    <row r="1596" spans="1:2" x14ac:dyDescent="0.2">
      <c r="A1596"/>
      <c r="B1596"/>
    </row>
    <row r="1597" spans="1:2" x14ac:dyDescent="0.2">
      <c r="A1597"/>
      <c r="B1597"/>
    </row>
    <row r="1598" spans="1:2" x14ac:dyDescent="0.2">
      <c r="A1598"/>
      <c r="B1598"/>
    </row>
    <row r="1599" spans="1:2" x14ac:dyDescent="0.2">
      <c r="A1599"/>
      <c r="B1599"/>
    </row>
    <row r="1600" spans="1:2" x14ac:dyDescent="0.2">
      <c r="A1600"/>
      <c r="B1600"/>
    </row>
    <row r="1601" spans="1:2" x14ac:dyDescent="0.2">
      <c r="A1601"/>
      <c r="B1601"/>
    </row>
    <row r="1602" spans="1:2" x14ac:dyDescent="0.2">
      <c r="A1602"/>
      <c r="B1602"/>
    </row>
    <row r="1603" spans="1:2" x14ac:dyDescent="0.2">
      <c r="A1603"/>
      <c r="B1603"/>
    </row>
    <row r="1604" spans="1:2" x14ac:dyDescent="0.2">
      <c r="A1604"/>
      <c r="B1604"/>
    </row>
    <row r="1605" spans="1:2" x14ac:dyDescent="0.2">
      <c r="A1605"/>
      <c r="B1605"/>
    </row>
    <row r="1606" spans="1:2" x14ac:dyDescent="0.2">
      <c r="A1606"/>
      <c r="B1606"/>
    </row>
    <row r="1607" spans="1:2" x14ac:dyDescent="0.2">
      <c r="A1607"/>
      <c r="B1607"/>
    </row>
    <row r="1608" spans="1:2" x14ac:dyDescent="0.2">
      <c r="A1608"/>
      <c r="B1608"/>
    </row>
    <row r="1609" spans="1:2" x14ac:dyDescent="0.2">
      <c r="A1609"/>
      <c r="B1609"/>
    </row>
    <row r="1610" spans="1:2" x14ac:dyDescent="0.2">
      <c r="A1610"/>
      <c r="B1610"/>
    </row>
    <row r="1611" spans="1:2" x14ac:dyDescent="0.2">
      <c r="A1611"/>
      <c r="B1611"/>
    </row>
    <row r="1612" spans="1:2" x14ac:dyDescent="0.2">
      <c r="A1612"/>
      <c r="B1612"/>
    </row>
    <row r="1613" spans="1:2" x14ac:dyDescent="0.2">
      <c r="A1613"/>
      <c r="B1613"/>
    </row>
    <row r="1614" spans="1:2" x14ac:dyDescent="0.2">
      <c r="A1614"/>
      <c r="B1614"/>
    </row>
    <row r="1615" spans="1:2" x14ac:dyDescent="0.2">
      <c r="A1615"/>
      <c r="B1615"/>
    </row>
    <row r="1616" spans="1:2" x14ac:dyDescent="0.2">
      <c r="A1616"/>
      <c r="B1616"/>
    </row>
    <row r="1617" spans="1:2" x14ac:dyDescent="0.2">
      <c r="A1617"/>
      <c r="B1617"/>
    </row>
    <row r="1618" spans="1:2" x14ac:dyDescent="0.2">
      <c r="A1618"/>
      <c r="B1618"/>
    </row>
    <row r="1619" spans="1:2" x14ac:dyDescent="0.2">
      <c r="A1619"/>
      <c r="B1619"/>
    </row>
    <row r="1620" spans="1:2" x14ac:dyDescent="0.2">
      <c r="A1620"/>
      <c r="B1620"/>
    </row>
    <row r="1621" spans="1:2" x14ac:dyDescent="0.2">
      <c r="A1621"/>
      <c r="B1621"/>
    </row>
    <row r="1622" spans="1:2" x14ac:dyDescent="0.2">
      <c r="A1622"/>
      <c r="B1622"/>
    </row>
    <row r="1623" spans="1:2" x14ac:dyDescent="0.2">
      <c r="A1623"/>
      <c r="B1623"/>
    </row>
    <row r="1624" spans="1:2" x14ac:dyDescent="0.2">
      <c r="A1624"/>
      <c r="B1624"/>
    </row>
    <row r="1625" spans="1:2" x14ac:dyDescent="0.2">
      <c r="A1625"/>
      <c r="B1625"/>
    </row>
    <row r="1626" spans="1:2" x14ac:dyDescent="0.2">
      <c r="A1626"/>
      <c r="B1626"/>
    </row>
    <row r="1627" spans="1:2" x14ac:dyDescent="0.2">
      <c r="A1627"/>
      <c r="B1627"/>
    </row>
    <row r="1628" spans="1:2" x14ac:dyDescent="0.2">
      <c r="A1628"/>
      <c r="B1628"/>
    </row>
    <row r="1629" spans="1:2" x14ac:dyDescent="0.2">
      <c r="A1629"/>
      <c r="B1629"/>
    </row>
    <row r="1630" spans="1:2" x14ac:dyDescent="0.2">
      <c r="A1630"/>
      <c r="B1630"/>
    </row>
    <row r="1631" spans="1:2" x14ac:dyDescent="0.2">
      <c r="A1631"/>
      <c r="B1631"/>
    </row>
    <row r="1632" spans="1:2" x14ac:dyDescent="0.2">
      <c r="A1632"/>
      <c r="B1632"/>
    </row>
    <row r="1633" spans="1:2" x14ac:dyDescent="0.2">
      <c r="A1633"/>
      <c r="B1633"/>
    </row>
    <row r="1634" spans="1:2" x14ac:dyDescent="0.2">
      <c r="A1634"/>
      <c r="B1634"/>
    </row>
    <row r="1635" spans="1:2" x14ac:dyDescent="0.2">
      <c r="A1635"/>
      <c r="B1635"/>
    </row>
    <row r="1636" spans="1:2" x14ac:dyDescent="0.2">
      <c r="A1636"/>
      <c r="B1636"/>
    </row>
    <row r="1637" spans="1:2" x14ac:dyDescent="0.2">
      <c r="A1637"/>
      <c r="B1637"/>
    </row>
    <row r="1638" spans="1:2" x14ac:dyDescent="0.2">
      <c r="A1638"/>
      <c r="B1638"/>
    </row>
    <row r="1639" spans="1:2" x14ac:dyDescent="0.2">
      <c r="A1639"/>
      <c r="B1639"/>
    </row>
    <row r="1640" spans="1:2" x14ac:dyDescent="0.2">
      <c r="A1640"/>
      <c r="B1640"/>
    </row>
    <row r="1641" spans="1:2" x14ac:dyDescent="0.2">
      <c r="A1641"/>
      <c r="B1641"/>
    </row>
    <row r="1642" spans="1:2" x14ac:dyDescent="0.2">
      <c r="A1642"/>
      <c r="B1642"/>
    </row>
    <row r="1643" spans="1:2" x14ac:dyDescent="0.2">
      <c r="A1643"/>
      <c r="B1643"/>
    </row>
    <row r="1644" spans="1:2" x14ac:dyDescent="0.2">
      <c r="A1644"/>
      <c r="B1644"/>
    </row>
    <row r="1645" spans="1:2" x14ac:dyDescent="0.2">
      <c r="A1645"/>
      <c r="B1645"/>
    </row>
    <row r="1646" spans="1:2" x14ac:dyDescent="0.2">
      <c r="A1646"/>
      <c r="B1646"/>
    </row>
    <row r="1647" spans="1:2" x14ac:dyDescent="0.2">
      <c r="A1647"/>
      <c r="B1647"/>
    </row>
    <row r="1648" spans="1:2" x14ac:dyDescent="0.2">
      <c r="A1648"/>
      <c r="B1648"/>
    </row>
    <row r="1649" spans="1:2" x14ac:dyDescent="0.2">
      <c r="A1649"/>
      <c r="B1649"/>
    </row>
    <row r="1650" spans="1:2" x14ac:dyDescent="0.2">
      <c r="A1650"/>
      <c r="B1650"/>
    </row>
    <row r="1651" spans="1:2" x14ac:dyDescent="0.2">
      <c r="A1651"/>
      <c r="B1651"/>
    </row>
    <row r="1652" spans="1:2" x14ac:dyDescent="0.2">
      <c r="A1652"/>
      <c r="B1652"/>
    </row>
    <row r="1653" spans="1:2" x14ac:dyDescent="0.2">
      <c r="A1653"/>
      <c r="B1653"/>
    </row>
    <row r="1654" spans="1:2" x14ac:dyDescent="0.2">
      <c r="A1654"/>
      <c r="B1654"/>
    </row>
    <row r="1655" spans="1:2" x14ac:dyDescent="0.2">
      <c r="A1655"/>
      <c r="B1655"/>
    </row>
    <row r="1656" spans="1:2" x14ac:dyDescent="0.2">
      <c r="A1656"/>
      <c r="B1656"/>
    </row>
    <row r="1657" spans="1:2" x14ac:dyDescent="0.2">
      <c r="A1657"/>
      <c r="B1657"/>
    </row>
    <row r="1658" spans="1:2" x14ac:dyDescent="0.2">
      <c r="A1658"/>
      <c r="B1658"/>
    </row>
    <row r="1659" spans="1:2" x14ac:dyDescent="0.2">
      <c r="A1659"/>
      <c r="B1659"/>
    </row>
    <row r="1660" spans="1:2" x14ac:dyDescent="0.2">
      <c r="A1660"/>
      <c r="B1660"/>
    </row>
    <row r="1661" spans="1:2" x14ac:dyDescent="0.2">
      <c r="A1661"/>
      <c r="B1661"/>
    </row>
    <row r="1662" spans="1:2" x14ac:dyDescent="0.2">
      <c r="A1662"/>
      <c r="B1662"/>
    </row>
    <row r="1663" spans="1:2" x14ac:dyDescent="0.2">
      <c r="A1663"/>
      <c r="B1663"/>
    </row>
    <row r="1664" spans="1:2" x14ac:dyDescent="0.2">
      <c r="A1664"/>
      <c r="B1664"/>
    </row>
    <row r="1665" spans="1:2" x14ac:dyDescent="0.2">
      <c r="A1665"/>
      <c r="B1665"/>
    </row>
    <row r="1666" spans="1:2" x14ac:dyDescent="0.2">
      <c r="A1666"/>
      <c r="B1666"/>
    </row>
    <row r="1667" spans="1:2" x14ac:dyDescent="0.2">
      <c r="A1667"/>
      <c r="B1667"/>
    </row>
    <row r="1668" spans="1:2" x14ac:dyDescent="0.2">
      <c r="A1668"/>
      <c r="B1668"/>
    </row>
    <row r="1669" spans="1:2" x14ac:dyDescent="0.2">
      <c r="A1669"/>
      <c r="B1669"/>
    </row>
    <row r="1670" spans="1:2" x14ac:dyDescent="0.2">
      <c r="A1670"/>
      <c r="B1670"/>
    </row>
    <row r="1671" spans="1:2" x14ac:dyDescent="0.2">
      <c r="A1671"/>
      <c r="B1671"/>
    </row>
    <row r="1672" spans="1:2" x14ac:dyDescent="0.2">
      <c r="A1672"/>
      <c r="B1672"/>
    </row>
    <row r="1673" spans="1:2" x14ac:dyDescent="0.2">
      <c r="A1673"/>
      <c r="B1673"/>
    </row>
    <row r="1674" spans="1:2" x14ac:dyDescent="0.2">
      <c r="A1674"/>
      <c r="B1674"/>
    </row>
    <row r="1675" spans="1:2" x14ac:dyDescent="0.2">
      <c r="A1675"/>
      <c r="B1675"/>
    </row>
    <row r="1676" spans="1:2" x14ac:dyDescent="0.2">
      <c r="A1676"/>
      <c r="B1676"/>
    </row>
    <row r="1677" spans="1:2" x14ac:dyDescent="0.2">
      <c r="A1677"/>
      <c r="B1677"/>
    </row>
    <row r="1678" spans="1:2" x14ac:dyDescent="0.2">
      <c r="A1678"/>
      <c r="B1678"/>
    </row>
    <row r="1679" spans="1:2" x14ac:dyDescent="0.2">
      <c r="A1679"/>
      <c r="B1679"/>
    </row>
    <row r="1680" spans="1:2" x14ac:dyDescent="0.2">
      <c r="A1680"/>
      <c r="B1680"/>
    </row>
    <row r="1681" spans="1:2" x14ac:dyDescent="0.2">
      <c r="A1681"/>
      <c r="B1681"/>
    </row>
    <row r="1682" spans="1:2" x14ac:dyDescent="0.2">
      <c r="A1682"/>
      <c r="B1682"/>
    </row>
    <row r="1683" spans="1:2" x14ac:dyDescent="0.2">
      <c r="A1683"/>
      <c r="B1683"/>
    </row>
    <row r="1684" spans="1:2" x14ac:dyDescent="0.2">
      <c r="A1684"/>
      <c r="B1684"/>
    </row>
    <row r="1685" spans="1:2" x14ac:dyDescent="0.2">
      <c r="A1685"/>
      <c r="B1685"/>
    </row>
    <row r="1686" spans="1:2" x14ac:dyDescent="0.2">
      <c r="A1686"/>
      <c r="B1686"/>
    </row>
    <row r="1687" spans="1:2" x14ac:dyDescent="0.2">
      <c r="A1687"/>
      <c r="B1687"/>
    </row>
    <row r="1688" spans="1:2" x14ac:dyDescent="0.2">
      <c r="A1688"/>
      <c r="B1688"/>
    </row>
    <row r="1689" spans="1:2" x14ac:dyDescent="0.2">
      <c r="A1689"/>
      <c r="B1689"/>
    </row>
    <row r="1690" spans="1:2" x14ac:dyDescent="0.2">
      <c r="A1690"/>
      <c r="B1690"/>
    </row>
    <row r="1691" spans="1:2" x14ac:dyDescent="0.2">
      <c r="A1691"/>
      <c r="B1691"/>
    </row>
    <row r="1692" spans="1:2" x14ac:dyDescent="0.2">
      <c r="A1692"/>
      <c r="B1692"/>
    </row>
    <row r="1693" spans="1:2" x14ac:dyDescent="0.2">
      <c r="A1693"/>
      <c r="B1693"/>
    </row>
    <row r="1694" spans="1:2" x14ac:dyDescent="0.2">
      <c r="A1694"/>
      <c r="B1694"/>
    </row>
    <row r="1695" spans="1:2" x14ac:dyDescent="0.2">
      <c r="A1695"/>
      <c r="B1695"/>
    </row>
    <row r="1696" spans="1:2" x14ac:dyDescent="0.2">
      <c r="A1696"/>
      <c r="B1696"/>
    </row>
    <row r="1697" spans="1:2" x14ac:dyDescent="0.2">
      <c r="A1697"/>
      <c r="B1697"/>
    </row>
    <row r="1698" spans="1:2" x14ac:dyDescent="0.2">
      <c r="A1698"/>
      <c r="B1698"/>
    </row>
    <row r="1699" spans="1:2" x14ac:dyDescent="0.2">
      <c r="A1699"/>
      <c r="B1699"/>
    </row>
    <row r="1700" spans="1:2" x14ac:dyDescent="0.2">
      <c r="A1700"/>
      <c r="B1700"/>
    </row>
    <row r="1701" spans="1:2" x14ac:dyDescent="0.2">
      <c r="A1701"/>
      <c r="B1701"/>
    </row>
    <row r="1702" spans="1:2" x14ac:dyDescent="0.2">
      <c r="A1702"/>
      <c r="B1702"/>
    </row>
    <row r="1703" spans="1:2" x14ac:dyDescent="0.2">
      <c r="A1703"/>
      <c r="B1703"/>
    </row>
    <row r="1704" spans="1:2" x14ac:dyDescent="0.2">
      <c r="A1704"/>
      <c r="B1704"/>
    </row>
    <row r="1705" spans="1:2" x14ac:dyDescent="0.2">
      <c r="A1705"/>
      <c r="B1705"/>
    </row>
    <row r="1706" spans="1:2" x14ac:dyDescent="0.2">
      <c r="A1706"/>
      <c r="B1706"/>
    </row>
    <row r="1707" spans="1:2" x14ac:dyDescent="0.2">
      <c r="A1707"/>
      <c r="B1707"/>
    </row>
    <row r="1708" spans="1:2" x14ac:dyDescent="0.2">
      <c r="A1708"/>
      <c r="B1708"/>
    </row>
    <row r="1709" spans="1:2" x14ac:dyDescent="0.2">
      <c r="A1709"/>
      <c r="B1709"/>
    </row>
    <row r="1710" spans="1:2" x14ac:dyDescent="0.2">
      <c r="A1710"/>
      <c r="B1710"/>
    </row>
    <row r="1711" spans="1:2" x14ac:dyDescent="0.2">
      <c r="A1711"/>
      <c r="B1711"/>
    </row>
    <row r="1712" spans="1:2" x14ac:dyDescent="0.2">
      <c r="A1712"/>
      <c r="B1712"/>
    </row>
    <row r="1713" spans="1:2" x14ac:dyDescent="0.2">
      <c r="A1713"/>
      <c r="B1713"/>
    </row>
    <row r="1714" spans="1:2" x14ac:dyDescent="0.2">
      <c r="A1714"/>
      <c r="B1714"/>
    </row>
    <row r="1715" spans="1:2" x14ac:dyDescent="0.2">
      <c r="A1715"/>
      <c r="B1715"/>
    </row>
    <row r="1716" spans="1:2" x14ac:dyDescent="0.2">
      <c r="A1716"/>
      <c r="B1716"/>
    </row>
    <row r="1717" spans="1:2" x14ac:dyDescent="0.2">
      <c r="A1717"/>
      <c r="B1717"/>
    </row>
    <row r="1718" spans="1:2" x14ac:dyDescent="0.2">
      <c r="A1718"/>
      <c r="B1718"/>
    </row>
    <row r="1719" spans="1:2" x14ac:dyDescent="0.2">
      <c r="A1719"/>
      <c r="B1719"/>
    </row>
    <row r="1720" spans="1:2" x14ac:dyDescent="0.2">
      <c r="A1720"/>
      <c r="B1720"/>
    </row>
    <row r="1721" spans="1:2" x14ac:dyDescent="0.2">
      <c r="A1721"/>
      <c r="B1721"/>
    </row>
    <row r="1722" spans="1:2" x14ac:dyDescent="0.2">
      <c r="A1722"/>
      <c r="B1722"/>
    </row>
    <row r="1723" spans="1:2" x14ac:dyDescent="0.2">
      <c r="A1723"/>
      <c r="B1723"/>
    </row>
    <row r="1724" spans="1:2" x14ac:dyDescent="0.2">
      <c r="A1724"/>
      <c r="B1724"/>
    </row>
    <row r="1725" spans="1:2" x14ac:dyDescent="0.2">
      <c r="A1725"/>
      <c r="B1725"/>
    </row>
    <row r="1726" spans="1:2" x14ac:dyDescent="0.2">
      <c r="A1726"/>
      <c r="B1726"/>
    </row>
    <row r="1727" spans="1:2" x14ac:dyDescent="0.2">
      <c r="A1727"/>
      <c r="B1727"/>
    </row>
    <row r="1728" spans="1:2" x14ac:dyDescent="0.2">
      <c r="A1728"/>
      <c r="B1728"/>
    </row>
    <row r="1729" spans="1:2" x14ac:dyDescent="0.2">
      <c r="A1729"/>
      <c r="B1729"/>
    </row>
    <row r="1730" spans="1:2" x14ac:dyDescent="0.2">
      <c r="A1730"/>
      <c r="B1730"/>
    </row>
    <row r="1731" spans="1:2" x14ac:dyDescent="0.2">
      <c r="A1731"/>
      <c r="B1731"/>
    </row>
    <row r="1732" spans="1:2" x14ac:dyDescent="0.2">
      <c r="A1732"/>
      <c r="B1732"/>
    </row>
    <row r="1733" spans="1:2" x14ac:dyDescent="0.2">
      <c r="A1733"/>
      <c r="B1733"/>
    </row>
    <row r="1734" spans="1:2" x14ac:dyDescent="0.2">
      <c r="A1734"/>
      <c r="B1734"/>
    </row>
    <row r="1735" spans="1:2" x14ac:dyDescent="0.2">
      <c r="A1735"/>
      <c r="B1735"/>
    </row>
    <row r="1736" spans="1:2" x14ac:dyDescent="0.2">
      <c r="A1736"/>
      <c r="B1736"/>
    </row>
    <row r="1737" spans="1:2" x14ac:dyDescent="0.2">
      <c r="A1737"/>
      <c r="B1737"/>
    </row>
    <row r="1738" spans="1:2" x14ac:dyDescent="0.2">
      <c r="A1738"/>
      <c r="B1738"/>
    </row>
    <row r="1739" spans="1:2" x14ac:dyDescent="0.2">
      <c r="A1739"/>
      <c r="B1739"/>
    </row>
    <row r="1740" spans="1:2" x14ac:dyDescent="0.2">
      <c r="A1740"/>
      <c r="B1740"/>
    </row>
    <row r="1741" spans="1:2" x14ac:dyDescent="0.2">
      <c r="A1741"/>
      <c r="B1741"/>
    </row>
    <row r="1742" spans="1:2" x14ac:dyDescent="0.2">
      <c r="A1742"/>
      <c r="B1742"/>
    </row>
    <row r="1743" spans="1:2" x14ac:dyDescent="0.2">
      <c r="A1743"/>
      <c r="B1743"/>
    </row>
    <row r="1744" spans="1:2" x14ac:dyDescent="0.2">
      <c r="A1744"/>
      <c r="B1744"/>
    </row>
    <row r="1745" spans="1:2" x14ac:dyDescent="0.2">
      <c r="A1745"/>
      <c r="B1745"/>
    </row>
    <row r="1746" spans="1:2" x14ac:dyDescent="0.2">
      <c r="A1746"/>
      <c r="B1746"/>
    </row>
    <row r="1747" spans="1:2" x14ac:dyDescent="0.2">
      <c r="A1747"/>
      <c r="B1747"/>
    </row>
    <row r="1748" spans="1:2" x14ac:dyDescent="0.2">
      <c r="A1748"/>
      <c r="B1748"/>
    </row>
    <row r="1749" spans="1:2" x14ac:dyDescent="0.2">
      <c r="A1749"/>
      <c r="B1749"/>
    </row>
    <row r="1750" spans="1:2" x14ac:dyDescent="0.2">
      <c r="A1750"/>
      <c r="B1750"/>
    </row>
    <row r="1751" spans="1:2" x14ac:dyDescent="0.2">
      <c r="A1751"/>
      <c r="B1751"/>
    </row>
    <row r="1752" spans="1:2" x14ac:dyDescent="0.2">
      <c r="A1752"/>
      <c r="B1752"/>
    </row>
    <row r="1753" spans="1:2" x14ac:dyDescent="0.2">
      <c r="A1753"/>
      <c r="B1753"/>
    </row>
    <row r="1754" spans="1:2" x14ac:dyDescent="0.2">
      <c r="A1754"/>
      <c r="B1754"/>
    </row>
    <row r="1755" spans="1:2" x14ac:dyDescent="0.2">
      <c r="A1755"/>
      <c r="B1755"/>
    </row>
    <row r="1756" spans="1:2" x14ac:dyDescent="0.2">
      <c r="A1756"/>
      <c r="B1756"/>
    </row>
    <row r="1757" spans="1:2" x14ac:dyDescent="0.2">
      <c r="A1757"/>
      <c r="B1757"/>
    </row>
    <row r="1758" spans="1:2" x14ac:dyDescent="0.2">
      <c r="A1758"/>
      <c r="B1758"/>
    </row>
    <row r="1759" spans="1:2" x14ac:dyDescent="0.2">
      <c r="A1759"/>
      <c r="B1759"/>
    </row>
    <row r="1760" spans="1:2" x14ac:dyDescent="0.2">
      <c r="A1760"/>
      <c r="B1760"/>
    </row>
    <row r="1761" spans="1:2" x14ac:dyDescent="0.2">
      <c r="A1761"/>
      <c r="B1761"/>
    </row>
    <row r="1762" spans="1:2" x14ac:dyDescent="0.2">
      <c r="A1762"/>
      <c r="B1762"/>
    </row>
    <row r="1763" spans="1:2" x14ac:dyDescent="0.2">
      <c r="A1763"/>
      <c r="B1763"/>
    </row>
    <row r="1764" spans="1:2" x14ac:dyDescent="0.2">
      <c r="A1764"/>
      <c r="B1764"/>
    </row>
    <row r="1765" spans="1:2" x14ac:dyDescent="0.2">
      <c r="A1765"/>
      <c r="B1765"/>
    </row>
    <row r="1766" spans="1:2" x14ac:dyDescent="0.2">
      <c r="A1766"/>
      <c r="B1766"/>
    </row>
    <row r="1767" spans="1:2" x14ac:dyDescent="0.2">
      <c r="A1767"/>
      <c r="B1767"/>
    </row>
    <row r="1768" spans="1:2" x14ac:dyDescent="0.2">
      <c r="A1768"/>
      <c r="B1768"/>
    </row>
    <row r="1769" spans="1:2" x14ac:dyDescent="0.2">
      <c r="A1769"/>
      <c r="B1769"/>
    </row>
    <row r="1770" spans="1:2" x14ac:dyDescent="0.2">
      <c r="A1770"/>
      <c r="B1770"/>
    </row>
    <row r="1771" spans="1:2" x14ac:dyDescent="0.2">
      <c r="A1771"/>
      <c r="B1771"/>
    </row>
    <row r="1772" spans="1:2" x14ac:dyDescent="0.2">
      <c r="A1772"/>
      <c r="B1772"/>
    </row>
    <row r="1773" spans="1:2" x14ac:dyDescent="0.2">
      <c r="A1773"/>
      <c r="B1773"/>
    </row>
    <row r="1774" spans="1:2" x14ac:dyDescent="0.2">
      <c r="A1774"/>
      <c r="B1774"/>
    </row>
    <row r="1775" spans="1:2" x14ac:dyDescent="0.2">
      <c r="A1775"/>
      <c r="B1775"/>
    </row>
    <row r="1776" spans="1:2" x14ac:dyDescent="0.2">
      <c r="A1776"/>
      <c r="B1776"/>
    </row>
    <row r="1777" spans="1:2" x14ac:dyDescent="0.2">
      <c r="A1777"/>
      <c r="B1777"/>
    </row>
    <row r="1778" spans="1:2" x14ac:dyDescent="0.2">
      <c r="A1778"/>
      <c r="B1778"/>
    </row>
    <row r="1779" spans="1:2" x14ac:dyDescent="0.2">
      <c r="A1779"/>
      <c r="B1779"/>
    </row>
    <row r="1780" spans="1:2" x14ac:dyDescent="0.2">
      <c r="A1780"/>
      <c r="B1780"/>
    </row>
    <row r="1781" spans="1:2" x14ac:dyDescent="0.2">
      <c r="A1781"/>
      <c r="B1781"/>
    </row>
    <row r="1782" spans="1:2" x14ac:dyDescent="0.2">
      <c r="A1782"/>
      <c r="B1782"/>
    </row>
    <row r="1783" spans="1:2" x14ac:dyDescent="0.2">
      <c r="A1783"/>
      <c r="B1783"/>
    </row>
    <row r="1784" spans="1:2" x14ac:dyDescent="0.2">
      <c r="A1784"/>
      <c r="B1784"/>
    </row>
    <row r="1785" spans="1:2" x14ac:dyDescent="0.2">
      <c r="A1785"/>
      <c r="B1785"/>
    </row>
    <row r="1786" spans="1:2" x14ac:dyDescent="0.2">
      <c r="A1786"/>
      <c r="B1786"/>
    </row>
    <row r="1787" spans="1:2" x14ac:dyDescent="0.2">
      <c r="A1787"/>
      <c r="B1787"/>
    </row>
    <row r="1788" spans="1:2" x14ac:dyDescent="0.2">
      <c r="A1788"/>
      <c r="B1788"/>
    </row>
    <row r="1789" spans="1:2" x14ac:dyDescent="0.2">
      <c r="A1789"/>
      <c r="B1789"/>
    </row>
    <row r="1790" spans="1:2" x14ac:dyDescent="0.2">
      <c r="A1790"/>
      <c r="B1790"/>
    </row>
    <row r="1791" spans="1:2" x14ac:dyDescent="0.2">
      <c r="A1791"/>
      <c r="B1791"/>
    </row>
    <row r="1792" spans="1:2" x14ac:dyDescent="0.2">
      <c r="A1792"/>
      <c r="B1792"/>
    </row>
    <row r="1793" spans="1:2" x14ac:dyDescent="0.2">
      <c r="A1793"/>
      <c r="B1793"/>
    </row>
    <row r="1794" spans="1:2" x14ac:dyDescent="0.2">
      <c r="A1794"/>
      <c r="B1794"/>
    </row>
    <row r="1795" spans="1:2" x14ac:dyDescent="0.2">
      <c r="A1795"/>
      <c r="B1795"/>
    </row>
    <row r="1796" spans="1:2" x14ac:dyDescent="0.2">
      <c r="A1796"/>
      <c r="B1796"/>
    </row>
    <row r="1797" spans="1:2" x14ac:dyDescent="0.2">
      <c r="A1797"/>
      <c r="B1797"/>
    </row>
    <row r="1798" spans="1:2" x14ac:dyDescent="0.2">
      <c r="A1798"/>
      <c r="B1798"/>
    </row>
    <row r="1799" spans="1:2" x14ac:dyDescent="0.2">
      <c r="A1799"/>
      <c r="B1799"/>
    </row>
    <row r="1800" spans="1:2" x14ac:dyDescent="0.2">
      <c r="A1800"/>
      <c r="B1800"/>
    </row>
    <row r="1801" spans="1:2" x14ac:dyDescent="0.2">
      <c r="A1801"/>
      <c r="B1801"/>
    </row>
    <row r="1802" spans="1:2" x14ac:dyDescent="0.2">
      <c r="A1802"/>
      <c r="B1802"/>
    </row>
    <row r="1803" spans="1:2" x14ac:dyDescent="0.2">
      <c r="A1803"/>
      <c r="B1803"/>
    </row>
    <row r="1804" spans="1:2" x14ac:dyDescent="0.2">
      <c r="A1804"/>
      <c r="B1804"/>
    </row>
    <row r="1805" spans="1:2" x14ac:dyDescent="0.2">
      <c r="A1805"/>
      <c r="B1805"/>
    </row>
    <row r="1806" spans="1:2" x14ac:dyDescent="0.2">
      <c r="A1806"/>
      <c r="B1806"/>
    </row>
    <row r="1807" spans="1:2" x14ac:dyDescent="0.2">
      <c r="A1807"/>
      <c r="B1807"/>
    </row>
    <row r="1808" spans="1:2" x14ac:dyDescent="0.2">
      <c r="A1808"/>
      <c r="B1808"/>
    </row>
    <row r="1809" spans="1:2" x14ac:dyDescent="0.2">
      <c r="A1809"/>
      <c r="B1809"/>
    </row>
    <row r="1810" spans="1:2" x14ac:dyDescent="0.2">
      <c r="A1810"/>
      <c r="B1810"/>
    </row>
    <row r="1811" spans="1:2" x14ac:dyDescent="0.2">
      <c r="A1811"/>
      <c r="B1811"/>
    </row>
    <row r="1812" spans="1:2" x14ac:dyDescent="0.2">
      <c r="A1812"/>
      <c r="B1812"/>
    </row>
    <row r="1813" spans="1:2" x14ac:dyDescent="0.2">
      <c r="A1813"/>
      <c r="B1813"/>
    </row>
    <row r="1814" spans="1:2" x14ac:dyDescent="0.2">
      <c r="A1814"/>
      <c r="B1814"/>
    </row>
    <row r="1815" spans="1:2" x14ac:dyDescent="0.2">
      <c r="A1815"/>
      <c r="B1815"/>
    </row>
    <row r="1816" spans="1:2" x14ac:dyDescent="0.2">
      <c r="A1816"/>
      <c r="B1816"/>
    </row>
    <row r="1817" spans="1:2" x14ac:dyDescent="0.2">
      <c r="A1817"/>
      <c r="B1817"/>
    </row>
    <row r="1818" spans="1:2" x14ac:dyDescent="0.2">
      <c r="A1818"/>
      <c r="B1818"/>
    </row>
    <row r="1819" spans="1:2" x14ac:dyDescent="0.2">
      <c r="A1819"/>
      <c r="B1819"/>
    </row>
    <row r="1820" spans="1:2" x14ac:dyDescent="0.2">
      <c r="A1820"/>
      <c r="B1820"/>
    </row>
    <row r="1821" spans="1:2" x14ac:dyDescent="0.2">
      <c r="A1821"/>
      <c r="B1821"/>
    </row>
    <row r="1822" spans="1:2" x14ac:dyDescent="0.2">
      <c r="A1822"/>
      <c r="B1822"/>
    </row>
    <row r="1823" spans="1:2" x14ac:dyDescent="0.2">
      <c r="A1823"/>
      <c r="B1823"/>
    </row>
    <row r="1824" spans="1:2" x14ac:dyDescent="0.2">
      <c r="A1824"/>
      <c r="B1824"/>
    </row>
    <row r="1825" spans="1:2" x14ac:dyDescent="0.2">
      <c r="A1825"/>
      <c r="B1825"/>
    </row>
    <row r="1826" spans="1:2" x14ac:dyDescent="0.2">
      <c r="A1826"/>
      <c r="B1826"/>
    </row>
    <row r="1827" spans="1:2" x14ac:dyDescent="0.2">
      <c r="A1827"/>
      <c r="B1827"/>
    </row>
    <row r="1828" spans="1:2" x14ac:dyDescent="0.2">
      <c r="A1828"/>
      <c r="B1828"/>
    </row>
    <row r="1829" spans="1:2" x14ac:dyDescent="0.2">
      <c r="A1829"/>
      <c r="B1829"/>
    </row>
    <row r="1830" spans="1:2" x14ac:dyDescent="0.2">
      <c r="A1830"/>
      <c r="B1830"/>
    </row>
    <row r="1831" spans="1:2" x14ac:dyDescent="0.2">
      <c r="A1831"/>
      <c r="B1831"/>
    </row>
    <row r="1832" spans="1:2" x14ac:dyDescent="0.2">
      <c r="A1832"/>
      <c r="B1832"/>
    </row>
    <row r="1833" spans="1:2" x14ac:dyDescent="0.2">
      <c r="A1833"/>
      <c r="B1833"/>
    </row>
    <row r="1834" spans="1:2" x14ac:dyDescent="0.2">
      <c r="A1834"/>
      <c r="B1834"/>
    </row>
    <row r="1835" spans="1:2" x14ac:dyDescent="0.2">
      <c r="A1835"/>
      <c r="B1835"/>
    </row>
    <row r="1836" spans="1:2" x14ac:dyDescent="0.2">
      <c r="A1836"/>
      <c r="B1836"/>
    </row>
    <row r="1837" spans="1:2" x14ac:dyDescent="0.2">
      <c r="A1837"/>
      <c r="B1837"/>
    </row>
    <row r="1838" spans="1:2" x14ac:dyDescent="0.2">
      <c r="A1838"/>
      <c r="B1838"/>
    </row>
    <row r="1839" spans="1:2" x14ac:dyDescent="0.2">
      <c r="A1839"/>
      <c r="B1839"/>
    </row>
    <row r="1840" spans="1:2" x14ac:dyDescent="0.2">
      <c r="A1840"/>
      <c r="B1840"/>
    </row>
    <row r="1841" spans="1:2" x14ac:dyDescent="0.2">
      <c r="A1841"/>
      <c r="B1841"/>
    </row>
    <row r="1842" spans="1:2" x14ac:dyDescent="0.2">
      <c r="A1842"/>
      <c r="B1842"/>
    </row>
    <row r="1843" spans="1:2" x14ac:dyDescent="0.2">
      <c r="A1843"/>
      <c r="B1843"/>
    </row>
    <row r="1844" spans="1:2" x14ac:dyDescent="0.2">
      <c r="A1844"/>
      <c r="B1844"/>
    </row>
    <row r="1845" spans="1:2" x14ac:dyDescent="0.2">
      <c r="A1845"/>
      <c r="B1845"/>
    </row>
    <row r="1846" spans="1:2" x14ac:dyDescent="0.2">
      <c r="A1846"/>
      <c r="B1846"/>
    </row>
    <row r="1847" spans="1:2" x14ac:dyDescent="0.2">
      <c r="A1847"/>
      <c r="B1847"/>
    </row>
    <row r="1848" spans="1:2" x14ac:dyDescent="0.2">
      <c r="A1848"/>
      <c r="B1848"/>
    </row>
    <row r="1849" spans="1:2" x14ac:dyDescent="0.2">
      <c r="A1849"/>
      <c r="B1849"/>
    </row>
    <row r="1850" spans="1:2" x14ac:dyDescent="0.2">
      <c r="A1850"/>
      <c r="B1850"/>
    </row>
    <row r="1851" spans="1:2" x14ac:dyDescent="0.2">
      <c r="A1851"/>
      <c r="B1851"/>
    </row>
    <row r="1852" spans="1:2" x14ac:dyDescent="0.2">
      <c r="A1852"/>
      <c r="B1852"/>
    </row>
    <row r="1853" spans="1:2" x14ac:dyDescent="0.2">
      <c r="A1853"/>
      <c r="B1853"/>
    </row>
    <row r="1854" spans="1:2" x14ac:dyDescent="0.2">
      <c r="A1854"/>
      <c r="B1854"/>
    </row>
    <row r="1855" spans="1:2" x14ac:dyDescent="0.2">
      <c r="A1855"/>
      <c r="B1855"/>
    </row>
    <row r="1856" spans="1:2" x14ac:dyDescent="0.2">
      <c r="A1856"/>
      <c r="B1856"/>
    </row>
    <row r="1857" spans="1:2" x14ac:dyDescent="0.2">
      <c r="A1857"/>
      <c r="B1857"/>
    </row>
    <row r="1858" spans="1:2" x14ac:dyDescent="0.2">
      <c r="A1858"/>
      <c r="B1858"/>
    </row>
    <row r="1859" spans="1:2" x14ac:dyDescent="0.2">
      <c r="A1859"/>
      <c r="B1859"/>
    </row>
    <row r="1860" spans="1:2" x14ac:dyDescent="0.2">
      <c r="A1860"/>
      <c r="B1860"/>
    </row>
    <row r="1861" spans="1:2" x14ac:dyDescent="0.2">
      <c r="A1861"/>
      <c r="B1861"/>
    </row>
    <row r="1862" spans="1:2" x14ac:dyDescent="0.2">
      <c r="A1862"/>
      <c r="B1862"/>
    </row>
    <row r="1863" spans="1:2" x14ac:dyDescent="0.2">
      <c r="A1863"/>
      <c r="B1863"/>
    </row>
    <row r="1864" spans="1:2" x14ac:dyDescent="0.2">
      <c r="A1864"/>
      <c r="B1864"/>
    </row>
    <row r="1865" spans="1:2" x14ac:dyDescent="0.2">
      <c r="A1865"/>
      <c r="B1865"/>
    </row>
    <row r="1866" spans="1:2" x14ac:dyDescent="0.2">
      <c r="A1866"/>
      <c r="B1866"/>
    </row>
    <row r="1867" spans="1:2" x14ac:dyDescent="0.2">
      <c r="A1867"/>
      <c r="B1867"/>
    </row>
    <row r="1868" spans="1:2" x14ac:dyDescent="0.2">
      <c r="A1868"/>
      <c r="B1868"/>
    </row>
    <row r="1869" spans="1:2" x14ac:dyDescent="0.2">
      <c r="A1869"/>
      <c r="B1869"/>
    </row>
    <row r="1870" spans="1:2" x14ac:dyDescent="0.2">
      <c r="A1870"/>
      <c r="B1870"/>
    </row>
    <row r="1871" spans="1:2" x14ac:dyDescent="0.2">
      <c r="A1871"/>
      <c r="B1871"/>
    </row>
    <row r="1872" spans="1:2" x14ac:dyDescent="0.2">
      <c r="A1872"/>
      <c r="B1872"/>
    </row>
    <row r="1873" spans="1:2" x14ac:dyDescent="0.2">
      <c r="A1873"/>
      <c r="B1873"/>
    </row>
    <row r="1874" spans="1:2" x14ac:dyDescent="0.2">
      <c r="A1874"/>
      <c r="B1874"/>
    </row>
    <row r="1875" spans="1:2" x14ac:dyDescent="0.2">
      <c r="A1875"/>
      <c r="B1875"/>
    </row>
    <row r="1876" spans="1:2" x14ac:dyDescent="0.2">
      <c r="A1876"/>
      <c r="B1876"/>
    </row>
    <row r="1877" spans="1:2" x14ac:dyDescent="0.2">
      <c r="A1877"/>
      <c r="B1877"/>
    </row>
    <row r="1878" spans="1:2" x14ac:dyDescent="0.2">
      <c r="A1878"/>
      <c r="B1878"/>
    </row>
    <row r="1879" spans="1:2" x14ac:dyDescent="0.2">
      <c r="A1879"/>
      <c r="B1879"/>
    </row>
    <row r="1880" spans="1:2" x14ac:dyDescent="0.2">
      <c r="A1880"/>
      <c r="B1880"/>
    </row>
    <row r="1881" spans="1:2" x14ac:dyDescent="0.2">
      <c r="A1881"/>
      <c r="B1881"/>
    </row>
    <row r="1882" spans="1:2" x14ac:dyDescent="0.2">
      <c r="A1882"/>
      <c r="B1882"/>
    </row>
    <row r="1883" spans="1:2" x14ac:dyDescent="0.2">
      <c r="A1883"/>
      <c r="B1883"/>
    </row>
    <row r="1884" spans="1:2" x14ac:dyDescent="0.2">
      <c r="A1884"/>
      <c r="B1884"/>
    </row>
    <row r="1885" spans="1:2" x14ac:dyDescent="0.2">
      <c r="A1885"/>
      <c r="B1885"/>
    </row>
    <row r="1886" spans="1:2" x14ac:dyDescent="0.2">
      <c r="A1886"/>
      <c r="B1886"/>
    </row>
    <row r="1887" spans="1:2" x14ac:dyDescent="0.2">
      <c r="A1887"/>
      <c r="B1887"/>
    </row>
    <row r="1888" spans="1:2" x14ac:dyDescent="0.2">
      <c r="A1888"/>
      <c r="B1888"/>
    </row>
    <row r="1889" spans="1:2" x14ac:dyDescent="0.2">
      <c r="A1889"/>
      <c r="B1889"/>
    </row>
    <row r="1890" spans="1:2" x14ac:dyDescent="0.2">
      <c r="A1890"/>
      <c r="B1890"/>
    </row>
    <row r="1891" spans="1:2" x14ac:dyDescent="0.2">
      <c r="A1891"/>
      <c r="B1891"/>
    </row>
    <row r="1892" spans="1:2" x14ac:dyDescent="0.2">
      <c r="A1892"/>
      <c r="B1892"/>
    </row>
    <row r="1893" spans="1:2" x14ac:dyDescent="0.2">
      <c r="A1893"/>
      <c r="B1893"/>
    </row>
    <row r="1894" spans="1:2" x14ac:dyDescent="0.2">
      <c r="A1894"/>
      <c r="B1894"/>
    </row>
    <row r="1895" spans="1:2" x14ac:dyDescent="0.2">
      <c r="A1895"/>
      <c r="B1895"/>
    </row>
    <row r="1896" spans="1:2" x14ac:dyDescent="0.2">
      <c r="A1896"/>
      <c r="B1896"/>
    </row>
    <row r="1897" spans="1:2" x14ac:dyDescent="0.2">
      <c r="A1897"/>
      <c r="B1897"/>
    </row>
    <row r="1898" spans="1:2" x14ac:dyDescent="0.2">
      <c r="A1898"/>
      <c r="B1898"/>
    </row>
    <row r="1899" spans="1:2" x14ac:dyDescent="0.2">
      <c r="A1899"/>
      <c r="B1899"/>
    </row>
    <row r="1900" spans="1:2" x14ac:dyDescent="0.2">
      <c r="A1900"/>
      <c r="B1900"/>
    </row>
    <row r="1901" spans="1:2" x14ac:dyDescent="0.2">
      <c r="A1901"/>
      <c r="B1901"/>
    </row>
    <row r="1902" spans="1:2" x14ac:dyDescent="0.2">
      <c r="A1902"/>
      <c r="B1902"/>
    </row>
    <row r="1903" spans="1:2" x14ac:dyDescent="0.2">
      <c r="A1903"/>
      <c r="B1903"/>
    </row>
    <row r="1904" spans="1:2" x14ac:dyDescent="0.2">
      <c r="A1904"/>
      <c r="B1904"/>
    </row>
    <row r="1905" spans="1:2" x14ac:dyDescent="0.2">
      <c r="A1905"/>
      <c r="B1905"/>
    </row>
    <row r="1906" spans="1:2" x14ac:dyDescent="0.2">
      <c r="A1906"/>
      <c r="B1906"/>
    </row>
    <row r="1907" spans="1:2" x14ac:dyDescent="0.2">
      <c r="A1907"/>
      <c r="B1907"/>
    </row>
    <row r="1908" spans="1:2" x14ac:dyDescent="0.2">
      <c r="A1908"/>
      <c r="B1908"/>
    </row>
    <row r="1909" spans="1:2" x14ac:dyDescent="0.2">
      <c r="A1909"/>
      <c r="B1909"/>
    </row>
    <row r="1910" spans="1:2" x14ac:dyDescent="0.2">
      <c r="A1910"/>
      <c r="B1910"/>
    </row>
    <row r="1911" spans="1:2" x14ac:dyDescent="0.2">
      <c r="A1911"/>
      <c r="B1911"/>
    </row>
    <row r="1912" spans="1:2" x14ac:dyDescent="0.2">
      <c r="A1912"/>
      <c r="B1912"/>
    </row>
    <row r="1913" spans="1:2" x14ac:dyDescent="0.2">
      <c r="A1913"/>
      <c r="B1913"/>
    </row>
    <row r="1914" spans="1:2" x14ac:dyDescent="0.2">
      <c r="A1914"/>
      <c r="B1914"/>
    </row>
    <row r="1915" spans="1:2" x14ac:dyDescent="0.2">
      <c r="A1915"/>
      <c r="B1915"/>
    </row>
    <row r="1916" spans="1:2" x14ac:dyDescent="0.2">
      <c r="A1916"/>
      <c r="B1916"/>
    </row>
    <row r="1917" spans="1:2" x14ac:dyDescent="0.2">
      <c r="A1917"/>
      <c r="B1917"/>
    </row>
    <row r="1918" spans="1:2" x14ac:dyDescent="0.2">
      <c r="A1918"/>
      <c r="B1918"/>
    </row>
    <row r="1919" spans="1:2" x14ac:dyDescent="0.2">
      <c r="A1919"/>
      <c r="B1919"/>
    </row>
    <row r="1920" spans="1:2" x14ac:dyDescent="0.2">
      <c r="A1920"/>
      <c r="B1920"/>
    </row>
    <row r="1921" spans="1:2" x14ac:dyDescent="0.2">
      <c r="A1921"/>
      <c r="B1921"/>
    </row>
    <row r="1922" spans="1:2" x14ac:dyDescent="0.2">
      <c r="A1922"/>
      <c r="B1922"/>
    </row>
    <row r="1923" spans="1:2" x14ac:dyDescent="0.2">
      <c r="A1923"/>
      <c r="B1923"/>
    </row>
    <row r="1924" spans="1:2" x14ac:dyDescent="0.2">
      <c r="A1924"/>
      <c r="B1924"/>
    </row>
    <row r="1925" spans="1:2" x14ac:dyDescent="0.2">
      <c r="A1925"/>
      <c r="B1925"/>
    </row>
    <row r="1926" spans="1:2" x14ac:dyDescent="0.2">
      <c r="A1926"/>
      <c r="B1926"/>
    </row>
    <row r="1927" spans="1:2" x14ac:dyDescent="0.2">
      <c r="A1927"/>
      <c r="B1927"/>
    </row>
    <row r="1928" spans="1:2" x14ac:dyDescent="0.2">
      <c r="A1928"/>
      <c r="B1928"/>
    </row>
    <row r="1929" spans="1:2" x14ac:dyDescent="0.2">
      <c r="A1929"/>
      <c r="B1929"/>
    </row>
    <row r="1930" spans="1:2" x14ac:dyDescent="0.2">
      <c r="A1930"/>
      <c r="B1930"/>
    </row>
    <row r="1931" spans="1:2" x14ac:dyDescent="0.2">
      <c r="A1931"/>
      <c r="B1931"/>
    </row>
    <row r="1932" spans="1:2" x14ac:dyDescent="0.2">
      <c r="A1932"/>
      <c r="B1932"/>
    </row>
    <row r="1933" spans="1:2" x14ac:dyDescent="0.2">
      <c r="A1933"/>
      <c r="B1933"/>
    </row>
    <row r="1934" spans="1:2" x14ac:dyDescent="0.2">
      <c r="A1934"/>
      <c r="B1934"/>
    </row>
    <row r="1935" spans="1:2" x14ac:dyDescent="0.2">
      <c r="A1935"/>
      <c r="B1935"/>
    </row>
    <row r="1936" spans="1:2" x14ac:dyDescent="0.2">
      <c r="A1936"/>
      <c r="B1936"/>
    </row>
    <row r="1937" spans="1:2" x14ac:dyDescent="0.2">
      <c r="A1937"/>
      <c r="B1937"/>
    </row>
    <row r="1938" spans="1:2" x14ac:dyDescent="0.2">
      <c r="A1938"/>
      <c r="B1938"/>
    </row>
    <row r="1939" spans="1:2" x14ac:dyDescent="0.2">
      <c r="A1939"/>
      <c r="B1939"/>
    </row>
    <row r="1940" spans="1:2" x14ac:dyDescent="0.2">
      <c r="A1940"/>
      <c r="B1940"/>
    </row>
    <row r="1941" spans="1:2" x14ac:dyDescent="0.2">
      <c r="A1941"/>
      <c r="B1941"/>
    </row>
    <row r="1942" spans="1:2" x14ac:dyDescent="0.2">
      <c r="A1942"/>
      <c r="B1942"/>
    </row>
    <row r="1943" spans="1:2" x14ac:dyDescent="0.2">
      <c r="A1943"/>
      <c r="B1943"/>
    </row>
    <row r="1944" spans="1:2" x14ac:dyDescent="0.2">
      <c r="A1944"/>
      <c r="B1944"/>
    </row>
    <row r="1945" spans="1:2" x14ac:dyDescent="0.2">
      <c r="A1945"/>
      <c r="B1945"/>
    </row>
    <row r="1946" spans="1:2" x14ac:dyDescent="0.2">
      <c r="A1946"/>
      <c r="B1946"/>
    </row>
    <row r="1947" spans="1:2" x14ac:dyDescent="0.2">
      <c r="A1947"/>
      <c r="B1947"/>
    </row>
    <row r="1948" spans="1:2" x14ac:dyDescent="0.2">
      <c r="A1948"/>
      <c r="B1948"/>
    </row>
    <row r="1949" spans="1:2" x14ac:dyDescent="0.2">
      <c r="A1949"/>
      <c r="B1949"/>
    </row>
    <row r="1950" spans="1:2" x14ac:dyDescent="0.2">
      <c r="A1950"/>
      <c r="B1950"/>
    </row>
    <row r="1951" spans="1:2" x14ac:dyDescent="0.2">
      <c r="A1951"/>
      <c r="B1951"/>
    </row>
    <row r="1952" spans="1:2" x14ac:dyDescent="0.2">
      <c r="A1952"/>
      <c r="B1952"/>
    </row>
    <row r="1953" spans="1:2" x14ac:dyDescent="0.2">
      <c r="A1953"/>
      <c r="B1953"/>
    </row>
    <row r="1954" spans="1:2" x14ac:dyDescent="0.2">
      <c r="A1954"/>
      <c r="B1954"/>
    </row>
    <row r="1955" spans="1:2" x14ac:dyDescent="0.2">
      <c r="A1955"/>
      <c r="B1955"/>
    </row>
    <row r="1956" spans="1:2" x14ac:dyDescent="0.2">
      <c r="A1956"/>
      <c r="B1956"/>
    </row>
    <row r="1957" spans="1:2" x14ac:dyDescent="0.2">
      <c r="A1957"/>
      <c r="B1957"/>
    </row>
    <row r="1958" spans="1:2" x14ac:dyDescent="0.2">
      <c r="A1958"/>
      <c r="B1958"/>
    </row>
    <row r="1959" spans="1:2" x14ac:dyDescent="0.2">
      <c r="A1959"/>
      <c r="B1959"/>
    </row>
    <row r="1960" spans="1:2" x14ac:dyDescent="0.2">
      <c r="A1960"/>
      <c r="B1960"/>
    </row>
    <row r="1961" spans="1:2" x14ac:dyDescent="0.2">
      <c r="A1961"/>
      <c r="B1961"/>
    </row>
    <row r="1962" spans="1:2" x14ac:dyDescent="0.2">
      <c r="A1962"/>
      <c r="B1962"/>
    </row>
    <row r="1963" spans="1:2" x14ac:dyDescent="0.2">
      <c r="A1963"/>
      <c r="B1963"/>
    </row>
    <row r="1964" spans="1:2" x14ac:dyDescent="0.2">
      <c r="A1964"/>
      <c r="B1964"/>
    </row>
    <row r="1965" spans="1:2" x14ac:dyDescent="0.2">
      <c r="A1965"/>
      <c r="B1965"/>
    </row>
    <row r="1966" spans="1:2" x14ac:dyDescent="0.2">
      <c r="A1966"/>
      <c r="B1966"/>
    </row>
    <row r="1967" spans="1:2" x14ac:dyDescent="0.2">
      <c r="A1967"/>
      <c r="B1967"/>
    </row>
    <row r="1968" spans="1:2" x14ac:dyDescent="0.2">
      <c r="A1968"/>
      <c r="B1968"/>
    </row>
    <row r="1969" spans="1:2" x14ac:dyDescent="0.2">
      <c r="A1969"/>
      <c r="B1969"/>
    </row>
    <row r="1970" spans="1:2" x14ac:dyDescent="0.2">
      <c r="A1970"/>
      <c r="B1970"/>
    </row>
    <row r="1971" spans="1:2" x14ac:dyDescent="0.2">
      <c r="A1971"/>
      <c r="B1971"/>
    </row>
    <row r="1972" spans="1:2" x14ac:dyDescent="0.2">
      <c r="A1972"/>
      <c r="B1972"/>
    </row>
    <row r="1973" spans="1:2" x14ac:dyDescent="0.2">
      <c r="A1973"/>
      <c r="B1973"/>
    </row>
    <row r="1974" spans="1:2" x14ac:dyDescent="0.2">
      <c r="A1974"/>
      <c r="B1974"/>
    </row>
    <row r="1975" spans="1:2" x14ac:dyDescent="0.2">
      <c r="A1975"/>
      <c r="B1975"/>
    </row>
    <row r="1976" spans="1:2" x14ac:dyDescent="0.2">
      <c r="A1976"/>
      <c r="B1976"/>
    </row>
    <row r="1977" spans="1:2" x14ac:dyDescent="0.2">
      <c r="A1977"/>
      <c r="B1977"/>
    </row>
    <row r="1978" spans="1:2" x14ac:dyDescent="0.2">
      <c r="A1978"/>
      <c r="B1978"/>
    </row>
    <row r="1979" spans="1:2" x14ac:dyDescent="0.2">
      <c r="A1979"/>
      <c r="B1979"/>
    </row>
    <row r="1980" spans="1:2" x14ac:dyDescent="0.2">
      <c r="A1980"/>
      <c r="B1980"/>
    </row>
    <row r="1981" spans="1:2" x14ac:dyDescent="0.2">
      <c r="A1981"/>
      <c r="B1981"/>
    </row>
    <row r="1982" spans="1:2" x14ac:dyDescent="0.2">
      <c r="A1982"/>
      <c r="B1982"/>
    </row>
    <row r="1983" spans="1:2" x14ac:dyDescent="0.2">
      <c r="A1983"/>
      <c r="B1983"/>
    </row>
    <row r="1984" spans="1:2" x14ac:dyDescent="0.2">
      <c r="A1984"/>
      <c r="B1984"/>
    </row>
    <row r="1985" spans="1:2" x14ac:dyDescent="0.2">
      <c r="A1985"/>
      <c r="B1985"/>
    </row>
    <row r="1986" spans="1:2" x14ac:dyDescent="0.2">
      <c r="A1986"/>
      <c r="B1986"/>
    </row>
    <row r="1987" spans="1:2" x14ac:dyDescent="0.2">
      <c r="A1987"/>
      <c r="B1987"/>
    </row>
    <row r="1988" spans="1:2" x14ac:dyDescent="0.2">
      <c r="A1988"/>
      <c r="B1988"/>
    </row>
    <row r="1989" spans="1:2" x14ac:dyDescent="0.2">
      <c r="A1989"/>
      <c r="B1989"/>
    </row>
    <row r="1990" spans="1:2" x14ac:dyDescent="0.2">
      <c r="A1990"/>
      <c r="B1990"/>
    </row>
    <row r="1991" spans="1:2" x14ac:dyDescent="0.2">
      <c r="A1991"/>
      <c r="B1991"/>
    </row>
    <row r="1992" spans="1:2" x14ac:dyDescent="0.2">
      <c r="A1992"/>
      <c r="B1992"/>
    </row>
    <row r="1993" spans="1:2" x14ac:dyDescent="0.2">
      <c r="A1993"/>
      <c r="B1993"/>
    </row>
    <row r="1994" spans="1:2" x14ac:dyDescent="0.2">
      <c r="A1994"/>
      <c r="B1994"/>
    </row>
    <row r="1995" spans="1:2" x14ac:dyDescent="0.2">
      <c r="A1995"/>
      <c r="B1995"/>
    </row>
    <row r="1996" spans="1:2" x14ac:dyDescent="0.2">
      <c r="A1996"/>
      <c r="B1996"/>
    </row>
    <row r="1997" spans="1:2" x14ac:dyDescent="0.2">
      <c r="A1997"/>
      <c r="B1997"/>
    </row>
    <row r="1998" spans="1:2" x14ac:dyDescent="0.2">
      <c r="A1998"/>
      <c r="B1998"/>
    </row>
    <row r="1999" spans="1:2" x14ac:dyDescent="0.2">
      <c r="A1999"/>
      <c r="B1999"/>
    </row>
    <row r="2000" spans="1:2" x14ac:dyDescent="0.2">
      <c r="A2000"/>
      <c r="B2000"/>
    </row>
    <row r="2001" spans="1:2" x14ac:dyDescent="0.2">
      <c r="A2001"/>
      <c r="B2001"/>
    </row>
    <row r="2002" spans="1:2" x14ac:dyDescent="0.2">
      <c r="A2002"/>
      <c r="B2002"/>
    </row>
    <row r="2003" spans="1:2" x14ac:dyDescent="0.2">
      <c r="A2003"/>
      <c r="B2003"/>
    </row>
    <row r="2004" spans="1:2" x14ac:dyDescent="0.2">
      <c r="A2004"/>
      <c r="B2004"/>
    </row>
    <row r="2005" spans="1:2" x14ac:dyDescent="0.2">
      <c r="A2005"/>
      <c r="B2005"/>
    </row>
    <row r="2006" spans="1:2" x14ac:dyDescent="0.2">
      <c r="A2006"/>
      <c r="B2006"/>
    </row>
    <row r="2007" spans="1:2" x14ac:dyDescent="0.2">
      <c r="A2007"/>
      <c r="B2007"/>
    </row>
    <row r="2008" spans="1:2" x14ac:dyDescent="0.2">
      <c r="A2008"/>
      <c r="B2008"/>
    </row>
    <row r="2009" spans="1:2" x14ac:dyDescent="0.2">
      <c r="A2009"/>
      <c r="B2009"/>
    </row>
    <row r="2010" spans="1:2" x14ac:dyDescent="0.2">
      <c r="A2010"/>
      <c r="B2010"/>
    </row>
    <row r="2011" spans="1:2" x14ac:dyDescent="0.2">
      <c r="A2011"/>
      <c r="B2011"/>
    </row>
    <row r="2012" spans="1:2" x14ac:dyDescent="0.2">
      <c r="A2012"/>
      <c r="B2012"/>
    </row>
    <row r="2013" spans="1:2" x14ac:dyDescent="0.2">
      <c r="A2013"/>
      <c r="B2013"/>
    </row>
    <row r="2014" spans="1:2" x14ac:dyDescent="0.2">
      <c r="A2014"/>
      <c r="B2014"/>
    </row>
    <row r="2015" spans="1:2" x14ac:dyDescent="0.2">
      <c r="A2015"/>
      <c r="B2015"/>
    </row>
    <row r="2016" spans="1:2" x14ac:dyDescent="0.2">
      <c r="A2016"/>
      <c r="B2016"/>
    </row>
    <row r="2017" spans="1:2" x14ac:dyDescent="0.2">
      <c r="A2017"/>
      <c r="B2017"/>
    </row>
    <row r="2018" spans="1:2" x14ac:dyDescent="0.2">
      <c r="A2018"/>
      <c r="B2018"/>
    </row>
    <row r="2019" spans="1:2" x14ac:dyDescent="0.2">
      <c r="A2019"/>
      <c r="B2019"/>
    </row>
    <row r="2020" spans="1:2" x14ac:dyDescent="0.2">
      <c r="A2020"/>
      <c r="B2020"/>
    </row>
    <row r="2021" spans="1:2" x14ac:dyDescent="0.2">
      <c r="A2021"/>
      <c r="B2021"/>
    </row>
    <row r="2022" spans="1:2" x14ac:dyDescent="0.2">
      <c r="A2022"/>
      <c r="B2022"/>
    </row>
    <row r="2023" spans="1:2" x14ac:dyDescent="0.2">
      <c r="A2023"/>
      <c r="B2023"/>
    </row>
    <row r="2024" spans="1:2" x14ac:dyDescent="0.2">
      <c r="A2024"/>
      <c r="B2024"/>
    </row>
    <row r="2025" spans="1:2" x14ac:dyDescent="0.2">
      <c r="A2025"/>
      <c r="B2025"/>
    </row>
    <row r="2026" spans="1:2" x14ac:dyDescent="0.2">
      <c r="A2026"/>
      <c r="B2026"/>
    </row>
    <row r="2027" spans="1:2" x14ac:dyDescent="0.2">
      <c r="A2027"/>
      <c r="B2027"/>
    </row>
    <row r="2028" spans="1:2" x14ac:dyDescent="0.2">
      <c r="A2028"/>
      <c r="B2028"/>
    </row>
    <row r="2029" spans="1:2" x14ac:dyDescent="0.2">
      <c r="A2029"/>
      <c r="B2029"/>
    </row>
    <row r="2030" spans="1:2" x14ac:dyDescent="0.2">
      <c r="A2030"/>
      <c r="B2030"/>
    </row>
    <row r="2031" spans="1:2" x14ac:dyDescent="0.2">
      <c r="A2031"/>
      <c r="B2031"/>
    </row>
    <row r="2032" spans="1:2" x14ac:dyDescent="0.2">
      <c r="A2032"/>
      <c r="B2032"/>
    </row>
    <row r="2033" spans="1:2" x14ac:dyDescent="0.2">
      <c r="A2033"/>
      <c r="B2033"/>
    </row>
    <row r="2034" spans="1:2" x14ac:dyDescent="0.2">
      <c r="A2034"/>
      <c r="B2034"/>
    </row>
    <row r="2035" spans="1:2" x14ac:dyDescent="0.2">
      <c r="A2035"/>
      <c r="B2035"/>
    </row>
    <row r="2036" spans="1:2" x14ac:dyDescent="0.2">
      <c r="A2036"/>
      <c r="B2036"/>
    </row>
    <row r="2037" spans="1:2" x14ac:dyDescent="0.2">
      <c r="A2037"/>
      <c r="B2037"/>
    </row>
    <row r="2038" spans="1:2" x14ac:dyDescent="0.2">
      <c r="A2038"/>
      <c r="B2038"/>
    </row>
    <row r="2039" spans="1:2" x14ac:dyDescent="0.2">
      <c r="A2039"/>
      <c r="B2039"/>
    </row>
    <row r="2040" spans="1:2" x14ac:dyDescent="0.2">
      <c r="A2040"/>
      <c r="B2040"/>
    </row>
    <row r="2041" spans="1:2" x14ac:dyDescent="0.2">
      <c r="A2041"/>
      <c r="B2041"/>
    </row>
    <row r="2042" spans="1:2" x14ac:dyDescent="0.2">
      <c r="A2042"/>
      <c r="B2042"/>
    </row>
    <row r="2043" spans="1:2" x14ac:dyDescent="0.2">
      <c r="A2043"/>
      <c r="B2043"/>
    </row>
    <row r="2044" spans="1:2" x14ac:dyDescent="0.2">
      <c r="A2044"/>
      <c r="B2044"/>
    </row>
    <row r="2045" spans="1:2" x14ac:dyDescent="0.2">
      <c r="A2045"/>
      <c r="B2045"/>
    </row>
    <row r="2046" spans="1:2" x14ac:dyDescent="0.2">
      <c r="A2046"/>
      <c r="B2046"/>
    </row>
    <row r="2047" spans="1:2" x14ac:dyDescent="0.2">
      <c r="A2047"/>
      <c r="B2047"/>
    </row>
    <row r="2048" spans="1:2" x14ac:dyDescent="0.2">
      <c r="A2048"/>
      <c r="B2048"/>
    </row>
    <row r="2049" spans="1:2" x14ac:dyDescent="0.2">
      <c r="A2049"/>
      <c r="B2049"/>
    </row>
    <row r="2050" spans="1:2" x14ac:dyDescent="0.2">
      <c r="A2050"/>
      <c r="B2050"/>
    </row>
    <row r="2051" spans="1:2" x14ac:dyDescent="0.2">
      <c r="A2051"/>
      <c r="B2051"/>
    </row>
    <row r="2052" spans="1:2" x14ac:dyDescent="0.2">
      <c r="A2052"/>
      <c r="B2052"/>
    </row>
    <row r="2053" spans="1:2" x14ac:dyDescent="0.2">
      <c r="A2053"/>
      <c r="B2053"/>
    </row>
    <row r="2054" spans="1:2" x14ac:dyDescent="0.2">
      <c r="A2054"/>
      <c r="B2054"/>
    </row>
    <row r="2055" spans="1:2" x14ac:dyDescent="0.2">
      <c r="A2055"/>
      <c r="B2055"/>
    </row>
    <row r="2056" spans="1:2" x14ac:dyDescent="0.2">
      <c r="A2056"/>
      <c r="B2056"/>
    </row>
    <row r="2057" spans="1:2" x14ac:dyDescent="0.2">
      <c r="A2057"/>
      <c r="B2057"/>
    </row>
    <row r="2058" spans="1:2" x14ac:dyDescent="0.2">
      <c r="A2058"/>
      <c r="B2058"/>
    </row>
    <row r="2059" spans="1:2" x14ac:dyDescent="0.2">
      <c r="A2059"/>
      <c r="B2059"/>
    </row>
    <row r="2060" spans="1:2" x14ac:dyDescent="0.2">
      <c r="A2060"/>
      <c r="B2060"/>
    </row>
    <row r="2061" spans="1:2" x14ac:dyDescent="0.2">
      <c r="A2061"/>
      <c r="B2061"/>
    </row>
    <row r="2062" spans="1:2" x14ac:dyDescent="0.2">
      <c r="A2062"/>
      <c r="B2062"/>
    </row>
    <row r="2063" spans="1:2" x14ac:dyDescent="0.2">
      <c r="A2063"/>
      <c r="B2063"/>
    </row>
    <row r="2064" spans="1:2" x14ac:dyDescent="0.2">
      <c r="A2064"/>
      <c r="B2064"/>
    </row>
    <row r="2065" spans="1:2" x14ac:dyDescent="0.2">
      <c r="A2065"/>
      <c r="B2065"/>
    </row>
    <row r="2066" spans="1:2" x14ac:dyDescent="0.2">
      <c r="A2066"/>
      <c r="B2066"/>
    </row>
    <row r="2067" spans="1:2" x14ac:dyDescent="0.2">
      <c r="A2067"/>
      <c r="B2067"/>
    </row>
    <row r="2068" spans="1:2" x14ac:dyDescent="0.2">
      <c r="A2068"/>
      <c r="B2068"/>
    </row>
    <row r="2069" spans="1:2" x14ac:dyDescent="0.2">
      <c r="A2069"/>
      <c r="B2069"/>
    </row>
    <row r="2070" spans="1:2" x14ac:dyDescent="0.2">
      <c r="A2070"/>
      <c r="B2070"/>
    </row>
    <row r="2071" spans="1:2" x14ac:dyDescent="0.2">
      <c r="A2071"/>
      <c r="B2071"/>
    </row>
    <row r="2072" spans="1:2" x14ac:dyDescent="0.2">
      <c r="A2072"/>
      <c r="B2072"/>
    </row>
    <row r="2073" spans="1:2" x14ac:dyDescent="0.2">
      <c r="A2073"/>
      <c r="B2073"/>
    </row>
    <row r="2074" spans="1:2" x14ac:dyDescent="0.2">
      <c r="A2074"/>
      <c r="B2074"/>
    </row>
    <row r="2075" spans="1:2" x14ac:dyDescent="0.2">
      <c r="A2075"/>
      <c r="B2075"/>
    </row>
    <row r="2076" spans="1:2" x14ac:dyDescent="0.2">
      <c r="A2076"/>
      <c r="B2076"/>
    </row>
    <row r="2077" spans="1:2" x14ac:dyDescent="0.2">
      <c r="A2077"/>
      <c r="B2077"/>
    </row>
    <row r="2078" spans="1:2" x14ac:dyDescent="0.2">
      <c r="A2078"/>
      <c r="B2078"/>
    </row>
    <row r="2079" spans="1:2" x14ac:dyDescent="0.2">
      <c r="A2079"/>
      <c r="B2079"/>
    </row>
    <row r="2080" spans="1:2" x14ac:dyDescent="0.2">
      <c r="A2080"/>
      <c r="B2080"/>
    </row>
    <row r="2081" spans="1:2" x14ac:dyDescent="0.2">
      <c r="A2081"/>
      <c r="B2081"/>
    </row>
    <row r="2082" spans="1:2" x14ac:dyDescent="0.2">
      <c r="A2082"/>
      <c r="B2082"/>
    </row>
    <row r="2083" spans="1:2" x14ac:dyDescent="0.2">
      <c r="A2083"/>
      <c r="B2083"/>
    </row>
    <row r="2084" spans="1:2" x14ac:dyDescent="0.2">
      <c r="A2084"/>
      <c r="B2084"/>
    </row>
    <row r="2085" spans="1:2" x14ac:dyDescent="0.2">
      <c r="A2085"/>
      <c r="B2085"/>
    </row>
    <row r="2086" spans="1:2" x14ac:dyDescent="0.2">
      <c r="A2086"/>
      <c r="B2086"/>
    </row>
    <row r="2087" spans="1:2" x14ac:dyDescent="0.2">
      <c r="A2087"/>
      <c r="B2087"/>
    </row>
    <row r="2088" spans="1:2" x14ac:dyDescent="0.2">
      <c r="A2088"/>
      <c r="B2088"/>
    </row>
    <row r="2089" spans="1:2" x14ac:dyDescent="0.2">
      <c r="A2089"/>
      <c r="B2089"/>
    </row>
    <row r="2090" spans="1:2" x14ac:dyDescent="0.2">
      <c r="A2090"/>
      <c r="B2090"/>
    </row>
    <row r="2091" spans="1:2" x14ac:dyDescent="0.2">
      <c r="A2091"/>
      <c r="B2091"/>
    </row>
    <row r="2092" spans="1:2" x14ac:dyDescent="0.2">
      <c r="A2092"/>
      <c r="B2092"/>
    </row>
    <row r="2093" spans="1:2" x14ac:dyDescent="0.2">
      <c r="A2093"/>
      <c r="B2093"/>
    </row>
    <row r="2094" spans="1:2" x14ac:dyDescent="0.2">
      <c r="A2094"/>
      <c r="B2094"/>
    </row>
    <row r="2095" spans="1:2" x14ac:dyDescent="0.2">
      <c r="A2095"/>
      <c r="B2095"/>
    </row>
    <row r="2096" spans="1:2" x14ac:dyDescent="0.2">
      <c r="A2096"/>
      <c r="B2096"/>
    </row>
    <row r="2097" spans="1:2" x14ac:dyDescent="0.2">
      <c r="A2097"/>
      <c r="B2097"/>
    </row>
    <row r="2098" spans="1:2" x14ac:dyDescent="0.2">
      <c r="A2098"/>
      <c r="B2098"/>
    </row>
    <row r="2099" spans="1:2" x14ac:dyDescent="0.2">
      <c r="A2099"/>
      <c r="B2099"/>
    </row>
    <row r="2100" spans="1:2" x14ac:dyDescent="0.2">
      <c r="A2100"/>
      <c r="B2100"/>
    </row>
    <row r="2101" spans="1:2" x14ac:dyDescent="0.2">
      <c r="A2101"/>
      <c r="B2101"/>
    </row>
    <row r="2102" spans="1:2" x14ac:dyDescent="0.2">
      <c r="A2102"/>
      <c r="B2102"/>
    </row>
    <row r="2103" spans="1:2" x14ac:dyDescent="0.2">
      <c r="A2103"/>
      <c r="B2103"/>
    </row>
    <row r="2104" spans="1:2" x14ac:dyDescent="0.2">
      <c r="A2104"/>
      <c r="B2104"/>
    </row>
    <row r="2105" spans="1:2" x14ac:dyDescent="0.2">
      <c r="A2105"/>
      <c r="B2105"/>
    </row>
    <row r="2106" spans="1:2" x14ac:dyDescent="0.2">
      <c r="A2106"/>
      <c r="B2106"/>
    </row>
    <row r="2107" spans="1:2" x14ac:dyDescent="0.2">
      <c r="A2107"/>
      <c r="B2107"/>
    </row>
    <row r="2108" spans="1:2" x14ac:dyDescent="0.2">
      <c r="A2108"/>
      <c r="B2108"/>
    </row>
    <row r="2109" spans="1:2" x14ac:dyDescent="0.2">
      <c r="A2109"/>
      <c r="B2109"/>
    </row>
    <row r="2110" spans="1:2" x14ac:dyDescent="0.2">
      <c r="A2110"/>
      <c r="B2110"/>
    </row>
    <row r="2111" spans="1:2" x14ac:dyDescent="0.2">
      <c r="A2111"/>
      <c r="B2111"/>
    </row>
    <row r="2112" spans="1:2" x14ac:dyDescent="0.2">
      <c r="A2112"/>
      <c r="B2112"/>
    </row>
    <row r="2113" spans="1:2" x14ac:dyDescent="0.2">
      <c r="A2113"/>
      <c r="B2113"/>
    </row>
    <row r="2114" spans="1:2" x14ac:dyDescent="0.2">
      <c r="A2114"/>
      <c r="B2114"/>
    </row>
    <row r="2115" spans="1:2" x14ac:dyDescent="0.2">
      <c r="A2115"/>
      <c r="B2115"/>
    </row>
    <row r="2116" spans="1:2" x14ac:dyDescent="0.2">
      <c r="A2116"/>
      <c r="B2116"/>
    </row>
    <row r="2117" spans="1:2" x14ac:dyDescent="0.2">
      <c r="A2117"/>
      <c r="B2117"/>
    </row>
    <row r="2118" spans="1:2" x14ac:dyDescent="0.2">
      <c r="A2118"/>
      <c r="B2118"/>
    </row>
    <row r="2119" spans="1:2" x14ac:dyDescent="0.2">
      <c r="A2119"/>
      <c r="B2119"/>
    </row>
    <row r="2120" spans="1:2" x14ac:dyDescent="0.2">
      <c r="A2120"/>
      <c r="B2120"/>
    </row>
    <row r="2121" spans="1:2" x14ac:dyDescent="0.2">
      <c r="A2121"/>
      <c r="B2121"/>
    </row>
    <row r="2122" spans="1:2" x14ac:dyDescent="0.2">
      <c r="A2122"/>
      <c r="B2122"/>
    </row>
    <row r="2123" spans="1:2" x14ac:dyDescent="0.2">
      <c r="A2123"/>
      <c r="B2123"/>
    </row>
    <row r="2124" spans="1:2" x14ac:dyDescent="0.2">
      <c r="A2124"/>
      <c r="B2124"/>
    </row>
    <row r="2125" spans="1:2" x14ac:dyDescent="0.2">
      <c r="A2125"/>
      <c r="B2125"/>
    </row>
    <row r="2126" spans="1:2" x14ac:dyDescent="0.2">
      <c r="A2126"/>
      <c r="B2126"/>
    </row>
    <row r="2127" spans="1:2" x14ac:dyDescent="0.2">
      <c r="A2127"/>
      <c r="B2127"/>
    </row>
    <row r="2128" spans="1:2" x14ac:dyDescent="0.2">
      <c r="A2128"/>
      <c r="B2128"/>
    </row>
    <row r="2129" spans="1:2" x14ac:dyDescent="0.2">
      <c r="A2129"/>
      <c r="B2129"/>
    </row>
    <row r="2130" spans="1:2" x14ac:dyDescent="0.2">
      <c r="A2130"/>
      <c r="B2130"/>
    </row>
    <row r="2131" spans="1:2" x14ac:dyDescent="0.2">
      <c r="A2131"/>
      <c r="B2131"/>
    </row>
    <row r="2132" spans="1:2" x14ac:dyDescent="0.2">
      <c r="A2132"/>
      <c r="B2132"/>
    </row>
    <row r="2133" spans="1:2" x14ac:dyDescent="0.2">
      <c r="A2133"/>
      <c r="B2133"/>
    </row>
    <row r="2134" spans="1:2" x14ac:dyDescent="0.2">
      <c r="A2134"/>
      <c r="B2134"/>
    </row>
    <row r="2135" spans="1:2" x14ac:dyDescent="0.2">
      <c r="A2135"/>
      <c r="B2135"/>
    </row>
    <row r="2136" spans="1:2" x14ac:dyDescent="0.2">
      <c r="A2136"/>
      <c r="B2136"/>
    </row>
    <row r="2137" spans="1:2" x14ac:dyDescent="0.2">
      <c r="A2137"/>
      <c r="B2137"/>
    </row>
    <row r="2138" spans="1:2" x14ac:dyDescent="0.2">
      <c r="A2138"/>
      <c r="B2138"/>
    </row>
    <row r="2139" spans="1:2" x14ac:dyDescent="0.2">
      <c r="A2139"/>
      <c r="B2139"/>
    </row>
    <row r="2140" spans="1:2" x14ac:dyDescent="0.2">
      <c r="A2140"/>
      <c r="B2140"/>
    </row>
    <row r="2141" spans="1:2" x14ac:dyDescent="0.2">
      <c r="A2141"/>
      <c r="B2141"/>
    </row>
    <row r="2142" spans="1:2" x14ac:dyDescent="0.2">
      <c r="A2142"/>
      <c r="B2142"/>
    </row>
    <row r="2143" spans="1:2" x14ac:dyDescent="0.2">
      <c r="A2143"/>
      <c r="B2143"/>
    </row>
    <row r="2144" spans="1:2" x14ac:dyDescent="0.2">
      <c r="A2144"/>
      <c r="B2144"/>
    </row>
    <row r="2145" spans="1:2" x14ac:dyDescent="0.2">
      <c r="A2145"/>
      <c r="B2145"/>
    </row>
    <row r="2146" spans="1:2" x14ac:dyDescent="0.2">
      <c r="A2146"/>
      <c r="B2146"/>
    </row>
    <row r="2147" spans="1:2" x14ac:dyDescent="0.2">
      <c r="A2147"/>
      <c r="B2147"/>
    </row>
    <row r="2148" spans="1:2" x14ac:dyDescent="0.2">
      <c r="A2148"/>
      <c r="B2148"/>
    </row>
    <row r="2149" spans="1:2" x14ac:dyDescent="0.2">
      <c r="A2149"/>
      <c r="B2149"/>
    </row>
    <row r="2150" spans="1:2" x14ac:dyDescent="0.2">
      <c r="A2150"/>
      <c r="B2150"/>
    </row>
    <row r="2151" spans="1:2" x14ac:dyDescent="0.2">
      <c r="A2151"/>
      <c r="B2151"/>
    </row>
    <row r="2152" spans="1:2" x14ac:dyDescent="0.2">
      <c r="A2152"/>
      <c r="B2152"/>
    </row>
    <row r="2153" spans="1:2" x14ac:dyDescent="0.2">
      <c r="A2153"/>
      <c r="B2153"/>
    </row>
    <row r="2154" spans="1:2" x14ac:dyDescent="0.2">
      <c r="A2154"/>
      <c r="B2154"/>
    </row>
    <row r="2155" spans="1:2" x14ac:dyDescent="0.2">
      <c r="A2155"/>
      <c r="B2155"/>
    </row>
    <row r="2156" spans="1:2" x14ac:dyDescent="0.2">
      <c r="A2156"/>
      <c r="B2156"/>
    </row>
    <row r="2157" spans="1:2" x14ac:dyDescent="0.2">
      <c r="A2157"/>
      <c r="B2157"/>
    </row>
    <row r="2158" spans="1:2" x14ac:dyDescent="0.2">
      <c r="A2158"/>
      <c r="B2158"/>
    </row>
    <row r="2159" spans="1:2" x14ac:dyDescent="0.2">
      <c r="A2159"/>
      <c r="B2159"/>
    </row>
    <row r="2160" spans="1:2" x14ac:dyDescent="0.2">
      <c r="A2160"/>
      <c r="B2160"/>
    </row>
    <row r="2161" spans="1:2" x14ac:dyDescent="0.2">
      <c r="A2161"/>
      <c r="B2161"/>
    </row>
    <row r="2162" spans="1:2" x14ac:dyDescent="0.2">
      <c r="A2162"/>
      <c r="B2162"/>
    </row>
    <row r="2163" spans="1:2" x14ac:dyDescent="0.2">
      <c r="A2163"/>
      <c r="B2163"/>
    </row>
    <row r="2164" spans="1:2" x14ac:dyDescent="0.2">
      <c r="A2164"/>
      <c r="B2164"/>
    </row>
    <row r="2165" spans="1:2" x14ac:dyDescent="0.2">
      <c r="A2165"/>
      <c r="B2165"/>
    </row>
    <row r="2166" spans="1:2" x14ac:dyDescent="0.2">
      <c r="A2166"/>
      <c r="B2166"/>
    </row>
    <row r="2167" spans="1:2" x14ac:dyDescent="0.2">
      <c r="A2167"/>
      <c r="B2167"/>
    </row>
    <row r="2168" spans="1:2" x14ac:dyDescent="0.2">
      <c r="A2168"/>
      <c r="B2168"/>
    </row>
    <row r="2169" spans="1:2" x14ac:dyDescent="0.2">
      <c r="A2169"/>
      <c r="B2169"/>
    </row>
    <row r="2170" spans="1:2" x14ac:dyDescent="0.2">
      <c r="A2170"/>
      <c r="B2170"/>
    </row>
    <row r="2171" spans="1:2" x14ac:dyDescent="0.2">
      <c r="A2171"/>
      <c r="B2171"/>
    </row>
    <row r="2172" spans="1:2" x14ac:dyDescent="0.2">
      <c r="A2172"/>
      <c r="B2172"/>
    </row>
    <row r="2173" spans="1:2" x14ac:dyDescent="0.2">
      <c r="A2173"/>
      <c r="B2173"/>
    </row>
    <row r="2174" spans="1:2" x14ac:dyDescent="0.2">
      <c r="A2174"/>
      <c r="B2174"/>
    </row>
    <row r="2175" spans="1:2" x14ac:dyDescent="0.2">
      <c r="A2175"/>
      <c r="B2175"/>
    </row>
    <row r="2176" spans="1:2" x14ac:dyDescent="0.2">
      <c r="A2176"/>
      <c r="B2176"/>
    </row>
    <row r="2177" spans="1:2" x14ac:dyDescent="0.2">
      <c r="A2177"/>
      <c r="B2177"/>
    </row>
    <row r="2178" spans="1:2" x14ac:dyDescent="0.2">
      <c r="A2178"/>
      <c r="B2178"/>
    </row>
    <row r="2179" spans="1:2" x14ac:dyDescent="0.2">
      <c r="A2179"/>
      <c r="B2179"/>
    </row>
    <row r="2180" spans="1:2" x14ac:dyDescent="0.2">
      <c r="A2180"/>
      <c r="B2180"/>
    </row>
    <row r="2181" spans="1:2" x14ac:dyDescent="0.2">
      <c r="A2181"/>
      <c r="B2181"/>
    </row>
    <row r="2182" spans="1:2" x14ac:dyDescent="0.2">
      <c r="A2182"/>
      <c r="B2182"/>
    </row>
    <row r="2183" spans="1:2" x14ac:dyDescent="0.2">
      <c r="A2183"/>
      <c r="B2183"/>
    </row>
    <row r="2184" spans="1:2" x14ac:dyDescent="0.2">
      <c r="A2184"/>
      <c r="B2184"/>
    </row>
    <row r="2185" spans="1:2" x14ac:dyDescent="0.2">
      <c r="A2185"/>
      <c r="B2185"/>
    </row>
    <row r="2186" spans="1:2" x14ac:dyDescent="0.2">
      <c r="A2186"/>
      <c r="B2186"/>
    </row>
    <row r="2187" spans="1:2" x14ac:dyDescent="0.2">
      <c r="A2187"/>
      <c r="B2187"/>
    </row>
    <row r="2188" spans="1:2" x14ac:dyDescent="0.2">
      <c r="A2188"/>
      <c r="B2188"/>
    </row>
    <row r="2189" spans="1:2" x14ac:dyDescent="0.2">
      <c r="A2189"/>
      <c r="B2189"/>
    </row>
    <row r="2190" spans="1:2" x14ac:dyDescent="0.2">
      <c r="A2190"/>
      <c r="B2190"/>
    </row>
    <row r="2191" spans="1:2" x14ac:dyDescent="0.2">
      <c r="A2191"/>
      <c r="B2191"/>
    </row>
    <row r="2192" spans="1:2" x14ac:dyDescent="0.2">
      <c r="A2192"/>
      <c r="B2192"/>
    </row>
    <row r="2193" spans="1:2" x14ac:dyDescent="0.2">
      <c r="A2193"/>
      <c r="B2193"/>
    </row>
    <row r="2194" spans="1:2" x14ac:dyDescent="0.2">
      <c r="A2194"/>
      <c r="B2194"/>
    </row>
    <row r="2195" spans="1:2" x14ac:dyDescent="0.2">
      <c r="A2195"/>
      <c r="B2195"/>
    </row>
    <row r="2196" spans="1:2" x14ac:dyDescent="0.2">
      <c r="A2196"/>
      <c r="B2196"/>
    </row>
    <row r="2197" spans="1:2" x14ac:dyDescent="0.2">
      <c r="A2197"/>
      <c r="B2197"/>
    </row>
    <row r="2198" spans="1:2" x14ac:dyDescent="0.2">
      <c r="A2198"/>
      <c r="B2198"/>
    </row>
    <row r="2199" spans="1:2" x14ac:dyDescent="0.2">
      <c r="A2199"/>
      <c r="B2199"/>
    </row>
    <row r="2200" spans="1:2" x14ac:dyDescent="0.2">
      <c r="A2200"/>
      <c r="B2200"/>
    </row>
    <row r="2201" spans="1:2" x14ac:dyDescent="0.2">
      <c r="A2201"/>
      <c r="B2201"/>
    </row>
    <row r="2202" spans="1:2" x14ac:dyDescent="0.2">
      <c r="A2202"/>
      <c r="B2202"/>
    </row>
    <row r="2203" spans="1:2" x14ac:dyDescent="0.2">
      <c r="A2203"/>
      <c r="B2203"/>
    </row>
    <row r="2204" spans="1:2" x14ac:dyDescent="0.2">
      <c r="A2204"/>
      <c r="B2204"/>
    </row>
    <row r="2205" spans="1:2" x14ac:dyDescent="0.2">
      <c r="A2205"/>
      <c r="B2205"/>
    </row>
    <row r="2206" spans="1:2" x14ac:dyDescent="0.2">
      <c r="A2206"/>
      <c r="B2206"/>
    </row>
    <row r="2207" spans="1:2" x14ac:dyDescent="0.2">
      <c r="A2207"/>
      <c r="B2207"/>
    </row>
    <row r="2208" spans="1:2" x14ac:dyDescent="0.2">
      <c r="A2208"/>
      <c r="B2208"/>
    </row>
    <row r="2209" spans="1:2" x14ac:dyDescent="0.2">
      <c r="A2209"/>
      <c r="B2209"/>
    </row>
    <row r="2210" spans="1:2" x14ac:dyDescent="0.2">
      <c r="A2210"/>
      <c r="B2210"/>
    </row>
    <row r="2211" spans="1:2" x14ac:dyDescent="0.2">
      <c r="A2211"/>
      <c r="B2211"/>
    </row>
    <row r="2212" spans="1:2" x14ac:dyDescent="0.2">
      <c r="A2212"/>
      <c r="B2212"/>
    </row>
    <row r="2213" spans="1:2" x14ac:dyDescent="0.2">
      <c r="A2213"/>
      <c r="B2213"/>
    </row>
    <row r="2214" spans="1:2" x14ac:dyDescent="0.2">
      <c r="A2214"/>
      <c r="B2214"/>
    </row>
    <row r="2215" spans="1:2" x14ac:dyDescent="0.2">
      <c r="A2215"/>
      <c r="B2215"/>
    </row>
    <row r="2216" spans="1:2" x14ac:dyDescent="0.2">
      <c r="A2216"/>
      <c r="B2216"/>
    </row>
    <row r="2217" spans="1:2" x14ac:dyDescent="0.2">
      <c r="A2217"/>
      <c r="B2217"/>
    </row>
    <row r="2218" spans="1:2" x14ac:dyDescent="0.2">
      <c r="A2218"/>
      <c r="B2218"/>
    </row>
    <row r="2219" spans="1:2" x14ac:dyDescent="0.2">
      <c r="A2219"/>
      <c r="B2219"/>
    </row>
    <row r="2220" spans="1:2" x14ac:dyDescent="0.2">
      <c r="A2220"/>
      <c r="B2220"/>
    </row>
    <row r="2221" spans="1:2" x14ac:dyDescent="0.2">
      <c r="A2221"/>
      <c r="B2221"/>
    </row>
    <row r="2222" spans="1:2" x14ac:dyDescent="0.2">
      <c r="A2222"/>
      <c r="B2222"/>
    </row>
    <row r="2223" spans="1:2" x14ac:dyDescent="0.2">
      <c r="A2223"/>
      <c r="B2223"/>
    </row>
    <row r="2224" spans="1:2" x14ac:dyDescent="0.2">
      <c r="A2224"/>
      <c r="B2224"/>
    </row>
    <row r="2225" spans="1:2" x14ac:dyDescent="0.2">
      <c r="A2225"/>
      <c r="B2225"/>
    </row>
    <row r="2226" spans="1:2" x14ac:dyDescent="0.2">
      <c r="A2226"/>
      <c r="B2226"/>
    </row>
    <row r="2227" spans="1:2" x14ac:dyDescent="0.2">
      <c r="A2227"/>
      <c r="B2227"/>
    </row>
    <row r="2228" spans="1:2" x14ac:dyDescent="0.2">
      <c r="A2228"/>
      <c r="B2228"/>
    </row>
    <row r="2229" spans="1:2" x14ac:dyDescent="0.2">
      <c r="A2229"/>
      <c r="B2229"/>
    </row>
    <row r="2230" spans="1:2" x14ac:dyDescent="0.2">
      <c r="A2230"/>
      <c r="B2230"/>
    </row>
    <row r="2231" spans="1:2" x14ac:dyDescent="0.2">
      <c r="A2231"/>
      <c r="B2231"/>
    </row>
    <row r="2232" spans="1:2" x14ac:dyDescent="0.2">
      <c r="A2232"/>
      <c r="B2232"/>
    </row>
    <row r="2233" spans="1:2" x14ac:dyDescent="0.2">
      <c r="A2233"/>
      <c r="B2233"/>
    </row>
    <row r="2234" spans="1:2" x14ac:dyDescent="0.2">
      <c r="A2234"/>
      <c r="B2234"/>
    </row>
    <row r="2235" spans="1:2" x14ac:dyDescent="0.2">
      <c r="A2235"/>
      <c r="B2235"/>
    </row>
    <row r="2236" spans="1:2" x14ac:dyDescent="0.2">
      <c r="A2236"/>
      <c r="B2236"/>
    </row>
    <row r="2237" spans="1:2" x14ac:dyDescent="0.2">
      <c r="A2237"/>
      <c r="B2237"/>
    </row>
    <row r="2238" spans="1:2" x14ac:dyDescent="0.2">
      <c r="A2238"/>
      <c r="B2238"/>
    </row>
    <row r="2239" spans="1:2" x14ac:dyDescent="0.2">
      <c r="A2239"/>
      <c r="B2239"/>
    </row>
    <row r="2240" spans="1:2" x14ac:dyDescent="0.2">
      <c r="A2240"/>
      <c r="B2240"/>
    </row>
    <row r="2241" spans="1:2" x14ac:dyDescent="0.2">
      <c r="A2241"/>
      <c r="B2241"/>
    </row>
    <row r="2242" spans="1:2" x14ac:dyDescent="0.2">
      <c r="A2242"/>
      <c r="B2242"/>
    </row>
    <row r="2243" spans="1:2" x14ac:dyDescent="0.2">
      <c r="A2243"/>
      <c r="B2243"/>
    </row>
    <row r="2244" spans="1:2" x14ac:dyDescent="0.2">
      <c r="A2244"/>
      <c r="B2244"/>
    </row>
    <row r="2245" spans="1:2" x14ac:dyDescent="0.2">
      <c r="A2245"/>
      <c r="B2245"/>
    </row>
    <row r="2246" spans="1:2" x14ac:dyDescent="0.2">
      <c r="A2246"/>
      <c r="B2246"/>
    </row>
    <row r="2247" spans="1:2" x14ac:dyDescent="0.2">
      <c r="A2247"/>
      <c r="B2247"/>
    </row>
    <row r="2248" spans="1:2" x14ac:dyDescent="0.2">
      <c r="A2248"/>
      <c r="B2248"/>
    </row>
    <row r="2249" spans="1:2" x14ac:dyDescent="0.2">
      <c r="A2249"/>
      <c r="B2249"/>
    </row>
    <row r="2250" spans="1:2" x14ac:dyDescent="0.2">
      <c r="A2250"/>
      <c r="B2250"/>
    </row>
    <row r="2251" spans="1:2" x14ac:dyDescent="0.2">
      <c r="A2251"/>
      <c r="B2251"/>
    </row>
    <row r="2252" spans="1:2" x14ac:dyDescent="0.2">
      <c r="A2252"/>
      <c r="B2252"/>
    </row>
    <row r="2253" spans="1:2" x14ac:dyDescent="0.2">
      <c r="A2253"/>
      <c r="B2253"/>
    </row>
    <row r="2254" spans="1:2" x14ac:dyDescent="0.2">
      <c r="A2254"/>
      <c r="B2254"/>
    </row>
    <row r="2255" spans="1:2" x14ac:dyDescent="0.2">
      <c r="A2255"/>
      <c r="B2255"/>
    </row>
    <row r="2256" spans="1:2" x14ac:dyDescent="0.2">
      <c r="A2256"/>
      <c r="B2256"/>
    </row>
    <row r="2257" spans="1:2" x14ac:dyDescent="0.2">
      <c r="A2257"/>
      <c r="B2257"/>
    </row>
    <row r="2258" spans="1:2" x14ac:dyDescent="0.2">
      <c r="A2258"/>
      <c r="B2258"/>
    </row>
    <row r="2259" spans="1:2" x14ac:dyDescent="0.2">
      <c r="A2259"/>
      <c r="B2259"/>
    </row>
    <row r="2260" spans="1:2" x14ac:dyDescent="0.2">
      <c r="A2260"/>
      <c r="B2260"/>
    </row>
    <row r="2261" spans="1:2" x14ac:dyDescent="0.2">
      <c r="A2261"/>
      <c r="B2261"/>
    </row>
    <row r="2262" spans="1:2" x14ac:dyDescent="0.2">
      <c r="A2262"/>
      <c r="B2262"/>
    </row>
    <row r="2263" spans="1:2" x14ac:dyDescent="0.2">
      <c r="A2263"/>
      <c r="B2263"/>
    </row>
    <row r="2264" spans="1:2" x14ac:dyDescent="0.2">
      <c r="A2264"/>
      <c r="B2264"/>
    </row>
    <row r="2265" spans="1:2" x14ac:dyDescent="0.2">
      <c r="A2265"/>
      <c r="B2265"/>
    </row>
    <row r="2266" spans="1:2" x14ac:dyDescent="0.2">
      <c r="A2266"/>
      <c r="B2266"/>
    </row>
    <row r="2267" spans="1:2" x14ac:dyDescent="0.2">
      <c r="A2267"/>
      <c r="B2267"/>
    </row>
    <row r="2268" spans="1:2" x14ac:dyDescent="0.2">
      <c r="A2268"/>
      <c r="B2268"/>
    </row>
    <row r="2269" spans="1:2" x14ac:dyDescent="0.2">
      <c r="A2269"/>
      <c r="B2269"/>
    </row>
    <row r="2270" spans="1:2" x14ac:dyDescent="0.2">
      <c r="A2270"/>
      <c r="B2270"/>
    </row>
    <row r="2271" spans="1:2" x14ac:dyDescent="0.2">
      <c r="A2271"/>
      <c r="B2271"/>
    </row>
    <row r="2272" spans="1:2" x14ac:dyDescent="0.2">
      <c r="A2272"/>
      <c r="B2272"/>
    </row>
    <row r="2273" spans="1:2" x14ac:dyDescent="0.2">
      <c r="A2273"/>
      <c r="B2273"/>
    </row>
    <row r="2274" spans="1:2" x14ac:dyDescent="0.2">
      <c r="A2274"/>
      <c r="B2274"/>
    </row>
    <row r="2275" spans="1:2" x14ac:dyDescent="0.2">
      <c r="A2275"/>
      <c r="B2275"/>
    </row>
    <row r="2276" spans="1:2" x14ac:dyDescent="0.2">
      <c r="A2276"/>
      <c r="B2276"/>
    </row>
    <row r="2277" spans="1:2" x14ac:dyDescent="0.2">
      <c r="A2277"/>
      <c r="B2277"/>
    </row>
    <row r="2278" spans="1:2" x14ac:dyDescent="0.2">
      <c r="A2278"/>
      <c r="B2278"/>
    </row>
    <row r="2279" spans="1:2" x14ac:dyDescent="0.2">
      <c r="A2279"/>
      <c r="B2279"/>
    </row>
    <row r="2280" spans="1:2" x14ac:dyDescent="0.2">
      <c r="A2280"/>
      <c r="B2280"/>
    </row>
    <row r="2281" spans="1:2" x14ac:dyDescent="0.2">
      <c r="A2281"/>
      <c r="B2281"/>
    </row>
    <row r="2282" spans="1:2" x14ac:dyDescent="0.2">
      <c r="A2282"/>
      <c r="B2282"/>
    </row>
    <row r="2283" spans="1:2" x14ac:dyDescent="0.2">
      <c r="A2283"/>
      <c r="B2283"/>
    </row>
    <row r="2284" spans="1:2" x14ac:dyDescent="0.2">
      <c r="A2284"/>
      <c r="B2284"/>
    </row>
    <row r="2285" spans="1:2" x14ac:dyDescent="0.2">
      <c r="A2285"/>
      <c r="B2285"/>
    </row>
    <row r="2286" spans="1:2" x14ac:dyDescent="0.2">
      <c r="A2286"/>
      <c r="B2286"/>
    </row>
    <row r="2287" spans="1:2" x14ac:dyDescent="0.2">
      <c r="A2287"/>
      <c r="B2287"/>
    </row>
    <row r="2288" spans="1:2" x14ac:dyDescent="0.2">
      <c r="A2288"/>
      <c r="B2288"/>
    </row>
    <row r="2289" spans="1:2" x14ac:dyDescent="0.2">
      <c r="A2289"/>
      <c r="B2289"/>
    </row>
    <row r="2290" spans="1:2" x14ac:dyDescent="0.2">
      <c r="A2290"/>
      <c r="B2290"/>
    </row>
    <row r="2291" spans="1:2" x14ac:dyDescent="0.2">
      <c r="A2291"/>
      <c r="B2291"/>
    </row>
    <row r="2292" spans="1:2" x14ac:dyDescent="0.2">
      <c r="A2292"/>
      <c r="B2292"/>
    </row>
    <row r="2293" spans="1:2" x14ac:dyDescent="0.2">
      <c r="A2293"/>
      <c r="B2293"/>
    </row>
    <row r="2294" spans="1:2" x14ac:dyDescent="0.2">
      <c r="A2294"/>
      <c r="B2294"/>
    </row>
    <row r="2295" spans="1:2" x14ac:dyDescent="0.2">
      <c r="A2295"/>
      <c r="B2295"/>
    </row>
    <row r="2296" spans="1:2" x14ac:dyDescent="0.2">
      <c r="A2296"/>
      <c r="B2296"/>
    </row>
    <row r="2297" spans="1:2" x14ac:dyDescent="0.2">
      <c r="A2297"/>
      <c r="B2297"/>
    </row>
    <row r="2298" spans="1:2" x14ac:dyDescent="0.2">
      <c r="A2298"/>
      <c r="B2298"/>
    </row>
    <row r="2299" spans="1:2" x14ac:dyDescent="0.2">
      <c r="A2299"/>
      <c r="B2299"/>
    </row>
    <row r="2300" spans="1:2" x14ac:dyDescent="0.2">
      <c r="A2300"/>
      <c r="B2300"/>
    </row>
    <row r="2301" spans="1:2" x14ac:dyDescent="0.2">
      <c r="A2301"/>
      <c r="B2301"/>
    </row>
    <row r="2302" spans="1:2" x14ac:dyDescent="0.2">
      <c r="A2302"/>
      <c r="B2302"/>
    </row>
    <row r="2303" spans="1:2" x14ac:dyDescent="0.2">
      <c r="A2303"/>
      <c r="B2303"/>
    </row>
    <row r="2304" spans="1:2" x14ac:dyDescent="0.2">
      <c r="A2304"/>
      <c r="B2304"/>
    </row>
    <row r="2305" spans="1:2" x14ac:dyDescent="0.2">
      <c r="A2305"/>
      <c r="B2305"/>
    </row>
    <row r="2306" spans="1:2" x14ac:dyDescent="0.2">
      <c r="A2306"/>
      <c r="B2306"/>
    </row>
    <row r="2307" spans="1:2" x14ac:dyDescent="0.2">
      <c r="A2307"/>
      <c r="B2307"/>
    </row>
    <row r="2308" spans="1:2" x14ac:dyDescent="0.2">
      <c r="A2308"/>
      <c r="B2308"/>
    </row>
    <row r="2309" spans="1:2" x14ac:dyDescent="0.2">
      <c r="A2309"/>
      <c r="B2309"/>
    </row>
    <row r="2310" spans="1:2" x14ac:dyDescent="0.2">
      <c r="A2310"/>
      <c r="B2310"/>
    </row>
    <row r="2311" spans="1:2" x14ac:dyDescent="0.2">
      <c r="A2311"/>
      <c r="B2311"/>
    </row>
    <row r="2312" spans="1:2" x14ac:dyDescent="0.2">
      <c r="A2312"/>
      <c r="B2312"/>
    </row>
    <row r="2313" spans="1:2" x14ac:dyDescent="0.2">
      <c r="A2313"/>
      <c r="B2313"/>
    </row>
    <row r="2314" spans="1:2" x14ac:dyDescent="0.2">
      <c r="A2314"/>
      <c r="B2314"/>
    </row>
    <row r="2315" spans="1:2" x14ac:dyDescent="0.2">
      <c r="A2315"/>
      <c r="B2315"/>
    </row>
    <row r="2316" spans="1:2" x14ac:dyDescent="0.2">
      <c r="A2316"/>
      <c r="B2316"/>
    </row>
    <row r="2317" spans="1:2" x14ac:dyDescent="0.2">
      <c r="A2317"/>
      <c r="B2317"/>
    </row>
    <row r="2318" spans="1:2" x14ac:dyDescent="0.2">
      <c r="A2318"/>
      <c r="B2318"/>
    </row>
    <row r="2319" spans="1:2" x14ac:dyDescent="0.2">
      <c r="A2319"/>
      <c r="B2319"/>
    </row>
    <row r="2320" spans="1:2" x14ac:dyDescent="0.2">
      <c r="A2320"/>
      <c r="B2320"/>
    </row>
    <row r="2321" spans="1:2" x14ac:dyDescent="0.2">
      <c r="A2321"/>
      <c r="B2321"/>
    </row>
    <row r="2322" spans="1:2" x14ac:dyDescent="0.2">
      <c r="A2322"/>
      <c r="B2322"/>
    </row>
    <row r="2323" spans="1:2" x14ac:dyDescent="0.2">
      <c r="A2323"/>
      <c r="B2323"/>
    </row>
    <row r="2324" spans="1:2" x14ac:dyDescent="0.2">
      <c r="A2324"/>
      <c r="B2324"/>
    </row>
    <row r="2325" spans="1:2" x14ac:dyDescent="0.2">
      <c r="A2325"/>
      <c r="B2325"/>
    </row>
    <row r="2326" spans="1:2" x14ac:dyDescent="0.2">
      <c r="A2326"/>
      <c r="B2326"/>
    </row>
    <row r="2327" spans="1:2" x14ac:dyDescent="0.2">
      <c r="A2327"/>
      <c r="B2327"/>
    </row>
    <row r="2328" spans="1:2" x14ac:dyDescent="0.2">
      <c r="A2328"/>
      <c r="B2328"/>
    </row>
    <row r="2329" spans="1:2" x14ac:dyDescent="0.2">
      <c r="A2329"/>
      <c r="B2329"/>
    </row>
    <row r="2330" spans="1:2" x14ac:dyDescent="0.2">
      <c r="A2330"/>
      <c r="B2330"/>
    </row>
    <row r="2331" spans="1:2" x14ac:dyDescent="0.2">
      <c r="A2331"/>
      <c r="B2331"/>
    </row>
    <row r="2332" spans="1:2" x14ac:dyDescent="0.2">
      <c r="A2332"/>
      <c r="B2332"/>
    </row>
    <row r="2333" spans="1:2" x14ac:dyDescent="0.2">
      <c r="A2333"/>
      <c r="B2333"/>
    </row>
    <row r="2334" spans="1:2" x14ac:dyDescent="0.2">
      <c r="A2334"/>
      <c r="B2334"/>
    </row>
    <row r="2335" spans="1:2" x14ac:dyDescent="0.2">
      <c r="A2335"/>
      <c r="B2335"/>
    </row>
    <row r="2336" spans="1:2" x14ac:dyDescent="0.2">
      <c r="A2336"/>
      <c r="B2336"/>
    </row>
    <row r="2337" spans="1:2" x14ac:dyDescent="0.2">
      <c r="A2337"/>
      <c r="B2337"/>
    </row>
    <row r="2338" spans="1:2" x14ac:dyDescent="0.2">
      <c r="A2338"/>
      <c r="B2338"/>
    </row>
    <row r="2339" spans="1:2" x14ac:dyDescent="0.2">
      <c r="A2339"/>
      <c r="B2339"/>
    </row>
    <row r="2340" spans="1:2" x14ac:dyDescent="0.2">
      <c r="A2340"/>
      <c r="B2340"/>
    </row>
    <row r="2341" spans="1:2" x14ac:dyDescent="0.2">
      <c r="A2341"/>
      <c r="B2341"/>
    </row>
    <row r="2342" spans="1:2" x14ac:dyDescent="0.2">
      <c r="A2342"/>
      <c r="B2342"/>
    </row>
    <row r="2343" spans="1:2" x14ac:dyDescent="0.2">
      <c r="A2343"/>
      <c r="B2343"/>
    </row>
    <row r="2344" spans="1:2" x14ac:dyDescent="0.2">
      <c r="A2344"/>
      <c r="B2344"/>
    </row>
    <row r="2345" spans="1:2" x14ac:dyDescent="0.2">
      <c r="A2345"/>
      <c r="B2345"/>
    </row>
    <row r="2346" spans="1:2" x14ac:dyDescent="0.2">
      <c r="A2346"/>
      <c r="B2346"/>
    </row>
    <row r="2347" spans="1:2" x14ac:dyDescent="0.2">
      <c r="A2347"/>
      <c r="B2347"/>
    </row>
    <row r="2348" spans="1:2" x14ac:dyDescent="0.2">
      <c r="A2348"/>
      <c r="B2348"/>
    </row>
    <row r="2349" spans="1:2" x14ac:dyDescent="0.2">
      <c r="A2349"/>
      <c r="B2349"/>
    </row>
    <row r="2350" spans="1:2" x14ac:dyDescent="0.2">
      <c r="A2350"/>
      <c r="B2350"/>
    </row>
    <row r="2351" spans="1:2" x14ac:dyDescent="0.2">
      <c r="A2351"/>
      <c r="B2351"/>
    </row>
    <row r="2352" spans="1:2" x14ac:dyDescent="0.2">
      <c r="A2352"/>
      <c r="B2352"/>
    </row>
    <row r="2353" spans="1:2" x14ac:dyDescent="0.2">
      <c r="A2353"/>
      <c r="B2353"/>
    </row>
    <row r="2354" spans="1:2" x14ac:dyDescent="0.2">
      <c r="A2354"/>
      <c r="B2354"/>
    </row>
    <row r="2355" spans="1:2" x14ac:dyDescent="0.2">
      <c r="A2355"/>
      <c r="B2355"/>
    </row>
    <row r="2356" spans="1:2" x14ac:dyDescent="0.2">
      <c r="A2356"/>
      <c r="B2356"/>
    </row>
    <row r="2357" spans="1:2" x14ac:dyDescent="0.2">
      <c r="A2357"/>
      <c r="B2357"/>
    </row>
    <row r="2358" spans="1:2" x14ac:dyDescent="0.2">
      <c r="A2358"/>
      <c r="B2358"/>
    </row>
    <row r="2359" spans="1:2" x14ac:dyDescent="0.2">
      <c r="A2359"/>
      <c r="B2359"/>
    </row>
    <row r="2360" spans="1:2" x14ac:dyDescent="0.2">
      <c r="A2360"/>
      <c r="B2360"/>
    </row>
    <row r="2361" spans="1:2" x14ac:dyDescent="0.2">
      <c r="A2361"/>
      <c r="B2361"/>
    </row>
    <row r="2362" spans="1:2" x14ac:dyDescent="0.2">
      <c r="A2362"/>
      <c r="B2362"/>
    </row>
    <row r="2363" spans="1:2" x14ac:dyDescent="0.2">
      <c r="A2363"/>
      <c r="B2363"/>
    </row>
    <row r="2364" spans="1:2" x14ac:dyDescent="0.2">
      <c r="A2364"/>
      <c r="B2364"/>
    </row>
    <row r="2365" spans="1:2" x14ac:dyDescent="0.2">
      <c r="A2365"/>
      <c r="B2365"/>
    </row>
    <row r="2366" spans="1:2" x14ac:dyDescent="0.2">
      <c r="A2366"/>
      <c r="B2366"/>
    </row>
    <row r="2367" spans="1:2" x14ac:dyDescent="0.2">
      <c r="A2367"/>
      <c r="B2367"/>
    </row>
    <row r="2368" spans="1:2" x14ac:dyDescent="0.2">
      <c r="A2368"/>
      <c r="B2368"/>
    </row>
    <row r="2369" spans="1:2" x14ac:dyDescent="0.2">
      <c r="A2369"/>
      <c r="B2369"/>
    </row>
    <row r="2370" spans="1:2" x14ac:dyDescent="0.2">
      <c r="A2370"/>
      <c r="B2370"/>
    </row>
    <row r="2371" spans="1:2" x14ac:dyDescent="0.2">
      <c r="A2371"/>
      <c r="B2371"/>
    </row>
    <row r="2372" spans="1:2" x14ac:dyDescent="0.2">
      <c r="A2372"/>
      <c r="B2372"/>
    </row>
    <row r="2373" spans="1:2" x14ac:dyDescent="0.2">
      <c r="A2373"/>
      <c r="B2373"/>
    </row>
    <row r="2374" spans="1:2" x14ac:dyDescent="0.2">
      <c r="A2374"/>
      <c r="B2374"/>
    </row>
    <row r="2375" spans="1:2" x14ac:dyDescent="0.2">
      <c r="A2375"/>
      <c r="B2375"/>
    </row>
    <row r="2376" spans="1:2" x14ac:dyDescent="0.2">
      <c r="A2376"/>
      <c r="B2376"/>
    </row>
    <row r="2377" spans="1:2" x14ac:dyDescent="0.2">
      <c r="A2377"/>
      <c r="B2377"/>
    </row>
    <row r="2378" spans="1:2" x14ac:dyDescent="0.2">
      <c r="A2378"/>
      <c r="B2378"/>
    </row>
    <row r="2379" spans="1:2" x14ac:dyDescent="0.2">
      <c r="A2379"/>
      <c r="B2379"/>
    </row>
    <row r="2380" spans="1:2" x14ac:dyDescent="0.2">
      <c r="A2380"/>
      <c r="B2380"/>
    </row>
    <row r="2381" spans="1:2" x14ac:dyDescent="0.2">
      <c r="A2381"/>
      <c r="B2381"/>
    </row>
    <row r="2382" spans="1:2" x14ac:dyDescent="0.2">
      <c r="A2382"/>
      <c r="B2382"/>
    </row>
    <row r="2383" spans="1:2" x14ac:dyDescent="0.2">
      <c r="A2383"/>
      <c r="B2383"/>
    </row>
    <row r="2384" spans="1:2" x14ac:dyDescent="0.2">
      <c r="A2384"/>
      <c r="B2384"/>
    </row>
    <row r="2385" spans="1:2" x14ac:dyDescent="0.2">
      <c r="A2385"/>
      <c r="B2385"/>
    </row>
    <row r="2386" spans="1:2" x14ac:dyDescent="0.2">
      <c r="A2386"/>
      <c r="B2386"/>
    </row>
    <row r="2387" spans="1:2" x14ac:dyDescent="0.2">
      <c r="A2387"/>
      <c r="B2387"/>
    </row>
    <row r="2388" spans="1:2" x14ac:dyDescent="0.2">
      <c r="A2388"/>
      <c r="B2388"/>
    </row>
    <row r="2389" spans="1:2" x14ac:dyDescent="0.2">
      <c r="A2389"/>
      <c r="B2389"/>
    </row>
    <row r="2390" spans="1:2" x14ac:dyDescent="0.2">
      <c r="A2390"/>
      <c r="B2390"/>
    </row>
    <row r="2391" spans="1:2" x14ac:dyDescent="0.2">
      <c r="A2391"/>
      <c r="B2391"/>
    </row>
    <row r="2392" spans="1:2" x14ac:dyDescent="0.2">
      <c r="A2392"/>
      <c r="B2392"/>
    </row>
    <row r="2393" spans="1:2" x14ac:dyDescent="0.2">
      <c r="A2393"/>
      <c r="B2393"/>
    </row>
    <row r="2394" spans="1:2" x14ac:dyDescent="0.2">
      <c r="A2394"/>
      <c r="B2394"/>
    </row>
    <row r="2395" spans="1:2" x14ac:dyDescent="0.2">
      <c r="A2395"/>
      <c r="B2395"/>
    </row>
    <row r="2396" spans="1:2" x14ac:dyDescent="0.2">
      <c r="A2396"/>
      <c r="B2396"/>
    </row>
    <row r="2397" spans="1:2" x14ac:dyDescent="0.2">
      <c r="A2397"/>
      <c r="B2397"/>
    </row>
    <row r="2398" spans="1:2" x14ac:dyDescent="0.2">
      <c r="A2398"/>
      <c r="B2398"/>
    </row>
    <row r="2399" spans="1:2" x14ac:dyDescent="0.2">
      <c r="A2399"/>
      <c r="B2399"/>
    </row>
    <row r="2400" spans="1:2" x14ac:dyDescent="0.2">
      <c r="A2400"/>
      <c r="B2400"/>
    </row>
    <row r="2401" spans="1:2" x14ac:dyDescent="0.2">
      <c r="A2401"/>
      <c r="B2401"/>
    </row>
    <row r="2402" spans="1:2" x14ac:dyDescent="0.2">
      <c r="A2402"/>
      <c r="B2402"/>
    </row>
    <row r="2403" spans="1:2" x14ac:dyDescent="0.2">
      <c r="A2403"/>
      <c r="B2403"/>
    </row>
    <row r="2404" spans="1:2" x14ac:dyDescent="0.2">
      <c r="A2404"/>
      <c r="B2404"/>
    </row>
    <row r="2405" spans="1:2" x14ac:dyDescent="0.2">
      <c r="A2405"/>
      <c r="B2405"/>
    </row>
    <row r="2406" spans="1:2" x14ac:dyDescent="0.2">
      <c r="A2406"/>
      <c r="B2406"/>
    </row>
    <row r="2407" spans="1:2" x14ac:dyDescent="0.2">
      <c r="A2407"/>
      <c r="B2407"/>
    </row>
    <row r="2408" spans="1:2" x14ac:dyDescent="0.2">
      <c r="A2408"/>
      <c r="B2408"/>
    </row>
    <row r="2409" spans="1:2" x14ac:dyDescent="0.2">
      <c r="A2409"/>
      <c r="B2409"/>
    </row>
    <row r="2410" spans="1:2" x14ac:dyDescent="0.2">
      <c r="A2410"/>
      <c r="B2410"/>
    </row>
    <row r="2411" spans="1:2" x14ac:dyDescent="0.2">
      <c r="A2411"/>
      <c r="B2411"/>
    </row>
    <row r="2412" spans="1:2" x14ac:dyDescent="0.2">
      <c r="A2412"/>
      <c r="B2412"/>
    </row>
    <row r="2413" spans="1:2" x14ac:dyDescent="0.2">
      <c r="A2413"/>
      <c r="B2413"/>
    </row>
    <row r="2414" spans="1:2" x14ac:dyDescent="0.2">
      <c r="A2414"/>
      <c r="B2414"/>
    </row>
    <row r="2415" spans="1:2" x14ac:dyDescent="0.2">
      <c r="A2415"/>
      <c r="B2415"/>
    </row>
    <row r="2416" spans="1:2" x14ac:dyDescent="0.2">
      <c r="A2416"/>
      <c r="B2416"/>
    </row>
    <row r="2417" spans="1:2" x14ac:dyDescent="0.2">
      <c r="A2417"/>
      <c r="B2417"/>
    </row>
    <row r="2418" spans="1:2" x14ac:dyDescent="0.2">
      <c r="A2418"/>
      <c r="B2418"/>
    </row>
    <row r="2419" spans="1:2" x14ac:dyDescent="0.2">
      <c r="A2419"/>
      <c r="B2419"/>
    </row>
    <row r="2420" spans="1:2" x14ac:dyDescent="0.2">
      <c r="A2420"/>
      <c r="B2420"/>
    </row>
    <row r="2421" spans="1:2" x14ac:dyDescent="0.2">
      <c r="A2421"/>
      <c r="B2421"/>
    </row>
    <row r="2422" spans="1:2" x14ac:dyDescent="0.2">
      <c r="A2422"/>
      <c r="B2422"/>
    </row>
    <row r="2423" spans="1:2" x14ac:dyDescent="0.2">
      <c r="A2423"/>
      <c r="B2423"/>
    </row>
    <row r="2424" spans="1:2" x14ac:dyDescent="0.2">
      <c r="A2424"/>
      <c r="B2424"/>
    </row>
    <row r="2425" spans="1:2" x14ac:dyDescent="0.2">
      <c r="A2425"/>
      <c r="B2425"/>
    </row>
    <row r="2426" spans="1:2" x14ac:dyDescent="0.2">
      <c r="A2426"/>
      <c r="B2426"/>
    </row>
    <row r="2427" spans="1:2" x14ac:dyDescent="0.2">
      <c r="A2427"/>
      <c r="B2427"/>
    </row>
    <row r="2428" spans="1:2" x14ac:dyDescent="0.2">
      <c r="A2428"/>
      <c r="B2428"/>
    </row>
    <row r="2429" spans="1:2" x14ac:dyDescent="0.2">
      <c r="A2429"/>
      <c r="B2429"/>
    </row>
    <row r="2430" spans="1:2" x14ac:dyDescent="0.2">
      <c r="A2430"/>
      <c r="B2430"/>
    </row>
    <row r="2431" spans="1:2" x14ac:dyDescent="0.2">
      <c r="A2431"/>
      <c r="B2431"/>
    </row>
    <row r="2432" spans="1:2" x14ac:dyDescent="0.2">
      <c r="A2432"/>
      <c r="B2432"/>
    </row>
    <row r="2433" spans="1:2" x14ac:dyDescent="0.2">
      <c r="A2433"/>
      <c r="B2433"/>
    </row>
    <row r="2434" spans="1:2" x14ac:dyDescent="0.2">
      <c r="A2434"/>
      <c r="B2434"/>
    </row>
    <row r="2435" spans="1:2" x14ac:dyDescent="0.2">
      <c r="A2435"/>
      <c r="B2435"/>
    </row>
    <row r="2436" spans="1:2" x14ac:dyDescent="0.2">
      <c r="A2436"/>
      <c r="B2436"/>
    </row>
    <row r="2437" spans="1:2" x14ac:dyDescent="0.2">
      <c r="A2437"/>
      <c r="B2437"/>
    </row>
    <row r="2438" spans="1:2" x14ac:dyDescent="0.2">
      <c r="A2438"/>
      <c r="B2438"/>
    </row>
    <row r="2439" spans="1:2" x14ac:dyDescent="0.2">
      <c r="A2439"/>
      <c r="B2439"/>
    </row>
    <row r="2440" spans="1:2" x14ac:dyDescent="0.2">
      <c r="A2440"/>
      <c r="B2440"/>
    </row>
    <row r="2441" spans="1:2" x14ac:dyDescent="0.2">
      <c r="A2441"/>
      <c r="B2441"/>
    </row>
    <row r="2442" spans="1:2" x14ac:dyDescent="0.2">
      <c r="A2442"/>
      <c r="B2442"/>
    </row>
    <row r="2443" spans="1:2" x14ac:dyDescent="0.2">
      <c r="A2443"/>
      <c r="B2443"/>
    </row>
    <row r="2444" spans="1:2" x14ac:dyDescent="0.2">
      <c r="A2444"/>
      <c r="B2444"/>
    </row>
    <row r="2445" spans="1:2" x14ac:dyDescent="0.2">
      <c r="A2445"/>
      <c r="B2445"/>
    </row>
    <row r="2446" spans="1:2" x14ac:dyDescent="0.2">
      <c r="A2446"/>
      <c r="B2446"/>
    </row>
    <row r="2447" spans="1:2" x14ac:dyDescent="0.2">
      <c r="A2447"/>
      <c r="B2447"/>
    </row>
    <row r="2448" spans="1:2" x14ac:dyDescent="0.2">
      <c r="A2448"/>
      <c r="B2448"/>
    </row>
    <row r="2449" spans="1:2" x14ac:dyDescent="0.2">
      <c r="A2449"/>
      <c r="B2449"/>
    </row>
    <row r="2450" spans="1:2" x14ac:dyDescent="0.2">
      <c r="A2450"/>
      <c r="B2450"/>
    </row>
    <row r="2451" spans="1:2" x14ac:dyDescent="0.2">
      <c r="A2451"/>
      <c r="B2451"/>
    </row>
    <row r="2452" spans="1:2" x14ac:dyDescent="0.2">
      <c r="A2452"/>
      <c r="B2452"/>
    </row>
    <row r="2453" spans="1:2" x14ac:dyDescent="0.2">
      <c r="A2453"/>
      <c r="B2453"/>
    </row>
    <row r="2454" spans="1:2" x14ac:dyDescent="0.2">
      <c r="A2454"/>
      <c r="B2454"/>
    </row>
    <row r="2455" spans="1:2" x14ac:dyDescent="0.2">
      <c r="A2455"/>
      <c r="B2455"/>
    </row>
    <row r="2456" spans="1:2" x14ac:dyDescent="0.2">
      <c r="A2456"/>
      <c r="B2456"/>
    </row>
    <row r="2457" spans="1:2" x14ac:dyDescent="0.2">
      <c r="A2457"/>
      <c r="B2457"/>
    </row>
    <row r="2458" spans="1:2" x14ac:dyDescent="0.2">
      <c r="A2458"/>
      <c r="B2458"/>
    </row>
    <row r="2459" spans="1:2" x14ac:dyDescent="0.2">
      <c r="A2459"/>
      <c r="B2459"/>
    </row>
    <row r="2460" spans="1:2" x14ac:dyDescent="0.2">
      <c r="A2460"/>
      <c r="B2460"/>
    </row>
    <row r="2461" spans="1:2" x14ac:dyDescent="0.2">
      <c r="A2461"/>
      <c r="B2461"/>
    </row>
    <row r="2462" spans="1:2" x14ac:dyDescent="0.2">
      <c r="A2462"/>
      <c r="B2462"/>
    </row>
    <row r="2463" spans="1:2" x14ac:dyDescent="0.2">
      <c r="A2463"/>
      <c r="B2463"/>
    </row>
    <row r="2464" spans="1:2" x14ac:dyDescent="0.2">
      <c r="A2464"/>
      <c r="B2464"/>
    </row>
    <row r="2465" spans="1:2" x14ac:dyDescent="0.2">
      <c r="A2465"/>
      <c r="B2465"/>
    </row>
    <row r="2466" spans="1:2" x14ac:dyDescent="0.2">
      <c r="A2466"/>
      <c r="B2466"/>
    </row>
    <row r="2467" spans="1:2" x14ac:dyDescent="0.2">
      <c r="A2467"/>
      <c r="B2467"/>
    </row>
    <row r="2468" spans="1:2" x14ac:dyDescent="0.2">
      <c r="A2468"/>
      <c r="B2468"/>
    </row>
    <row r="2469" spans="1:2" x14ac:dyDescent="0.2">
      <c r="A2469"/>
      <c r="B2469"/>
    </row>
    <row r="2470" spans="1:2" x14ac:dyDescent="0.2">
      <c r="A2470"/>
      <c r="B2470"/>
    </row>
    <row r="2471" spans="1:2" x14ac:dyDescent="0.2">
      <c r="A2471"/>
      <c r="B2471"/>
    </row>
    <row r="2472" spans="1:2" x14ac:dyDescent="0.2">
      <c r="A2472"/>
      <c r="B2472"/>
    </row>
    <row r="2473" spans="1:2" x14ac:dyDescent="0.2">
      <c r="A2473"/>
      <c r="B2473"/>
    </row>
    <row r="2474" spans="1:2" x14ac:dyDescent="0.2">
      <c r="A2474"/>
      <c r="B2474"/>
    </row>
    <row r="2475" spans="1:2" x14ac:dyDescent="0.2">
      <c r="A2475"/>
      <c r="B2475"/>
    </row>
    <row r="2476" spans="1:2" x14ac:dyDescent="0.2">
      <c r="A2476"/>
      <c r="B2476"/>
    </row>
    <row r="2477" spans="1:2" x14ac:dyDescent="0.2">
      <c r="A2477"/>
      <c r="B2477"/>
    </row>
    <row r="2478" spans="1:2" x14ac:dyDescent="0.2">
      <c r="A2478"/>
      <c r="B2478"/>
    </row>
    <row r="2479" spans="1:2" x14ac:dyDescent="0.2">
      <c r="A2479"/>
      <c r="B2479"/>
    </row>
    <row r="2480" spans="1:2" x14ac:dyDescent="0.2">
      <c r="A2480"/>
      <c r="B2480"/>
    </row>
    <row r="2481" spans="1:2" x14ac:dyDescent="0.2">
      <c r="A2481"/>
      <c r="B2481"/>
    </row>
    <row r="2482" spans="1:2" x14ac:dyDescent="0.2">
      <c r="A2482"/>
      <c r="B2482"/>
    </row>
    <row r="2483" spans="1:2" x14ac:dyDescent="0.2">
      <c r="A2483"/>
      <c r="B2483"/>
    </row>
    <row r="2484" spans="1:2" x14ac:dyDescent="0.2">
      <c r="A2484"/>
      <c r="B2484"/>
    </row>
    <row r="2485" spans="1:2" x14ac:dyDescent="0.2">
      <c r="A2485"/>
      <c r="B2485"/>
    </row>
    <row r="2486" spans="1:2" x14ac:dyDescent="0.2">
      <c r="A2486"/>
      <c r="B2486"/>
    </row>
    <row r="2487" spans="1:2" x14ac:dyDescent="0.2">
      <c r="A2487"/>
      <c r="B2487"/>
    </row>
    <row r="2488" spans="1:2" x14ac:dyDescent="0.2">
      <c r="A2488"/>
      <c r="B2488"/>
    </row>
    <row r="2489" spans="1:2" x14ac:dyDescent="0.2">
      <c r="A2489"/>
      <c r="B2489"/>
    </row>
    <row r="2490" spans="1:2" x14ac:dyDescent="0.2">
      <c r="A2490"/>
      <c r="B2490"/>
    </row>
    <row r="2491" spans="1:2" x14ac:dyDescent="0.2">
      <c r="A2491"/>
      <c r="B2491"/>
    </row>
    <row r="2492" spans="1:2" x14ac:dyDescent="0.2">
      <c r="A2492"/>
      <c r="B2492"/>
    </row>
    <row r="2493" spans="1:2" x14ac:dyDescent="0.2">
      <c r="A2493"/>
      <c r="B2493"/>
    </row>
    <row r="2494" spans="1:2" x14ac:dyDescent="0.2">
      <c r="A2494"/>
      <c r="B2494"/>
    </row>
    <row r="2495" spans="1:2" x14ac:dyDescent="0.2">
      <c r="A2495"/>
      <c r="B2495"/>
    </row>
    <row r="2496" spans="1:2" x14ac:dyDescent="0.2">
      <c r="A2496"/>
      <c r="B2496"/>
    </row>
    <row r="2497" spans="1:2" x14ac:dyDescent="0.2">
      <c r="A2497"/>
      <c r="B2497"/>
    </row>
    <row r="2498" spans="1:2" x14ac:dyDescent="0.2">
      <c r="A2498"/>
      <c r="B2498"/>
    </row>
    <row r="2499" spans="1:2" x14ac:dyDescent="0.2">
      <c r="A2499"/>
      <c r="B2499"/>
    </row>
    <row r="2500" spans="1:2" x14ac:dyDescent="0.2">
      <c r="A2500"/>
      <c r="B2500"/>
    </row>
    <row r="2501" spans="1:2" x14ac:dyDescent="0.2">
      <c r="A2501"/>
      <c r="B2501"/>
    </row>
    <row r="2502" spans="1:2" x14ac:dyDescent="0.2">
      <c r="A2502"/>
      <c r="B2502"/>
    </row>
    <row r="2503" spans="1:2" x14ac:dyDescent="0.2">
      <c r="A2503"/>
      <c r="B2503"/>
    </row>
    <row r="2504" spans="1:2" x14ac:dyDescent="0.2">
      <c r="A2504"/>
      <c r="B2504"/>
    </row>
    <row r="2505" spans="1:2" x14ac:dyDescent="0.2">
      <c r="A2505"/>
      <c r="B2505"/>
    </row>
    <row r="2506" spans="1:2" x14ac:dyDescent="0.2">
      <c r="A2506"/>
      <c r="B2506"/>
    </row>
    <row r="2507" spans="1:2" x14ac:dyDescent="0.2">
      <c r="A2507"/>
      <c r="B2507"/>
    </row>
    <row r="2508" spans="1:2" x14ac:dyDescent="0.2">
      <c r="A2508"/>
      <c r="B2508"/>
    </row>
    <row r="2509" spans="1:2" x14ac:dyDescent="0.2">
      <c r="A2509"/>
      <c r="B2509"/>
    </row>
    <row r="2510" spans="1:2" x14ac:dyDescent="0.2">
      <c r="A2510"/>
      <c r="B2510"/>
    </row>
    <row r="2511" spans="1:2" x14ac:dyDescent="0.2">
      <c r="A2511"/>
      <c r="B2511"/>
    </row>
    <row r="2512" spans="1:2" x14ac:dyDescent="0.2">
      <c r="A2512"/>
      <c r="B2512"/>
    </row>
    <row r="2513" spans="1:2" x14ac:dyDescent="0.2">
      <c r="A2513"/>
      <c r="B2513"/>
    </row>
    <row r="2514" spans="1:2" x14ac:dyDescent="0.2">
      <c r="A2514"/>
      <c r="B2514"/>
    </row>
    <row r="2515" spans="1:2" x14ac:dyDescent="0.2">
      <c r="A2515"/>
      <c r="B2515"/>
    </row>
    <row r="2516" spans="1:2" x14ac:dyDescent="0.2">
      <c r="A2516"/>
      <c r="B2516"/>
    </row>
    <row r="2517" spans="1:2" x14ac:dyDescent="0.2">
      <c r="A2517"/>
      <c r="B2517"/>
    </row>
    <row r="2518" spans="1:2" x14ac:dyDescent="0.2">
      <c r="A2518"/>
      <c r="B2518"/>
    </row>
    <row r="2519" spans="1:2" x14ac:dyDescent="0.2">
      <c r="A2519"/>
      <c r="B2519"/>
    </row>
    <row r="2520" spans="1:2" x14ac:dyDescent="0.2">
      <c r="A2520"/>
      <c r="B2520"/>
    </row>
    <row r="2521" spans="1:2" x14ac:dyDescent="0.2">
      <c r="A2521"/>
      <c r="B2521"/>
    </row>
    <row r="2522" spans="1:2" x14ac:dyDescent="0.2">
      <c r="A2522"/>
      <c r="B2522"/>
    </row>
    <row r="2523" spans="1:2" x14ac:dyDescent="0.2">
      <c r="A2523"/>
      <c r="B2523"/>
    </row>
    <row r="2524" spans="1:2" x14ac:dyDescent="0.2">
      <c r="A2524"/>
      <c r="B2524"/>
    </row>
    <row r="2525" spans="1:2" x14ac:dyDescent="0.2">
      <c r="A2525"/>
      <c r="B2525"/>
    </row>
    <row r="2526" spans="1:2" x14ac:dyDescent="0.2">
      <c r="A2526"/>
      <c r="B2526"/>
    </row>
    <row r="2527" spans="1:2" x14ac:dyDescent="0.2">
      <c r="A2527"/>
      <c r="B2527"/>
    </row>
    <row r="2528" spans="1:2" x14ac:dyDescent="0.2">
      <c r="A2528"/>
      <c r="B2528"/>
    </row>
    <row r="2529" spans="1:2" x14ac:dyDescent="0.2">
      <c r="A2529"/>
      <c r="B2529"/>
    </row>
    <row r="2530" spans="1:2" x14ac:dyDescent="0.2">
      <c r="A2530"/>
      <c r="B2530"/>
    </row>
    <row r="2531" spans="1:2" x14ac:dyDescent="0.2">
      <c r="A2531"/>
      <c r="B2531"/>
    </row>
    <row r="2532" spans="1:2" x14ac:dyDescent="0.2">
      <c r="A2532"/>
      <c r="B2532"/>
    </row>
    <row r="2533" spans="1:2" x14ac:dyDescent="0.2">
      <c r="A2533"/>
      <c r="B2533"/>
    </row>
    <row r="2534" spans="1:2" x14ac:dyDescent="0.2">
      <c r="A2534"/>
      <c r="B2534"/>
    </row>
    <row r="2535" spans="1:2" x14ac:dyDescent="0.2">
      <c r="A2535"/>
      <c r="B2535"/>
    </row>
    <row r="2536" spans="1:2" x14ac:dyDescent="0.2">
      <c r="A2536"/>
      <c r="B2536"/>
    </row>
    <row r="2537" spans="1:2" x14ac:dyDescent="0.2">
      <c r="A2537"/>
      <c r="B2537"/>
    </row>
    <row r="2538" spans="1:2" x14ac:dyDescent="0.2">
      <c r="A2538"/>
      <c r="B2538"/>
    </row>
    <row r="2539" spans="1:2" x14ac:dyDescent="0.2">
      <c r="A2539"/>
      <c r="B2539"/>
    </row>
    <row r="2540" spans="1:2" x14ac:dyDescent="0.2">
      <c r="A2540"/>
      <c r="B2540"/>
    </row>
    <row r="2541" spans="1:2" x14ac:dyDescent="0.2">
      <c r="A2541"/>
      <c r="B2541"/>
    </row>
    <row r="2542" spans="1:2" x14ac:dyDescent="0.2">
      <c r="A2542"/>
      <c r="B2542"/>
    </row>
    <row r="2543" spans="1:2" x14ac:dyDescent="0.2">
      <c r="A2543"/>
      <c r="B2543"/>
    </row>
    <row r="2544" spans="1:2" x14ac:dyDescent="0.2">
      <c r="A2544"/>
      <c r="B2544"/>
    </row>
    <row r="2545" spans="1:2" x14ac:dyDescent="0.2">
      <c r="A2545"/>
      <c r="B2545"/>
    </row>
    <row r="2546" spans="1:2" x14ac:dyDescent="0.2">
      <c r="A2546"/>
      <c r="B2546"/>
    </row>
    <row r="2547" spans="1:2" x14ac:dyDescent="0.2">
      <c r="A2547"/>
      <c r="B2547"/>
    </row>
    <row r="2548" spans="1:2" x14ac:dyDescent="0.2">
      <c r="A2548"/>
      <c r="B2548"/>
    </row>
    <row r="2549" spans="1:2" x14ac:dyDescent="0.2">
      <c r="A2549"/>
      <c r="B2549"/>
    </row>
    <row r="2550" spans="1:2" x14ac:dyDescent="0.2">
      <c r="A2550"/>
      <c r="B2550"/>
    </row>
    <row r="2551" spans="1:2" x14ac:dyDescent="0.2">
      <c r="A2551"/>
      <c r="B2551"/>
    </row>
    <row r="2552" spans="1:2" x14ac:dyDescent="0.2">
      <c r="A2552"/>
      <c r="B2552"/>
    </row>
    <row r="2553" spans="1:2" x14ac:dyDescent="0.2">
      <c r="A2553"/>
      <c r="B2553"/>
    </row>
    <row r="2554" spans="1:2" x14ac:dyDescent="0.2">
      <c r="A2554"/>
      <c r="B2554"/>
    </row>
    <row r="2555" spans="1:2" x14ac:dyDescent="0.2">
      <c r="A2555"/>
      <c r="B2555"/>
    </row>
    <row r="2556" spans="1:2" x14ac:dyDescent="0.2">
      <c r="A2556"/>
      <c r="B2556"/>
    </row>
    <row r="2557" spans="1:2" x14ac:dyDescent="0.2">
      <c r="A2557"/>
      <c r="B2557"/>
    </row>
    <row r="2558" spans="1:2" x14ac:dyDescent="0.2">
      <c r="A2558"/>
      <c r="B2558"/>
    </row>
    <row r="2559" spans="1:2" x14ac:dyDescent="0.2">
      <c r="A2559"/>
      <c r="B2559"/>
    </row>
    <row r="2560" spans="1:2" x14ac:dyDescent="0.2">
      <c r="A2560"/>
      <c r="B2560"/>
    </row>
    <row r="2561" spans="1:2" x14ac:dyDescent="0.2">
      <c r="A2561"/>
      <c r="B2561"/>
    </row>
    <row r="2562" spans="1:2" x14ac:dyDescent="0.2">
      <c r="A2562"/>
      <c r="B2562"/>
    </row>
    <row r="2563" spans="1:2" x14ac:dyDescent="0.2">
      <c r="A2563"/>
      <c r="B2563"/>
    </row>
    <row r="2564" spans="1:2" x14ac:dyDescent="0.2">
      <c r="A2564"/>
      <c r="B2564"/>
    </row>
    <row r="2565" spans="1:2" x14ac:dyDescent="0.2">
      <c r="A2565"/>
      <c r="B2565"/>
    </row>
    <row r="2566" spans="1:2" x14ac:dyDescent="0.2">
      <c r="A2566"/>
      <c r="B2566"/>
    </row>
    <row r="2567" spans="1:2" x14ac:dyDescent="0.2">
      <c r="A2567"/>
      <c r="B2567"/>
    </row>
    <row r="2568" spans="1:2" x14ac:dyDescent="0.2">
      <c r="A2568"/>
      <c r="B2568"/>
    </row>
    <row r="2569" spans="1:2" x14ac:dyDescent="0.2">
      <c r="A2569"/>
      <c r="B2569"/>
    </row>
    <row r="2570" spans="1:2" x14ac:dyDescent="0.2">
      <c r="A2570"/>
      <c r="B2570"/>
    </row>
    <row r="2571" spans="1:2" x14ac:dyDescent="0.2">
      <c r="A2571"/>
      <c r="B2571"/>
    </row>
    <row r="2572" spans="1:2" x14ac:dyDescent="0.2">
      <c r="A2572"/>
      <c r="B2572"/>
    </row>
    <row r="2573" spans="1:2" x14ac:dyDescent="0.2">
      <c r="A2573"/>
      <c r="B2573"/>
    </row>
    <row r="2574" spans="1:2" x14ac:dyDescent="0.2">
      <c r="A2574"/>
      <c r="B2574"/>
    </row>
    <row r="2575" spans="1:2" x14ac:dyDescent="0.2">
      <c r="A2575"/>
      <c r="B2575"/>
    </row>
    <row r="2576" spans="1:2" x14ac:dyDescent="0.2">
      <c r="A2576"/>
      <c r="B2576"/>
    </row>
    <row r="2577" spans="1:2" x14ac:dyDescent="0.2">
      <c r="A2577"/>
      <c r="B2577"/>
    </row>
    <row r="2578" spans="1:2" x14ac:dyDescent="0.2">
      <c r="A2578"/>
      <c r="B2578"/>
    </row>
    <row r="2579" spans="1:2" x14ac:dyDescent="0.2">
      <c r="A2579"/>
      <c r="B2579"/>
    </row>
    <row r="2580" spans="1:2" x14ac:dyDescent="0.2">
      <c r="A2580"/>
      <c r="B2580"/>
    </row>
    <row r="2581" spans="1:2" x14ac:dyDescent="0.2">
      <c r="A2581"/>
      <c r="B2581"/>
    </row>
    <row r="2582" spans="1:2" x14ac:dyDescent="0.2">
      <c r="A2582"/>
      <c r="B2582"/>
    </row>
    <row r="2583" spans="1:2" x14ac:dyDescent="0.2">
      <c r="A2583"/>
      <c r="B2583"/>
    </row>
    <row r="2584" spans="1:2" x14ac:dyDescent="0.2">
      <c r="A2584"/>
      <c r="B2584"/>
    </row>
    <row r="2585" spans="1:2" x14ac:dyDescent="0.2">
      <c r="A2585"/>
      <c r="B2585"/>
    </row>
    <row r="2586" spans="1:2" x14ac:dyDescent="0.2">
      <c r="A2586"/>
      <c r="B2586"/>
    </row>
    <row r="2587" spans="1:2" x14ac:dyDescent="0.2">
      <c r="A2587"/>
      <c r="B2587"/>
    </row>
    <row r="2588" spans="1:2" x14ac:dyDescent="0.2">
      <c r="A2588"/>
      <c r="B2588"/>
    </row>
    <row r="2589" spans="1:2" x14ac:dyDescent="0.2">
      <c r="A2589"/>
      <c r="B2589"/>
    </row>
    <row r="2590" spans="1:2" x14ac:dyDescent="0.2">
      <c r="A2590"/>
      <c r="B2590"/>
    </row>
    <row r="2591" spans="1:2" x14ac:dyDescent="0.2">
      <c r="A2591"/>
      <c r="B2591"/>
    </row>
    <row r="2592" spans="1:2" x14ac:dyDescent="0.2">
      <c r="A2592"/>
      <c r="B2592"/>
    </row>
    <row r="2593" spans="1:2" x14ac:dyDescent="0.2">
      <c r="A2593"/>
      <c r="B2593"/>
    </row>
    <row r="2594" spans="1:2" x14ac:dyDescent="0.2">
      <c r="A2594"/>
      <c r="B2594"/>
    </row>
    <row r="2595" spans="1:2" x14ac:dyDescent="0.2">
      <c r="A2595"/>
      <c r="B2595"/>
    </row>
    <row r="2596" spans="1:2" x14ac:dyDescent="0.2">
      <c r="A2596"/>
      <c r="B2596"/>
    </row>
    <row r="2597" spans="1:2" x14ac:dyDescent="0.2">
      <c r="A2597"/>
      <c r="B2597"/>
    </row>
    <row r="2598" spans="1:2" x14ac:dyDescent="0.2">
      <c r="A2598"/>
      <c r="B2598"/>
    </row>
    <row r="2599" spans="1:2" x14ac:dyDescent="0.2">
      <c r="A2599"/>
      <c r="B2599"/>
    </row>
    <row r="2600" spans="1:2" x14ac:dyDescent="0.2">
      <c r="A2600"/>
      <c r="B2600"/>
    </row>
    <row r="2601" spans="1:2" x14ac:dyDescent="0.2">
      <c r="A2601"/>
      <c r="B2601"/>
    </row>
    <row r="2602" spans="1:2" x14ac:dyDescent="0.2">
      <c r="A2602"/>
      <c r="B2602"/>
    </row>
    <row r="2603" spans="1:2" x14ac:dyDescent="0.2">
      <c r="A2603"/>
      <c r="B2603"/>
    </row>
    <row r="2604" spans="1:2" x14ac:dyDescent="0.2">
      <c r="A2604"/>
      <c r="B2604"/>
    </row>
    <row r="2605" spans="1:2" x14ac:dyDescent="0.2">
      <c r="A2605"/>
      <c r="B2605"/>
    </row>
    <row r="2606" spans="1:2" x14ac:dyDescent="0.2">
      <c r="A2606"/>
      <c r="B2606"/>
    </row>
    <row r="2607" spans="1:2" x14ac:dyDescent="0.2">
      <c r="A2607"/>
      <c r="B2607"/>
    </row>
    <row r="2608" spans="1:2" x14ac:dyDescent="0.2">
      <c r="A2608"/>
      <c r="B2608"/>
    </row>
    <row r="2609" spans="1:2" x14ac:dyDescent="0.2">
      <c r="A2609"/>
      <c r="B2609"/>
    </row>
    <row r="2610" spans="1:2" x14ac:dyDescent="0.2">
      <c r="A2610"/>
      <c r="B2610"/>
    </row>
    <row r="2611" spans="1:2" x14ac:dyDescent="0.2">
      <c r="A2611"/>
      <c r="B2611"/>
    </row>
    <row r="2612" spans="1:2" x14ac:dyDescent="0.2">
      <c r="A2612"/>
      <c r="B2612"/>
    </row>
    <row r="2613" spans="1:2" x14ac:dyDescent="0.2">
      <c r="A2613"/>
      <c r="B2613"/>
    </row>
    <row r="2614" spans="1:2" x14ac:dyDescent="0.2">
      <c r="A2614"/>
      <c r="B2614"/>
    </row>
    <row r="2615" spans="1:2" x14ac:dyDescent="0.2">
      <c r="A2615"/>
      <c r="B2615"/>
    </row>
    <row r="2616" spans="1:2" x14ac:dyDescent="0.2">
      <c r="A2616"/>
      <c r="B2616"/>
    </row>
    <row r="2617" spans="1:2" x14ac:dyDescent="0.2">
      <c r="A2617"/>
      <c r="B2617"/>
    </row>
    <row r="2618" spans="1:2" x14ac:dyDescent="0.2">
      <c r="A2618"/>
      <c r="B2618"/>
    </row>
    <row r="2619" spans="1:2" x14ac:dyDescent="0.2">
      <c r="A2619"/>
      <c r="B2619"/>
    </row>
    <row r="2620" spans="1:2" x14ac:dyDescent="0.2">
      <c r="A2620"/>
      <c r="B2620"/>
    </row>
    <row r="2621" spans="1:2" x14ac:dyDescent="0.2">
      <c r="A2621"/>
      <c r="B2621"/>
    </row>
    <row r="2622" spans="1:2" x14ac:dyDescent="0.2">
      <c r="A2622"/>
      <c r="B2622"/>
    </row>
    <row r="2623" spans="1:2" x14ac:dyDescent="0.2">
      <c r="A2623"/>
      <c r="B2623"/>
    </row>
    <row r="2624" spans="1:2" x14ac:dyDescent="0.2">
      <c r="A2624"/>
      <c r="B2624"/>
    </row>
    <row r="2625" spans="1:2" x14ac:dyDescent="0.2">
      <c r="A2625"/>
      <c r="B2625"/>
    </row>
    <row r="2626" spans="1:2" x14ac:dyDescent="0.2">
      <c r="A2626"/>
      <c r="B2626"/>
    </row>
    <row r="2627" spans="1:2" x14ac:dyDescent="0.2">
      <c r="A2627"/>
      <c r="B2627"/>
    </row>
    <row r="2628" spans="1:2" x14ac:dyDescent="0.2">
      <c r="A2628"/>
      <c r="B2628"/>
    </row>
    <row r="2629" spans="1:2" x14ac:dyDescent="0.2">
      <c r="A2629"/>
      <c r="B2629"/>
    </row>
    <row r="2630" spans="1:2" x14ac:dyDescent="0.2">
      <c r="A2630"/>
      <c r="B2630"/>
    </row>
    <row r="2631" spans="1:2" x14ac:dyDescent="0.2">
      <c r="A2631"/>
      <c r="B2631"/>
    </row>
    <row r="2632" spans="1:2" x14ac:dyDescent="0.2">
      <c r="A2632"/>
      <c r="B2632"/>
    </row>
    <row r="2633" spans="1:2" x14ac:dyDescent="0.2">
      <c r="A2633"/>
      <c r="B2633"/>
    </row>
    <row r="2634" spans="1:2" x14ac:dyDescent="0.2">
      <c r="A2634"/>
      <c r="B2634"/>
    </row>
    <row r="2635" spans="1:2" x14ac:dyDescent="0.2">
      <c r="A2635"/>
      <c r="B2635"/>
    </row>
    <row r="2636" spans="1:2" x14ac:dyDescent="0.2">
      <c r="A2636"/>
      <c r="B2636"/>
    </row>
    <row r="2637" spans="1:2" x14ac:dyDescent="0.2">
      <c r="A2637"/>
      <c r="B2637"/>
    </row>
    <row r="2638" spans="1:2" x14ac:dyDescent="0.2">
      <c r="A2638"/>
      <c r="B2638"/>
    </row>
    <row r="2639" spans="1:2" x14ac:dyDescent="0.2">
      <c r="A2639"/>
      <c r="B2639"/>
    </row>
    <row r="2640" spans="1:2" x14ac:dyDescent="0.2">
      <c r="A2640"/>
      <c r="B2640"/>
    </row>
    <row r="2641" spans="1:2" x14ac:dyDescent="0.2">
      <c r="A2641"/>
      <c r="B2641"/>
    </row>
    <row r="2642" spans="1:2" x14ac:dyDescent="0.2">
      <c r="A2642"/>
      <c r="B2642"/>
    </row>
    <row r="2643" spans="1:2" x14ac:dyDescent="0.2">
      <c r="A2643"/>
      <c r="B2643"/>
    </row>
    <row r="2644" spans="1:2" x14ac:dyDescent="0.2">
      <c r="A2644"/>
      <c r="B2644"/>
    </row>
    <row r="2645" spans="1:2" x14ac:dyDescent="0.2">
      <c r="A2645"/>
      <c r="B2645"/>
    </row>
    <row r="2646" spans="1:2" x14ac:dyDescent="0.2">
      <c r="A2646"/>
      <c r="B2646"/>
    </row>
    <row r="2647" spans="1:2" x14ac:dyDescent="0.2">
      <c r="A2647"/>
      <c r="B2647"/>
    </row>
    <row r="2648" spans="1:2" x14ac:dyDescent="0.2">
      <c r="A2648"/>
      <c r="B2648"/>
    </row>
    <row r="2649" spans="1:2" x14ac:dyDescent="0.2">
      <c r="A2649"/>
      <c r="B2649"/>
    </row>
    <row r="2650" spans="1:2" x14ac:dyDescent="0.2">
      <c r="A2650"/>
      <c r="B2650"/>
    </row>
    <row r="2651" spans="1:2" x14ac:dyDescent="0.2">
      <c r="A2651"/>
      <c r="B2651"/>
    </row>
    <row r="2652" spans="1:2" x14ac:dyDescent="0.2">
      <c r="A2652"/>
      <c r="B2652"/>
    </row>
    <row r="2653" spans="1:2" x14ac:dyDescent="0.2">
      <c r="A2653"/>
      <c r="B2653"/>
    </row>
    <row r="2654" spans="1:2" x14ac:dyDescent="0.2">
      <c r="A2654"/>
      <c r="B2654"/>
    </row>
    <row r="2655" spans="1:2" x14ac:dyDescent="0.2">
      <c r="A2655"/>
      <c r="B2655"/>
    </row>
    <row r="2656" spans="1:2" x14ac:dyDescent="0.2">
      <c r="A2656"/>
      <c r="B2656"/>
    </row>
    <row r="2657" spans="1:2" x14ac:dyDescent="0.2">
      <c r="A2657"/>
      <c r="B2657"/>
    </row>
    <row r="2658" spans="1:2" x14ac:dyDescent="0.2">
      <c r="A2658"/>
      <c r="B2658"/>
    </row>
    <row r="2659" spans="1:2" x14ac:dyDescent="0.2">
      <c r="A2659"/>
      <c r="B2659"/>
    </row>
    <row r="2660" spans="1:2" x14ac:dyDescent="0.2">
      <c r="A2660"/>
      <c r="B2660"/>
    </row>
    <row r="2661" spans="1:2" x14ac:dyDescent="0.2">
      <c r="A2661"/>
      <c r="B2661"/>
    </row>
    <row r="2662" spans="1:2" x14ac:dyDescent="0.2">
      <c r="A2662"/>
      <c r="B2662"/>
    </row>
    <row r="2663" spans="1:2" x14ac:dyDescent="0.2">
      <c r="A2663"/>
      <c r="B2663"/>
    </row>
    <row r="2664" spans="1:2" x14ac:dyDescent="0.2">
      <c r="A2664"/>
      <c r="B2664"/>
    </row>
    <row r="2665" spans="1:2" x14ac:dyDescent="0.2">
      <c r="A2665"/>
      <c r="B2665"/>
    </row>
    <row r="2666" spans="1:2" x14ac:dyDescent="0.2">
      <c r="A2666"/>
      <c r="B2666"/>
    </row>
    <row r="2667" spans="1:2" x14ac:dyDescent="0.2">
      <c r="A2667"/>
      <c r="B2667"/>
    </row>
    <row r="2668" spans="1:2" x14ac:dyDescent="0.2">
      <c r="A2668"/>
      <c r="B2668"/>
    </row>
    <row r="2669" spans="1:2" x14ac:dyDescent="0.2">
      <c r="A2669"/>
      <c r="B2669"/>
    </row>
    <row r="2670" spans="1:2" x14ac:dyDescent="0.2">
      <c r="A2670"/>
      <c r="B2670"/>
    </row>
    <row r="2671" spans="1:2" x14ac:dyDescent="0.2">
      <c r="A2671"/>
      <c r="B2671"/>
    </row>
    <row r="2672" spans="1:2" x14ac:dyDescent="0.2">
      <c r="A2672"/>
      <c r="B2672"/>
    </row>
    <row r="2673" spans="1:2" x14ac:dyDescent="0.2">
      <c r="A2673"/>
      <c r="B2673"/>
    </row>
    <row r="2674" spans="1:2" x14ac:dyDescent="0.2">
      <c r="A2674"/>
      <c r="B2674"/>
    </row>
    <row r="2675" spans="1:2" x14ac:dyDescent="0.2">
      <c r="A2675"/>
      <c r="B2675"/>
    </row>
    <row r="2676" spans="1:2" x14ac:dyDescent="0.2">
      <c r="A2676"/>
      <c r="B2676"/>
    </row>
    <row r="2677" spans="1:2" x14ac:dyDescent="0.2">
      <c r="A2677"/>
      <c r="B2677"/>
    </row>
    <row r="2678" spans="1:2" x14ac:dyDescent="0.2">
      <c r="A2678"/>
      <c r="B2678"/>
    </row>
    <row r="2679" spans="1:2" x14ac:dyDescent="0.2">
      <c r="A2679"/>
      <c r="B2679"/>
    </row>
    <row r="2680" spans="1:2" x14ac:dyDescent="0.2">
      <c r="A2680"/>
      <c r="B2680"/>
    </row>
    <row r="2681" spans="1:2" x14ac:dyDescent="0.2">
      <c r="A2681"/>
      <c r="B2681"/>
    </row>
    <row r="2682" spans="1:2" x14ac:dyDescent="0.2">
      <c r="A2682"/>
      <c r="B2682"/>
    </row>
    <row r="2683" spans="1:2" x14ac:dyDescent="0.2">
      <c r="A2683"/>
      <c r="B2683"/>
    </row>
    <row r="2684" spans="1:2" x14ac:dyDescent="0.2">
      <c r="A2684"/>
      <c r="B2684"/>
    </row>
    <row r="2685" spans="1:2" x14ac:dyDescent="0.2">
      <c r="A2685"/>
      <c r="B2685"/>
    </row>
    <row r="2686" spans="1:2" x14ac:dyDescent="0.2">
      <c r="A2686"/>
      <c r="B2686"/>
    </row>
    <row r="2687" spans="1:2" x14ac:dyDescent="0.2">
      <c r="A2687"/>
      <c r="B2687"/>
    </row>
    <row r="2688" spans="1:2" x14ac:dyDescent="0.2">
      <c r="A2688"/>
      <c r="B2688"/>
    </row>
    <row r="2689" spans="1:2" x14ac:dyDescent="0.2">
      <c r="A2689"/>
      <c r="B2689"/>
    </row>
    <row r="2690" spans="1:2" x14ac:dyDescent="0.2">
      <c r="A2690"/>
      <c r="B2690"/>
    </row>
    <row r="2691" spans="1:2" x14ac:dyDescent="0.2">
      <c r="A2691"/>
      <c r="B2691"/>
    </row>
    <row r="2692" spans="1:2" x14ac:dyDescent="0.2">
      <c r="A2692"/>
      <c r="B2692"/>
    </row>
    <row r="2693" spans="1:2" x14ac:dyDescent="0.2">
      <c r="A2693"/>
      <c r="B2693"/>
    </row>
    <row r="2694" spans="1:2" x14ac:dyDescent="0.2">
      <c r="A2694"/>
      <c r="B2694"/>
    </row>
    <row r="2695" spans="1:2" x14ac:dyDescent="0.2">
      <c r="A2695"/>
      <c r="B2695"/>
    </row>
    <row r="2696" spans="1:2" x14ac:dyDescent="0.2">
      <c r="A2696"/>
      <c r="B2696"/>
    </row>
    <row r="2697" spans="1:2" x14ac:dyDescent="0.2">
      <c r="A2697"/>
      <c r="B2697"/>
    </row>
    <row r="2698" spans="1:2" x14ac:dyDescent="0.2">
      <c r="A2698"/>
      <c r="B2698"/>
    </row>
    <row r="2699" spans="1:2" x14ac:dyDescent="0.2">
      <c r="A2699"/>
      <c r="B2699"/>
    </row>
    <row r="2700" spans="1:2" x14ac:dyDescent="0.2">
      <c r="A2700"/>
      <c r="B2700"/>
    </row>
    <row r="2701" spans="1:2" x14ac:dyDescent="0.2">
      <c r="A2701"/>
      <c r="B2701"/>
    </row>
    <row r="2702" spans="1:2" x14ac:dyDescent="0.2">
      <c r="A2702"/>
      <c r="B2702"/>
    </row>
    <row r="2703" spans="1:2" x14ac:dyDescent="0.2">
      <c r="A2703"/>
      <c r="B2703"/>
    </row>
    <row r="2704" spans="1:2" x14ac:dyDescent="0.2">
      <c r="A2704"/>
      <c r="B2704"/>
    </row>
    <row r="2705" spans="1:2" x14ac:dyDescent="0.2">
      <c r="A2705"/>
      <c r="B2705"/>
    </row>
    <row r="2706" spans="1:2" x14ac:dyDescent="0.2">
      <c r="A2706"/>
      <c r="B2706"/>
    </row>
    <row r="2707" spans="1:2" x14ac:dyDescent="0.2">
      <c r="A2707"/>
      <c r="B2707"/>
    </row>
    <row r="2708" spans="1:2" x14ac:dyDescent="0.2">
      <c r="A2708"/>
      <c r="B2708"/>
    </row>
    <row r="2709" spans="1:2" x14ac:dyDescent="0.2">
      <c r="A2709"/>
      <c r="B2709"/>
    </row>
    <row r="2710" spans="1:2" x14ac:dyDescent="0.2">
      <c r="A2710"/>
      <c r="B2710"/>
    </row>
    <row r="2711" spans="1:2" x14ac:dyDescent="0.2">
      <c r="A2711"/>
      <c r="B2711"/>
    </row>
    <row r="2712" spans="1:2" x14ac:dyDescent="0.2">
      <c r="A2712"/>
      <c r="B2712"/>
    </row>
    <row r="2713" spans="1:2" x14ac:dyDescent="0.2">
      <c r="A2713"/>
      <c r="B2713"/>
    </row>
    <row r="2714" spans="1:2" x14ac:dyDescent="0.2">
      <c r="A2714"/>
      <c r="B2714"/>
    </row>
    <row r="2715" spans="1:2" x14ac:dyDescent="0.2">
      <c r="A2715"/>
      <c r="B2715"/>
    </row>
    <row r="2716" spans="1:2" x14ac:dyDescent="0.2">
      <c r="A2716"/>
      <c r="B2716"/>
    </row>
    <row r="2717" spans="1:2" x14ac:dyDescent="0.2">
      <c r="A2717"/>
      <c r="B2717"/>
    </row>
    <row r="2718" spans="1:2" x14ac:dyDescent="0.2">
      <c r="A2718"/>
      <c r="B2718"/>
    </row>
    <row r="2719" spans="1:2" x14ac:dyDescent="0.2">
      <c r="A2719"/>
      <c r="B2719"/>
    </row>
    <row r="2720" spans="1:2" x14ac:dyDescent="0.2">
      <c r="A2720"/>
      <c r="B2720"/>
    </row>
    <row r="2721" spans="1:2" x14ac:dyDescent="0.2">
      <c r="A2721"/>
      <c r="B2721"/>
    </row>
    <row r="2722" spans="1:2" x14ac:dyDescent="0.2">
      <c r="A2722"/>
      <c r="B2722"/>
    </row>
    <row r="2723" spans="1:2" x14ac:dyDescent="0.2">
      <c r="A2723"/>
      <c r="B2723"/>
    </row>
    <row r="2724" spans="1:2" x14ac:dyDescent="0.2">
      <c r="A2724"/>
      <c r="B2724"/>
    </row>
    <row r="2725" spans="1:2" x14ac:dyDescent="0.2">
      <c r="A2725"/>
      <c r="B2725"/>
    </row>
    <row r="2726" spans="1:2" x14ac:dyDescent="0.2">
      <c r="A2726"/>
      <c r="B2726"/>
    </row>
    <row r="2727" spans="1:2" x14ac:dyDescent="0.2">
      <c r="A2727"/>
      <c r="B2727"/>
    </row>
    <row r="2728" spans="1:2" x14ac:dyDescent="0.2">
      <c r="A2728"/>
      <c r="B2728"/>
    </row>
    <row r="2729" spans="1:2" x14ac:dyDescent="0.2">
      <c r="A2729"/>
      <c r="B2729"/>
    </row>
    <row r="2730" spans="1:2" x14ac:dyDescent="0.2">
      <c r="A2730"/>
      <c r="B2730"/>
    </row>
    <row r="2731" spans="1:2" x14ac:dyDescent="0.2">
      <c r="A2731"/>
      <c r="B2731"/>
    </row>
    <row r="2732" spans="1:2" x14ac:dyDescent="0.2">
      <c r="A2732"/>
      <c r="B2732"/>
    </row>
    <row r="2733" spans="1:2" x14ac:dyDescent="0.2">
      <c r="A2733"/>
      <c r="B2733"/>
    </row>
    <row r="2734" spans="1:2" x14ac:dyDescent="0.2">
      <c r="A2734"/>
      <c r="B2734"/>
    </row>
    <row r="2735" spans="1:2" x14ac:dyDescent="0.2">
      <c r="A2735"/>
      <c r="B2735"/>
    </row>
    <row r="2736" spans="1:2" x14ac:dyDescent="0.2">
      <c r="A2736"/>
      <c r="B2736"/>
    </row>
    <row r="2737" spans="1:2" x14ac:dyDescent="0.2">
      <c r="A2737"/>
      <c r="B2737"/>
    </row>
    <row r="2738" spans="1:2" x14ac:dyDescent="0.2">
      <c r="A2738"/>
      <c r="B2738"/>
    </row>
    <row r="2739" spans="1:2" x14ac:dyDescent="0.2">
      <c r="A2739"/>
      <c r="B2739"/>
    </row>
    <row r="2740" spans="1:2" x14ac:dyDescent="0.2">
      <c r="A2740"/>
      <c r="B2740"/>
    </row>
    <row r="2741" spans="1:2" x14ac:dyDescent="0.2">
      <c r="A2741"/>
      <c r="B2741"/>
    </row>
    <row r="2742" spans="1:2" x14ac:dyDescent="0.2">
      <c r="A2742"/>
      <c r="B2742"/>
    </row>
    <row r="2743" spans="1:2" x14ac:dyDescent="0.2">
      <c r="A2743"/>
      <c r="B2743"/>
    </row>
    <row r="2744" spans="1:2" x14ac:dyDescent="0.2">
      <c r="A2744"/>
      <c r="B2744"/>
    </row>
    <row r="2745" spans="1:2" x14ac:dyDescent="0.2">
      <c r="A2745"/>
      <c r="B2745"/>
    </row>
    <row r="2746" spans="1:2" x14ac:dyDescent="0.2">
      <c r="A2746"/>
      <c r="B2746"/>
    </row>
    <row r="2747" spans="1:2" x14ac:dyDescent="0.2">
      <c r="A2747"/>
      <c r="B2747"/>
    </row>
    <row r="2748" spans="1:2" x14ac:dyDescent="0.2">
      <c r="A2748"/>
      <c r="B2748"/>
    </row>
    <row r="2749" spans="1:2" x14ac:dyDescent="0.2">
      <c r="A2749"/>
      <c r="B2749"/>
    </row>
    <row r="2750" spans="1:2" x14ac:dyDescent="0.2">
      <c r="A2750"/>
      <c r="B2750"/>
    </row>
    <row r="2751" spans="1:2" x14ac:dyDescent="0.2">
      <c r="A2751"/>
      <c r="B2751"/>
    </row>
    <row r="2752" spans="1:2" x14ac:dyDescent="0.2">
      <c r="A2752"/>
      <c r="B2752"/>
    </row>
    <row r="2753" spans="1:2" x14ac:dyDescent="0.2">
      <c r="A2753"/>
      <c r="B2753"/>
    </row>
    <row r="2754" spans="1:2" x14ac:dyDescent="0.2">
      <c r="A2754"/>
      <c r="B2754"/>
    </row>
    <row r="2755" spans="1:2" x14ac:dyDescent="0.2">
      <c r="A2755"/>
      <c r="B2755"/>
    </row>
    <row r="2756" spans="1:2" x14ac:dyDescent="0.2">
      <c r="A2756"/>
      <c r="B2756"/>
    </row>
    <row r="2757" spans="1:2" x14ac:dyDescent="0.2">
      <c r="A2757"/>
      <c r="B2757"/>
    </row>
    <row r="2758" spans="1:2" x14ac:dyDescent="0.2">
      <c r="A2758"/>
      <c r="B2758"/>
    </row>
    <row r="2759" spans="1:2" x14ac:dyDescent="0.2">
      <c r="A2759"/>
      <c r="B2759"/>
    </row>
    <row r="2760" spans="1:2" x14ac:dyDescent="0.2">
      <c r="A2760"/>
      <c r="B2760"/>
    </row>
    <row r="2761" spans="1:2" x14ac:dyDescent="0.2">
      <c r="A2761"/>
      <c r="B2761"/>
    </row>
    <row r="2762" spans="1:2" x14ac:dyDescent="0.2">
      <c r="A2762"/>
      <c r="B2762"/>
    </row>
    <row r="2763" spans="1:2" x14ac:dyDescent="0.2">
      <c r="A2763"/>
      <c r="B2763"/>
    </row>
    <row r="2764" spans="1:2" x14ac:dyDescent="0.2">
      <c r="A2764"/>
      <c r="B2764"/>
    </row>
    <row r="2765" spans="1:2" x14ac:dyDescent="0.2">
      <c r="A2765"/>
      <c r="B2765"/>
    </row>
    <row r="2766" spans="1:2" x14ac:dyDescent="0.2">
      <c r="A2766"/>
      <c r="B2766"/>
    </row>
    <row r="2767" spans="1:2" x14ac:dyDescent="0.2">
      <c r="A2767"/>
      <c r="B2767"/>
    </row>
    <row r="2768" spans="1:2" x14ac:dyDescent="0.2">
      <c r="A2768"/>
      <c r="B2768"/>
    </row>
    <row r="2769" spans="1:2" x14ac:dyDescent="0.2">
      <c r="A2769"/>
      <c r="B2769"/>
    </row>
    <row r="2770" spans="1:2" x14ac:dyDescent="0.2">
      <c r="A2770"/>
      <c r="B2770"/>
    </row>
    <row r="2771" spans="1:2" x14ac:dyDescent="0.2">
      <c r="A2771"/>
      <c r="B2771"/>
    </row>
    <row r="2772" spans="1:2" x14ac:dyDescent="0.2">
      <c r="A2772"/>
      <c r="B2772"/>
    </row>
    <row r="2773" spans="1:2" x14ac:dyDescent="0.2">
      <c r="A2773"/>
      <c r="B2773"/>
    </row>
    <row r="2774" spans="1:2" x14ac:dyDescent="0.2">
      <c r="A2774"/>
      <c r="B2774"/>
    </row>
    <row r="2775" spans="1:2" x14ac:dyDescent="0.2">
      <c r="A2775"/>
      <c r="B2775"/>
    </row>
    <row r="2776" spans="1:2" x14ac:dyDescent="0.2">
      <c r="A2776"/>
      <c r="B2776"/>
    </row>
    <row r="2777" spans="1:2" x14ac:dyDescent="0.2">
      <c r="A2777"/>
      <c r="B2777"/>
    </row>
    <row r="2778" spans="1:2" x14ac:dyDescent="0.2">
      <c r="A2778"/>
      <c r="B2778"/>
    </row>
    <row r="2779" spans="1:2" x14ac:dyDescent="0.2">
      <c r="A2779"/>
      <c r="B2779"/>
    </row>
    <row r="2780" spans="1:2" x14ac:dyDescent="0.2">
      <c r="A2780"/>
      <c r="B2780"/>
    </row>
    <row r="2781" spans="1:2" x14ac:dyDescent="0.2">
      <c r="A2781"/>
      <c r="B2781"/>
    </row>
    <row r="2782" spans="1:2" x14ac:dyDescent="0.2">
      <c r="A2782"/>
      <c r="B2782"/>
    </row>
    <row r="2783" spans="1:2" x14ac:dyDescent="0.2">
      <c r="A2783"/>
      <c r="B2783"/>
    </row>
    <row r="2784" spans="1:2" x14ac:dyDescent="0.2">
      <c r="A2784"/>
      <c r="B2784"/>
    </row>
    <row r="2785" spans="1:2" x14ac:dyDescent="0.2">
      <c r="A2785"/>
      <c r="B2785"/>
    </row>
    <row r="2786" spans="1:2" x14ac:dyDescent="0.2">
      <c r="A2786"/>
      <c r="B2786"/>
    </row>
    <row r="2787" spans="1:2" x14ac:dyDescent="0.2">
      <c r="A2787"/>
      <c r="B2787"/>
    </row>
    <row r="2788" spans="1:2" x14ac:dyDescent="0.2">
      <c r="A2788"/>
      <c r="B2788"/>
    </row>
    <row r="2789" spans="1:2" x14ac:dyDescent="0.2">
      <c r="A2789"/>
      <c r="B2789"/>
    </row>
    <row r="2790" spans="1:2" x14ac:dyDescent="0.2">
      <c r="A2790"/>
      <c r="B2790"/>
    </row>
    <row r="2791" spans="1:2" x14ac:dyDescent="0.2">
      <c r="A2791"/>
      <c r="B2791"/>
    </row>
    <row r="2792" spans="1:2" x14ac:dyDescent="0.2">
      <c r="A2792"/>
      <c r="B2792"/>
    </row>
    <row r="2793" spans="1:2" x14ac:dyDescent="0.2">
      <c r="A2793"/>
      <c r="B2793"/>
    </row>
    <row r="2794" spans="1:2" x14ac:dyDescent="0.2">
      <c r="A2794"/>
      <c r="B2794"/>
    </row>
    <row r="2795" spans="1:2" x14ac:dyDescent="0.2">
      <c r="A2795"/>
      <c r="B2795"/>
    </row>
    <row r="2796" spans="1:2" x14ac:dyDescent="0.2">
      <c r="A2796"/>
      <c r="B2796"/>
    </row>
    <row r="2797" spans="1:2" x14ac:dyDescent="0.2">
      <c r="A2797"/>
      <c r="B2797"/>
    </row>
    <row r="2798" spans="1:2" x14ac:dyDescent="0.2">
      <c r="A2798"/>
      <c r="B2798"/>
    </row>
    <row r="2799" spans="1:2" x14ac:dyDescent="0.2">
      <c r="A2799"/>
      <c r="B2799"/>
    </row>
    <row r="2800" spans="1:2" x14ac:dyDescent="0.2">
      <c r="A2800"/>
      <c r="B2800"/>
    </row>
    <row r="2801" spans="1:2" x14ac:dyDescent="0.2">
      <c r="A2801"/>
      <c r="B2801"/>
    </row>
    <row r="2802" spans="1:2" x14ac:dyDescent="0.2">
      <c r="A2802"/>
      <c r="B2802"/>
    </row>
    <row r="2803" spans="1:2" x14ac:dyDescent="0.2">
      <c r="A2803"/>
      <c r="B2803"/>
    </row>
    <row r="2804" spans="1:2" x14ac:dyDescent="0.2">
      <c r="A2804"/>
      <c r="B2804"/>
    </row>
    <row r="2805" spans="1:2" x14ac:dyDescent="0.2">
      <c r="A2805"/>
      <c r="B2805"/>
    </row>
    <row r="2806" spans="1:2" x14ac:dyDescent="0.2">
      <c r="A2806"/>
      <c r="B2806"/>
    </row>
    <row r="2807" spans="1:2" x14ac:dyDescent="0.2">
      <c r="A2807"/>
      <c r="B2807"/>
    </row>
    <row r="2808" spans="1:2" x14ac:dyDescent="0.2">
      <c r="A2808"/>
      <c r="B2808"/>
    </row>
    <row r="2809" spans="1:2" x14ac:dyDescent="0.2">
      <c r="A2809"/>
      <c r="B2809"/>
    </row>
    <row r="2810" spans="1:2" x14ac:dyDescent="0.2">
      <c r="A2810"/>
      <c r="B2810"/>
    </row>
    <row r="2811" spans="1:2" x14ac:dyDescent="0.2">
      <c r="A2811"/>
      <c r="B2811"/>
    </row>
    <row r="2812" spans="1:2" x14ac:dyDescent="0.2">
      <c r="A2812"/>
      <c r="B2812"/>
    </row>
    <row r="2813" spans="1:2" x14ac:dyDescent="0.2">
      <c r="A2813"/>
      <c r="B2813"/>
    </row>
    <row r="2814" spans="1:2" x14ac:dyDescent="0.2">
      <c r="A2814"/>
      <c r="B2814"/>
    </row>
    <row r="2815" spans="1:2" x14ac:dyDescent="0.2">
      <c r="A2815"/>
      <c r="B2815"/>
    </row>
  </sheetData>
  <sortState ref="A1:B2815">
    <sortCondition ref="A1:A28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KhongHople</vt:lpstr>
      <vt:lpstr>ThongkelopHP</vt:lpstr>
      <vt:lpstr>ChuaDKduTC</vt:lpstr>
      <vt:lpstr>Sheet1</vt:lpstr>
      <vt:lpstr>KhongHople!Print_Area</vt:lpstr>
      <vt:lpstr>ThongkelopHP!Print_Area</vt:lpstr>
      <vt:lpstr>KhongHople!Print_Titles</vt:lpstr>
      <vt:lpstr>ThongkelopHP!Print_Titles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2019-01-02T04:29:02Z</cp:lastPrinted>
  <dcterms:created xsi:type="dcterms:W3CDTF">2016-05-20T03:06:43Z</dcterms:created>
  <dcterms:modified xsi:type="dcterms:W3CDTF">2019-01-09T03:58:43Z</dcterms:modified>
</cp:coreProperties>
</file>