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85" windowWidth="14355" windowHeight="7500" activeTab="1"/>
  </bookViews>
  <sheets>
    <sheet name="KhongHople" sheetId="22" r:id="rId1"/>
    <sheet name="ThongkelopHP" sheetId="17" r:id="rId2"/>
    <sheet name="Sheet1" sheetId="23" r:id="rId3"/>
  </sheets>
  <definedNames>
    <definedName name="_xlnm._FilterDatabase" localSheetId="0" hidden="1">KhongHople!$A$2:$K$1242</definedName>
    <definedName name="_xlnm._FilterDatabase" localSheetId="2" hidden="1">Sheet1!$A$1:$A$2813</definedName>
    <definedName name="_xlnm._FilterDatabase" localSheetId="1" hidden="1">ThongkelopHP!$A$2:$P$678</definedName>
    <definedName name="_xlnm.Print_Area" localSheetId="0">KhongHople!$A:$H</definedName>
    <definedName name="_xlnm.Print_Area" localSheetId="1">ThongkelopHP!$A:$G</definedName>
    <definedName name="_xlnm.Print_Titles" localSheetId="0">KhongHople!$2:$2</definedName>
    <definedName name="_xlnm.Print_Titles" localSheetId="1">ThongkelopHP!$2:$2</definedName>
  </definedNames>
  <calcPr calcId="144525"/>
</workbook>
</file>

<file path=xl/calcChain.xml><?xml version="1.0" encoding="utf-8"?>
<calcChain xmlns="http://schemas.openxmlformats.org/spreadsheetml/2006/main">
  <c r="G3" i="22" l="1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G165" i="22"/>
  <c r="G166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G181" i="22"/>
  <c r="G182" i="22"/>
  <c r="G183" i="22"/>
  <c r="G184" i="22"/>
  <c r="G185" i="22"/>
  <c r="G186" i="22"/>
  <c r="G187" i="22"/>
  <c r="G188" i="22"/>
  <c r="G189" i="22"/>
  <c r="G190" i="22"/>
  <c r="G191" i="22"/>
  <c r="G192" i="22"/>
  <c r="G193" i="22"/>
  <c r="G194" i="22"/>
  <c r="G195" i="22"/>
  <c r="G196" i="22"/>
  <c r="G197" i="22"/>
  <c r="G198" i="22"/>
  <c r="G199" i="22"/>
  <c r="G200" i="22"/>
  <c r="G201" i="22"/>
  <c r="G202" i="22"/>
  <c r="G203" i="22"/>
  <c r="G204" i="22"/>
  <c r="G205" i="22"/>
  <c r="G206" i="22"/>
  <c r="G207" i="22"/>
  <c r="G208" i="22"/>
  <c r="G209" i="22"/>
  <c r="G210" i="22"/>
  <c r="G211" i="22"/>
  <c r="G212" i="22"/>
  <c r="G213" i="22"/>
  <c r="G214" i="22"/>
  <c r="G215" i="22"/>
  <c r="G216" i="22"/>
  <c r="G217" i="22"/>
  <c r="G218" i="22"/>
  <c r="G219" i="22"/>
  <c r="G220" i="22"/>
  <c r="G221" i="22"/>
  <c r="G222" i="22"/>
  <c r="G223" i="22"/>
  <c r="G224" i="22"/>
  <c r="G225" i="22"/>
  <c r="G226" i="22"/>
  <c r="G227" i="22"/>
  <c r="G228" i="22"/>
  <c r="G229" i="22"/>
  <c r="G230" i="22"/>
  <c r="G231" i="22"/>
  <c r="G232" i="22"/>
  <c r="G233" i="22"/>
  <c r="G234" i="22"/>
  <c r="G235" i="22"/>
  <c r="G236" i="22"/>
  <c r="G237" i="22"/>
  <c r="G238" i="22"/>
  <c r="G239" i="22"/>
  <c r="G240" i="22"/>
  <c r="G241" i="22"/>
  <c r="G242" i="22"/>
  <c r="G243" i="22"/>
  <c r="G244" i="22"/>
  <c r="G245" i="22"/>
  <c r="G246" i="22"/>
  <c r="G247" i="22"/>
  <c r="G248" i="22"/>
  <c r="G249" i="22"/>
  <c r="G250" i="22"/>
  <c r="G251" i="22"/>
  <c r="G252" i="22"/>
  <c r="G253" i="22"/>
  <c r="G254" i="22"/>
  <c r="G255" i="22"/>
  <c r="G256" i="22"/>
  <c r="G257" i="22"/>
  <c r="G258" i="22"/>
  <c r="G259" i="22"/>
  <c r="G260" i="22"/>
  <c r="G261" i="22"/>
  <c r="G262" i="22"/>
  <c r="G263" i="22"/>
  <c r="G264" i="22"/>
  <c r="G265" i="22"/>
  <c r="G266" i="22"/>
  <c r="G267" i="22"/>
  <c r="G268" i="22"/>
  <c r="G269" i="22"/>
  <c r="G270" i="22"/>
  <c r="G271" i="22"/>
  <c r="G272" i="22"/>
  <c r="G273" i="22"/>
  <c r="G274" i="22"/>
  <c r="G275" i="22"/>
  <c r="G276" i="22"/>
  <c r="G277" i="22"/>
  <c r="G278" i="22"/>
  <c r="G279" i="22"/>
  <c r="G280" i="22"/>
  <c r="G281" i="22"/>
  <c r="G282" i="22"/>
  <c r="G283" i="22"/>
  <c r="G284" i="22"/>
  <c r="G285" i="22"/>
  <c r="G286" i="22"/>
  <c r="G287" i="22"/>
  <c r="G288" i="22"/>
  <c r="G289" i="22"/>
  <c r="G290" i="22"/>
  <c r="G291" i="22"/>
  <c r="G292" i="22"/>
  <c r="G293" i="22"/>
  <c r="G294" i="22"/>
  <c r="G295" i="22"/>
  <c r="G296" i="22"/>
  <c r="G297" i="22"/>
  <c r="G298" i="22"/>
  <c r="G299" i="22"/>
  <c r="G300" i="22"/>
  <c r="G301" i="22"/>
  <c r="G302" i="22"/>
  <c r="G303" i="22"/>
  <c r="G304" i="22"/>
  <c r="G305" i="22"/>
  <c r="G306" i="22"/>
  <c r="G307" i="22"/>
  <c r="G308" i="22"/>
  <c r="G309" i="22"/>
  <c r="G310" i="22"/>
  <c r="G311" i="22"/>
  <c r="G312" i="22"/>
  <c r="G313" i="22"/>
  <c r="G314" i="22"/>
  <c r="G315" i="22"/>
  <c r="G316" i="22"/>
  <c r="G317" i="22"/>
  <c r="G318" i="22"/>
  <c r="G319" i="22"/>
  <c r="G320" i="22"/>
  <c r="G321" i="22"/>
  <c r="G322" i="22"/>
  <c r="G323" i="22"/>
  <c r="G324" i="22"/>
  <c r="G325" i="22"/>
  <c r="G326" i="22"/>
  <c r="G327" i="22"/>
  <c r="G328" i="22"/>
  <c r="G329" i="22"/>
  <c r="G330" i="22"/>
  <c r="G331" i="22"/>
  <c r="G332" i="22"/>
  <c r="G333" i="22"/>
  <c r="G334" i="22"/>
  <c r="G335" i="22"/>
  <c r="G336" i="22"/>
  <c r="G337" i="22"/>
  <c r="G338" i="22"/>
  <c r="G339" i="22"/>
  <c r="G340" i="22"/>
  <c r="G341" i="22"/>
  <c r="G342" i="22"/>
  <c r="G343" i="22"/>
  <c r="G344" i="22"/>
  <c r="G345" i="22"/>
  <c r="G346" i="22"/>
  <c r="G347" i="22"/>
  <c r="G348" i="22"/>
  <c r="G349" i="22"/>
  <c r="G350" i="22"/>
  <c r="G351" i="22"/>
  <c r="G352" i="22"/>
  <c r="G353" i="22"/>
  <c r="G354" i="22"/>
  <c r="G355" i="22"/>
  <c r="G356" i="22"/>
  <c r="G357" i="22"/>
  <c r="G358" i="22"/>
  <c r="G359" i="22"/>
  <c r="G360" i="22"/>
  <c r="G361" i="22"/>
  <c r="G362" i="22"/>
  <c r="G363" i="22"/>
  <c r="G364" i="22"/>
  <c r="G365" i="22"/>
  <c r="G366" i="22"/>
  <c r="G367" i="22"/>
  <c r="G368" i="22"/>
  <c r="G369" i="22"/>
  <c r="G370" i="22"/>
  <c r="G371" i="22"/>
  <c r="G372" i="22"/>
  <c r="G373" i="22"/>
  <c r="G374" i="22"/>
  <c r="G375" i="22"/>
  <c r="G376" i="22"/>
  <c r="G377" i="22"/>
  <c r="G378" i="22"/>
  <c r="G379" i="22"/>
  <c r="G380" i="22"/>
  <c r="G381" i="22"/>
  <c r="G382" i="22"/>
  <c r="G383" i="22"/>
  <c r="G384" i="22"/>
  <c r="G385" i="22"/>
  <c r="G386" i="22"/>
  <c r="G387" i="22"/>
  <c r="G388" i="22"/>
  <c r="G389" i="22"/>
  <c r="G390" i="22"/>
  <c r="G391" i="22"/>
  <c r="G392" i="22"/>
  <c r="G393" i="22"/>
  <c r="G394" i="22"/>
  <c r="G395" i="22"/>
  <c r="G396" i="22"/>
  <c r="G397" i="22"/>
  <c r="G398" i="22"/>
  <c r="G399" i="22"/>
  <c r="G400" i="22"/>
  <c r="G401" i="22"/>
  <c r="G402" i="22"/>
  <c r="G403" i="22"/>
  <c r="G404" i="22"/>
  <c r="G405" i="22"/>
  <c r="G406" i="22"/>
  <c r="G407" i="22"/>
  <c r="G408" i="22"/>
  <c r="G409" i="22"/>
  <c r="G410" i="22"/>
  <c r="G411" i="22"/>
  <c r="G412" i="22"/>
  <c r="G413" i="22"/>
  <c r="G414" i="22"/>
  <c r="G415" i="22"/>
  <c r="G416" i="22"/>
  <c r="G417" i="22"/>
  <c r="G418" i="22"/>
  <c r="G419" i="22"/>
  <c r="G420" i="22"/>
  <c r="G421" i="22"/>
  <c r="G422" i="22"/>
  <c r="G423" i="22"/>
  <c r="G424" i="22"/>
  <c r="G425" i="22"/>
  <c r="G426" i="22"/>
  <c r="G427" i="22"/>
  <c r="G428" i="22"/>
  <c r="G429" i="22"/>
  <c r="G430" i="22"/>
  <c r="G431" i="22"/>
  <c r="G432" i="22"/>
  <c r="G433" i="22"/>
  <c r="G434" i="22"/>
  <c r="G435" i="22"/>
  <c r="G436" i="22"/>
  <c r="G437" i="22"/>
  <c r="G438" i="22"/>
  <c r="G439" i="22"/>
  <c r="G440" i="22"/>
  <c r="G441" i="22"/>
  <c r="G442" i="22"/>
  <c r="G443" i="22"/>
  <c r="G444" i="22"/>
  <c r="G445" i="22"/>
  <c r="G446" i="22"/>
  <c r="G447" i="22"/>
  <c r="G448" i="22"/>
  <c r="G449" i="22"/>
  <c r="G450" i="22"/>
  <c r="G451" i="22"/>
  <c r="G452" i="22"/>
  <c r="G453" i="22"/>
  <c r="G454" i="22"/>
  <c r="G455" i="22"/>
  <c r="G456" i="22"/>
  <c r="G457" i="22"/>
  <c r="G458" i="22"/>
  <c r="G459" i="22"/>
  <c r="G460" i="22"/>
  <c r="G461" i="22"/>
  <c r="G462" i="22"/>
  <c r="G463" i="22"/>
  <c r="G464" i="22"/>
  <c r="G465" i="22"/>
  <c r="G466" i="22"/>
  <c r="G467" i="22"/>
  <c r="G468" i="22"/>
  <c r="G469" i="22"/>
  <c r="G470" i="22"/>
  <c r="G471" i="22"/>
  <c r="G472" i="22"/>
  <c r="G473" i="22"/>
  <c r="G474" i="22"/>
  <c r="G475" i="22"/>
  <c r="G476" i="22"/>
  <c r="G477" i="22"/>
  <c r="G478" i="22"/>
  <c r="G479" i="22"/>
  <c r="G480" i="22"/>
  <c r="G481" i="22"/>
  <c r="G482" i="22"/>
  <c r="G483" i="22"/>
  <c r="G484" i="22"/>
  <c r="G485" i="22"/>
  <c r="G486" i="22"/>
  <c r="G487" i="22"/>
  <c r="G488" i="22"/>
  <c r="G489" i="22"/>
  <c r="G490" i="22"/>
  <c r="G491" i="22"/>
  <c r="G492" i="22"/>
  <c r="G493" i="22"/>
  <c r="G494" i="22"/>
  <c r="G495" i="22"/>
  <c r="G496" i="22"/>
  <c r="G497" i="22"/>
  <c r="G498" i="22"/>
  <c r="G499" i="22"/>
  <c r="G500" i="22"/>
  <c r="G501" i="22"/>
  <c r="G502" i="22"/>
  <c r="G503" i="22"/>
  <c r="G504" i="22"/>
  <c r="G505" i="22"/>
  <c r="G506" i="22"/>
  <c r="G507" i="22"/>
  <c r="G508" i="22"/>
  <c r="G509" i="22"/>
  <c r="G510" i="22"/>
  <c r="G511" i="22"/>
  <c r="G512" i="22"/>
  <c r="G513" i="22"/>
  <c r="G514" i="22"/>
  <c r="G515" i="22"/>
  <c r="G516" i="22"/>
  <c r="G517" i="22"/>
  <c r="G518" i="22"/>
  <c r="G519" i="22"/>
  <c r="G520" i="22"/>
  <c r="G521" i="22"/>
  <c r="G522" i="22"/>
  <c r="G523" i="22"/>
  <c r="G524" i="22"/>
  <c r="G525" i="22"/>
  <c r="G526" i="22"/>
  <c r="G527" i="22"/>
  <c r="G528" i="22"/>
  <c r="G529" i="22"/>
  <c r="G530" i="22"/>
  <c r="G531" i="22"/>
  <c r="G532" i="22"/>
  <c r="G533" i="22"/>
  <c r="G534" i="22"/>
  <c r="G535" i="22"/>
  <c r="G536" i="22"/>
  <c r="G537" i="22"/>
  <c r="G538" i="22"/>
  <c r="G539" i="22"/>
  <c r="G540" i="22"/>
  <c r="G541" i="22"/>
  <c r="G542" i="22"/>
  <c r="G543" i="22"/>
  <c r="G544" i="22"/>
  <c r="G545" i="22"/>
  <c r="G546" i="22"/>
  <c r="G547" i="22"/>
  <c r="G548" i="22"/>
  <c r="G549" i="22"/>
  <c r="G550" i="22"/>
  <c r="G551" i="22"/>
  <c r="G552" i="22"/>
  <c r="G553" i="22"/>
  <c r="G554" i="22"/>
  <c r="G555" i="22"/>
  <c r="G556" i="22"/>
  <c r="G557" i="22"/>
  <c r="G558" i="22"/>
  <c r="G559" i="22"/>
  <c r="G560" i="22"/>
  <c r="G561" i="22"/>
  <c r="G562" i="22"/>
  <c r="G563" i="22"/>
  <c r="G564" i="22"/>
  <c r="G565" i="22"/>
  <c r="G566" i="22"/>
  <c r="G567" i="22"/>
  <c r="G568" i="22"/>
  <c r="G569" i="22"/>
  <c r="G570" i="22"/>
  <c r="G571" i="22"/>
  <c r="G572" i="22"/>
  <c r="G573" i="22"/>
  <c r="G574" i="22"/>
  <c r="G575" i="22"/>
  <c r="G576" i="22"/>
  <c r="G577" i="22"/>
  <c r="G578" i="22"/>
  <c r="G579" i="22"/>
  <c r="G580" i="22"/>
  <c r="G581" i="22"/>
  <c r="G582" i="22"/>
  <c r="G583" i="22"/>
  <c r="G584" i="22"/>
  <c r="G585" i="22"/>
  <c r="G586" i="22"/>
  <c r="G587" i="22"/>
  <c r="G588" i="22"/>
  <c r="G589" i="22"/>
  <c r="G590" i="22"/>
  <c r="G591" i="22"/>
  <c r="G592" i="22"/>
  <c r="G593" i="22"/>
  <c r="G594" i="22"/>
  <c r="G595" i="22"/>
  <c r="G596" i="22"/>
  <c r="G597" i="22"/>
  <c r="G598" i="22"/>
  <c r="G599" i="22"/>
  <c r="G600" i="22"/>
  <c r="G601" i="22"/>
  <c r="G602" i="22"/>
  <c r="G603" i="22"/>
  <c r="G604" i="22"/>
  <c r="G605" i="22"/>
  <c r="G606" i="22"/>
  <c r="G607" i="22"/>
  <c r="G608" i="22"/>
  <c r="G609" i="22"/>
  <c r="G610" i="22"/>
  <c r="G611" i="22"/>
  <c r="G612" i="22"/>
  <c r="G613" i="22"/>
  <c r="G614" i="22"/>
  <c r="G615" i="22"/>
  <c r="G616" i="22"/>
  <c r="G617" i="22"/>
  <c r="G618" i="22"/>
  <c r="G619" i="22"/>
  <c r="G620" i="22"/>
  <c r="G621" i="22"/>
  <c r="G622" i="22"/>
  <c r="G623" i="22"/>
  <c r="G624" i="22"/>
  <c r="G625" i="22"/>
  <c r="G626" i="22"/>
  <c r="G627" i="22"/>
  <c r="G628" i="22"/>
  <c r="G629" i="22"/>
  <c r="G630" i="22"/>
  <c r="G631" i="22"/>
  <c r="G632" i="22"/>
  <c r="G633" i="22"/>
  <c r="G634" i="22"/>
  <c r="G635" i="22"/>
  <c r="G636" i="22"/>
  <c r="G637" i="22"/>
  <c r="G638" i="22"/>
  <c r="G639" i="22"/>
  <c r="G640" i="22"/>
  <c r="G641" i="22"/>
  <c r="G642" i="22"/>
  <c r="G643" i="22"/>
  <c r="G644" i="22"/>
  <c r="G645" i="22"/>
  <c r="G646" i="22"/>
  <c r="G647" i="22"/>
  <c r="G648" i="22"/>
  <c r="G649" i="22"/>
  <c r="G650" i="22"/>
  <c r="G651" i="22"/>
  <c r="G652" i="22"/>
  <c r="G653" i="22"/>
  <c r="G654" i="22"/>
  <c r="G655" i="22"/>
  <c r="G656" i="22"/>
  <c r="G657" i="22"/>
  <c r="G658" i="22"/>
  <c r="G659" i="22"/>
  <c r="G660" i="22"/>
  <c r="G661" i="22"/>
  <c r="G662" i="22"/>
  <c r="G663" i="22"/>
  <c r="G664" i="22"/>
  <c r="G665" i="22"/>
  <c r="G666" i="22"/>
  <c r="G667" i="22"/>
  <c r="G668" i="22"/>
  <c r="G669" i="22"/>
  <c r="G670" i="22"/>
  <c r="G671" i="22"/>
  <c r="G672" i="22"/>
  <c r="G673" i="22"/>
  <c r="G674" i="22"/>
  <c r="G675" i="22"/>
  <c r="G676" i="22"/>
  <c r="G677" i="22"/>
  <c r="G678" i="22"/>
  <c r="G679" i="22"/>
  <c r="G680" i="22"/>
  <c r="G681" i="22"/>
  <c r="G682" i="22"/>
  <c r="G683" i="22"/>
  <c r="G684" i="22"/>
  <c r="G685" i="22"/>
  <c r="G686" i="22"/>
  <c r="G687" i="22"/>
  <c r="G688" i="22"/>
  <c r="G689" i="22"/>
  <c r="G690" i="22"/>
  <c r="G691" i="22"/>
  <c r="G692" i="22"/>
  <c r="G693" i="22"/>
  <c r="G694" i="22"/>
  <c r="G695" i="22"/>
  <c r="G696" i="22"/>
  <c r="G697" i="22"/>
  <c r="G698" i="22"/>
  <c r="G699" i="22"/>
  <c r="G700" i="22"/>
  <c r="G701" i="22"/>
  <c r="G702" i="22"/>
  <c r="G703" i="22"/>
  <c r="G704" i="22"/>
  <c r="G705" i="22"/>
  <c r="G706" i="22"/>
  <c r="G707" i="22"/>
  <c r="G708" i="22"/>
  <c r="G709" i="22"/>
  <c r="G710" i="22"/>
  <c r="G711" i="22"/>
  <c r="G712" i="22"/>
  <c r="G713" i="22"/>
  <c r="G714" i="22"/>
  <c r="G715" i="22"/>
  <c r="G716" i="22"/>
  <c r="G717" i="22"/>
  <c r="G718" i="22"/>
  <c r="G719" i="22"/>
  <c r="G720" i="22"/>
  <c r="G721" i="22"/>
  <c r="G722" i="22"/>
  <c r="G723" i="22"/>
  <c r="G724" i="22"/>
  <c r="G725" i="22"/>
  <c r="G726" i="22"/>
  <c r="G727" i="22"/>
  <c r="G728" i="22"/>
  <c r="G729" i="22"/>
  <c r="G730" i="22"/>
  <c r="G731" i="22"/>
  <c r="G732" i="22"/>
  <c r="G733" i="22"/>
  <c r="G734" i="22"/>
  <c r="G735" i="22"/>
  <c r="G736" i="22"/>
  <c r="G737" i="22"/>
  <c r="G738" i="22"/>
  <c r="G739" i="22"/>
  <c r="G740" i="22"/>
  <c r="G741" i="22"/>
  <c r="G742" i="22"/>
  <c r="G743" i="22"/>
  <c r="G744" i="22"/>
  <c r="G745" i="22"/>
  <c r="G746" i="22"/>
  <c r="G747" i="22"/>
  <c r="G748" i="22"/>
  <c r="G749" i="22"/>
  <c r="G750" i="22"/>
  <c r="G751" i="22"/>
  <c r="G752" i="22"/>
  <c r="G753" i="22"/>
  <c r="G754" i="22"/>
  <c r="G755" i="22"/>
  <c r="G756" i="22"/>
  <c r="G757" i="22"/>
  <c r="G758" i="22"/>
  <c r="G759" i="22"/>
  <c r="G760" i="22"/>
  <c r="G761" i="22"/>
  <c r="G762" i="22"/>
  <c r="G763" i="22"/>
  <c r="G764" i="22"/>
  <c r="G765" i="22"/>
  <c r="G766" i="22"/>
  <c r="G767" i="22"/>
  <c r="G768" i="22"/>
  <c r="G769" i="22"/>
  <c r="G770" i="22"/>
  <c r="G771" i="22"/>
  <c r="G772" i="22"/>
  <c r="G773" i="22"/>
  <c r="G774" i="22"/>
  <c r="G775" i="22"/>
  <c r="G776" i="22"/>
  <c r="G777" i="22"/>
  <c r="G778" i="22"/>
  <c r="G779" i="22"/>
  <c r="G780" i="22"/>
  <c r="G781" i="22"/>
  <c r="G782" i="22"/>
  <c r="G783" i="22"/>
  <c r="G784" i="22"/>
  <c r="G785" i="22"/>
  <c r="G786" i="22"/>
  <c r="G787" i="22"/>
  <c r="G788" i="22"/>
  <c r="G789" i="22"/>
  <c r="G790" i="22"/>
  <c r="G791" i="22"/>
  <c r="G792" i="22"/>
  <c r="G793" i="22"/>
  <c r="G794" i="22"/>
  <c r="G795" i="22"/>
  <c r="G796" i="22"/>
  <c r="G797" i="22"/>
  <c r="G798" i="22"/>
  <c r="G799" i="22"/>
  <c r="G800" i="22"/>
  <c r="G801" i="22"/>
  <c r="G802" i="22"/>
  <c r="G803" i="22"/>
  <c r="G804" i="22"/>
  <c r="G805" i="22"/>
  <c r="G806" i="22"/>
  <c r="G807" i="22"/>
  <c r="G808" i="22"/>
  <c r="G809" i="22"/>
  <c r="G810" i="22"/>
  <c r="G811" i="22"/>
  <c r="G812" i="22"/>
  <c r="G813" i="22"/>
  <c r="G814" i="22"/>
  <c r="G815" i="22"/>
  <c r="G816" i="22"/>
  <c r="G817" i="22"/>
  <c r="G818" i="22"/>
  <c r="G819" i="22"/>
  <c r="G820" i="22"/>
  <c r="G821" i="22"/>
  <c r="G822" i="22"/>
  <c r="G823" i="22"/>
  <c r="G824" i="22"/>
  <c r="G825" i="22"/>
  <c r="G826" i="22"/>
  <c r="G827" i="22"/>
  <c r="G828" i="22"/>
  <c r="G829" i="22"/>
  <c r="G830" i="22"/>
  <c r="G831" i="22"/>
  <c r="G832" i="22"/>
  <c r="G833" i="22"/>
  <c r="G834" i="22"/>
  <c r="G835" i="22"/>
  <c r="G836" i="22"/>
  <c r="G837" i="22"/>
  <c r="G838" i="22"/>
  <c r="G839" i="22"/>
  <c r="G840" i="22"/>
  <c r="G841" i="22"/>
  <c r="G842" i="22"/>
  <c r="G843" i="22"/>
  <c r="G844" i="22"/>
  <c r="G845" i="22"/>
  <c r="G846" i="22"/>
  <c r="G847" i="22"/>
  <c r="G848" i="22"/>
  <c r="G849" i="22"/>
  <c r="G850" i="22"/>
  <c r="G851" i="22"/>
  <c r="G852" i="22"/>
  <c r="G853" i="22"/>
  <c r="G854" i="22"/>
  <c r="G855" i="22"/>
  <c r="G856" i="22"/>
  <c r="G857" i="22"/>
  <c r="G858" i="22"/>
  <c r="G859" i="22"/>
  <c r="G860" i="22"/>
  <c r="G861" i="22"/>
  <c r="G862" i="22"/>
  <c r="G863" i="22"/>
  <c r="G864" i="22"/>
  <c r="G865" i="22"/>
  <c r="G866" i="22"/>
  <c r="G867" i="22"/>
  <c r="G868" i="22"/>
  <c r="G869" i="22"/>
  <c r="G870" i="22"/>
  <c r="G871" i="22"/>
  <c r="G872" i="22"/>
  <c r="G873" i="22"/>
  <c r="G874" i="22"/>
  <c r="G875" i="22"/>
  <c r="G876" i="22"/>
  <c r="G877" i="22"/>
  <c r="G878" i="22"/>
  <c r="G879" i="22"/>
  <c r="G880" i="22"/>
  <c r="G881" i="22"/>
  <c r="G882" i="22"/>
  <c r="G883" i="22"/>
  <c r="G884" i="22"/>
  <c r="G885" i="22"/>
  <c r="G886" i="22"/>
  <c r="G887" i="22"/>
  <c r="G888" i="22"/>
  <c r="G889" i="22"/>
  <c r="G890" i="22"/>
  <c r="G891" i="22"/>
  <c r="G892" i="22"/>
  <c r="G893" i="22"/>
  <c r="G894" i="22"/>
  <c r="G895" i="22"/>
  <c r="G896" i="22"/>
  <c r="G897" i="22"/>
  <c r="G898" i="22"/>
  <c r="G899" i="22"/>
  <c r="G900" i="22"/>
  <c r="G901" i="22"/>
  <c r="G902" i="22"/>
  <c r="G903" i="22"/>
  <c r="G904" i="22"/>
  <c r="G905" i="22"/>
  <c r="G906" i="22"/>
  <c r="G907" i="22"/>
  <c r="G908" i="22"/>
  <c r="G909" i="22"/>
  <c r="G910" i="22"/>
  <c r="G911" i="22"/>
  <c r="G912" i="22"/>
  <c r="G913" i="22"/>
  <c r="G914" i="22"/>
  <c r="G915" i="22"/>
  <c r="G916" i="22"/>
  <c r="G917" i="22"/>
  <c r="G918" i="22"/>
  <c r="G919" i="22"/>
  <c r="G920" i="22"/>
  <c r="G921" i="22"/>
  <c r="G922" i="22"/>
  <c r="G923" i="22"/>
  <c r="G924" i="22"/>
  <c r="G925" i="22"/>
  <c r="G926" i="22"/>
  <c r="G927" i="22"/>
  <c r="G928" i="22"/>
  <c r="G929" i="22"/>
  <c r="G930" i="22"/>
  <c r="G931" i="22"/>
  <c r="G932" i="22"/>
  <c r="G933" i="22"/>
  <c r="G934" i="22"/>
  <c r="G935" i="22"/>
  <c r="G936" i="22"/>
  <c r="G937" i="22"/>
  <c r="G938" i="22"/>
  <c r="G939" i="22"/>
  <c r="G940" i="22"/>
  <c r="G941" i="22"/>
  <c r="G942" i="22"/>
  <c r="G943" i="22"/>
  <c r="G944" i="22"/>
  <c r="G945" i="22"/>
  <c r="G946" i="22"/>
  <c r="G947" i="22"/>
  <c r="G948" i="22"/>
  <c r="G949" i="22"/>
  <c r="G950" i="22"/>
  <c r="G951" i="22"/>
  <c r="G952" i="22"/>
  <c r="G953" i="22"/>
  <c r="G954" i="22"/>
  <c r="G955" i="22"/>
  <c r="G956" i="22"/>
  <c r="G957" i="22"/>
  <c r="G958" i="22"/>
  <c r="G959" i="22"/>
  <c r="G960" i="22"/>
  <c r="G961" i="22"/>
  <c r="G962" i="22"/>
  <c r="G963" i="22"/>
  <c r="G964" i="22"/>
  <c r="G965" i="22"/>
  <c r="G966" i="22"/>
  <c r="G967" i="22"/>
  <c r="G968" i="22"/>
  <c r="G969" i="22"/>
  <c r="G970" i="22"/>
  <c r="G971" i="22"/>
  <c r="G972" i="22"/>
  <c r="G973" i="22"/>
  <c r="G974" i="22"/>
  <c r="G975" i="22"/>
  <c r="G976" i="22"/>
  <c r="G977" i="22"/>
  <c r="G978" i="22"/>
  <c r="G979" i="22"/>
  <c r="G980" i="22"/>
  <c r="G981" i="22"/>
  <c r="G982" i="22"/>
  <c r="G983" i="22"/>
  <c r="G984" i="22"/>
  <c r="G985" i="22"/>
  <c r="G986" i="22"/>
  <c r="G987" i="22"/>
  <c r="G988" i="22"/>
  <c r="G989" i="22"/>
  <c r="G990" i="22"/>
  <c r="G991" i="22"/>
  <c r="G992" i="22"/>
  <c r="G993" i="22"/>
  <c r="G994" i="22"/>
  <c r="G995" i="22"/>
  <c r="G996" i="22"/>
  <c r="G997" i="22"/>
  <c r="G998" i="22"/>
  <c r="G999" i="22"/>
  <c r="G1000" i="22"/>
  <c r="G1001" i="22"/>
  <c r="G1002" i="22"/>
  <c r="G1003" i="22"/>
  <c r="G1004" i="22"/>
  <c r="G1005" i="22"/>
  <c r="G1006" i="22"/>
  <c r="G1007" i="22"/>
  <c r="G1008" i="22"/>
  <c r="G1009" i="22"/>
  <c r="G1010" i="22"/>
  <c r="G1011" i="22"/>
  <c r="G1012" i="22"/>
  <c r="G1013" i="22"/>
  <c r="G1014" i="22"/>
  <c r="G1015" i="22"/>
  <c r="G1016" i="22"/>
  <c r="G1017" i="22"/>
  <c r="G1018" i="22"/>
  <c r="G1019" i="22"/>
  <c r="G1020" i="22"/>
  <c r="G1021" i="22"/>
  <c r="G1022" i="22"/>
  <c r="G1023" i="22"/>
  <c r="G1024" i="22"/>
  <c r="G1025" i="22"/>
  <c r="G1026" i="22"/>
  <c r="G1027" i="22"/>
  <c r="G1028" i="22"/>
  <c r="G1029" i="22"/>
  <c r="G1030" i="22"/>
  <c r="G1031" i="22"/>
  <c r="G1032" i="22"/>
  <c r="G1033" i="22"/>
  <c r="G1034" i="22"/>
  <c r="G1035" i="22"/>
  <c r="G1036" i="22"/>
  <c r="G1037" i="22"/>
  <c r="G1038" i="22"/>
  <c r="G1039" i="22"/>
  <c r="G1040" i="22"/>
  <c r="G1041" i="22"/>
  <c r="G1042" i="22"/>
  <c r="G1043" i="22"/>
  <c r="G1044" i="22"/>
  <c r="G1045" i="22"/>
  <c r="G1046" i="22"/>
  <c r="G1047" i="22"/>
  <c r="G1048" i="22"/>
  <c r="G1049" i="22"/>
  <c r="G1050" i="22"/>
  <c r="G1051" i="22"/>
  <c r="G1052" i="22"/>
  <c r="G1053" i="22"/>
  <c r="G1054" i="22"/>
  <c r="G1055" i="22"/>
  <c r="G1056" i="22"/>
  <c r="G1057" i="22"/>
  <c r="G1058" i="22"/>
  <c r="G1059" i="22"/>
  <c r="G1060" i="22"/>
  <c r="G1061" i="22"/>
  <c r="G1062" i="22"/>
  <c r="G1063" i="22"/>
  <c r="G1064" i="22"/>
  <c r="G1065" i="22"/>
  <c r="G1066" i="22"/>
  <c r="G1067" i="22"/>
  <c r="G1068" i="22"/>
  <c r="G1069" i="22"/>
  <c r="G1070" i="22"/>
  <c r="G1071" i="22"/>
  <c r="G1072" i="22"/>
  <c r="G1073" i="22"/>
  <c r="G1074" i="22"/>
  <c r="G1075" i="22"/>
  <c r="G1076" i="22"/>
  <c r="G1077" i="22"/>
  <c r="G1078" i="22"/>
  <c r="G1079" i="22"/>
  <c r="G1080" i="22"/>
  <c r="G1081" i="22"/>
  <c r="G1082" i="22"/>
  <c r="G1083" i="22"/>
  <c r="G1084" i="22"/>
  <c r="G1085" i="22"/>
  <c r="G1086" i="22"/>
  <c r="G1087" i="22"/>
  <c r="G1088" i="22"/>
  <c r="G1089" i="22"/>
  <c r="G1090" i="22"/>
  <c r="G1091" i="22"/>
  <c r="G1092" i="22"/>
  <c r="G1093" i="22"/>
  <c r="G1094" i="22"/>
  <c r="G1095" i="22"/>
  <c r="G1096" i="22"/>
  <c r="G1097" i="22"/>
  <c r="G1098" i="22"/>
  <c r="G1099" i="22"/>
  <c r="G1100" i="22"/>
  <c r="G1101" i="22"/>
  <c r="G1102" i="22"/>
  <c r="G1103" i="22"/>
  <c r="G1104" i="22"/>
  <c r="G1105" i="22"/>
  <c r="G1106" i="22"/>
  <c r="G1107" i="22"/>
  <c r="G1108" i="22"/>
  <c r="G1109" i="22"/>
  <c r="G1110" i="22"/>
  <c r="G1111" i="22"/>
  <c r="G1112" i="22"/>
  <c r="G1113" i="22"/>
  <c r="G1114" i="22"/>
  <c r="G1115" i="22"/>
  <c r="G1116" i="22"/>
  <c r="G1117" i="22"/>
  <c r="G1118" i="22"/>
  <c r="G1119" i="22"/>
  <c r="G1120" i="22"/>
  <c r="G1121" i="22"/>
  <c r="G1122" i="22"/>
  <c r="G1123" i="22"/>
  <c r="G1124" i="22"/>
  <c r="G1125" i="22"/>
  <c r="G1126" i="22"/>
  <c r="G1127" i="22"/>
  <c r="G1128" i="22"/>
  <c r="G1129" i="22"/>
  <c r="G1130" i="22"/>
  <c r="G1131" i="22"/>
  <c r="G1132" i="22"/>
  <c r="G1133" i="22"/>
  <c r="G1134" i="22"/>
  <c r="G1135" i="22"/>
  <c r="G1136" i="22"/>
  <c r="G1137" i="22"/>
  <c r="G1138" i="22"/>
  <c r="G1139" i="22"/>
  <c r="G1140" i="22"/>
  <c r="G1141" i="22"/>
  <c r="G1142" i="22"/>
  <c r="G1143" i="22"/>
  <c r="G1144" i="22"/>
  <c r="G1145" i="22"/>
  <c r="G1146" i="22"/>
  <c r="G1147" i="22"/>
  <c r="G1148" i="22"/>
  <c r="G1149" i="22"/>
  <c r="G1150" i="22"/>
  <c r="G1151" i="22"/>
  <c r="G1152" i="22"/>
  <c r="G1153" i="22"/>
  <c r="G1154" i="22"/>
  <c r="G1155" i="22"/>
  <c r="G1156" i="22"/>
  <c r="G1157" i="22"/>
  <c r="G1158" i="22"/>
  <c r="G1159" i="22"/>
  <c r="G1160" i="22"/>
  <c r="G1161" i="22"/>
  <c r="G1162" i="22"/>
  <c r="G1163" i="22"/>
  <c r="G1164" i="22"/>
  <c r="G1165" i="22"/>
  <c r="G1166" i="22"/>
  <c r="G1167" i="22"/>
  <c r="G1168" i="22"/>
  <c r="G1169" i="22"/>
  <c r="G1170" i="22"/>
  <c r="G1171" i="22"/>
  <c r="G1172" i="22"/>
  <c r="G1173" i="22"/>
  <c r="G1174" i="22"/>
  <c r="G1175" i="22"/>
  <c r="G1176" i="22"/>
  <c r="G1177" i="22"/>
  <c r="G1178" i="22"/>
  <c r="G1179" i="22"/>
  <c r="G1180" i="22"/>
  <c r="G1181" i="22"/>
  <c r="G1182" i="22"/>
  <c r="G1183" i="22"/>
  <c r="G1184" i="22"/>
  <c r="G1185" i="22"/>
  <c r="G1186" i="22"/>
  <c r="G1187" i="22"/>
  <c r="G1188" i="22"/>
  <c r="G1189" i="22"/>
  <c r="G1190" i="22"/>
  <c r="G1191" i="22"/>
  <c r="G1192" i="22"/>
  <c r="G1193" i="22"/>
  <c r="G1194" i="22"/>
  <c r="G1195" i="22"/>
  <c r="G1196" i="22"/>
  <c r="G1197" i="22"/>
  <c r="G1198" i="22"/>
  <c r="G1199" i="22"/>
  <c r="G1200" i="22"/>
  <c r="G1201" i="22"/>
  <c r="G1202" i="22"/>
  <c r="G1203" i="22"/>
  <c r="G1204" i="22"/>
  <c r="G1205" i="22"/>
  <c r="G1206" i="22"/>
  <c r="G1207" i="22"/>
  <c r="G1208" i="22"/>
  <c r="G1209" i="22"/>
  <c r="G1210" i="22"/>
  <c r="G1211" i="22"/>
  <c r="G1212" i="22"/>
  <c r="G1213" i="22"/>
  <c r="G1214" i="22"/>
  <c r="G1215" i="22"/>
  <c r="G1216" i="22"/>
  <c r="G1217" i="22"/>
  <c r="G1218" i="22"/>
  <c r="G1219" i="22"/>
  <c r="G1220" i="22"/>
  <c r="G1221" i="22"/>
  <c r="G1222" i="22"/>
  <c r="G1223" i="22"/>
  <c r="G1224" i="22"/>
  <c r="G1225" i="22"/>
  <c r="G1226" i="22"/>
  <c r="G1227" i="22"/>
  <c r="G1228" i="22"/>
  <c r="G1229" i="22"/>
  <c r="G1230" i="22"/>
  <c r="G1231" i="22"/>
  <c r="G1232" i="22"/>
  <c r="G1233" i="22"/>
  <c r="G1234" i="22"/>
  <c r="G1235" i="22"/>
  <c r="G1236" i="22"/>
  <c r="G1237" i="22"/>
  <c r="G1238" i="22"/>
  <c r="G1239" i="22"/>
  <c r="G1240" i="22"/>
  <c r="G1241" i="22"/>
  <c r="G1242" i="22"/>
  <c r="P4" i="17" l="1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1" i="17"/>
  <c r="P92" i="17"/>
  <c r="P93" i="17"/>
  <c r="P94" i="17"/>
  <c r="P95" i="17"/>
  <c r="P96" i="17"/>
  <c r="P97" i="17"/>
  <c r="P98" i="17"/>
  <c r="P99" i="17"/>
  <c r="P100" i="17"/>
  <c r="P101" i="17"/>
  <c r="P102" i="17"/>
  <c r="P103" i="17"/>
  <c r="P104" i="17"/>
  <c r="P105" i="17"/>
  <c r="P106" i="17"/>
  <c r="P107" i="17"/>
  <c r="P108" i="17"/>
  <c r="P109" i="17"/>
  <c r="P110" i="17"/>
  <c r="P11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P502" i="17"/>
  <c r="P503" i="17"/>
  <c r="P504" i="17"/>
  <c r="P505" i="17"/>
  <c r="P506" i="17"/>
  <c r="P507" i="17"/>
  <c r="P508" i="17"/>
  <c r="P509" i="17"/>
  <c r="P510" i="17"/>
  <c r="P511" i="17"/>
  <c r="P512" i="17"/>
  <c r="P513" i="17"/>
  <c r="P514" i="17"/>
  <c r="P515" i="17"/>
  <c r="P516" i="17"/>
  <c r="P517" i="17"/>
  <c r="P518" i="17"/>
  <c r="P519" i="17"/>
  <c r="P520" i="17"/>
  <c r="P521" i="17"/>
  <c r="P522" i="17"/>
  <c r="P523" i="17"/>
  <c r="P524" i="17"/>
  <c r="P525" i="17"/>
  <c r="P526" i="17"/>
  <c r="P527" i="17"/>
  <c r="P528" i="17"/>
  <c r="P529" i="17"/>
  <c r="P530" i="17"/>
  <c r="P531" i="17"/>
  <c r="P532" i="17"/>
  <c r="P533" i="17"/>
  <c r="P534" i="17"/>
  <c r="P535" i="17"/>
  <c r="P536" i="17"/>
  <c r="P537" i="17"/>
  <c r="P538" i="17"/>
  <c r="P539" i="17"/>
  <c r="P540" i="17"/>
  <c r="P541" i="17"/>
  <c r="P542" i="17"/>
  <c r="P543" i="17"/>
  <c r="P544" i="17"/>
  <c r="P545" i="17"/>
  <c r="P546" i="17"/>
  <c r="P547" i="17"/>
  <c r="P548" i="17"/>
  <c r="P549" i="17"/>
  <c r="P550" i="17"/>
  <c r="P551" i="17"/>
  <c r="P552" i="17"/>
  <c r="P553" i="17"/>
  <c r="P554" i="17"/>
  <c r="P555" i="17"/>
  <c r="P556" i="17"/>
  <c r="P557" i="17"/>
  <c r="P558" i="17"/>
  <c r="P559" i="17"/>
  <c r="P560" i="17"/>
  <c r="P561" i="17"/>
  <c r="P562" i="17"/>
  <c r="P563" i="17"/>
  <c r="P564" i="17"/>
  <c r="P565" i="17"/>
  <c r="P566" i="17"/>
  <c r="P567" i="17"/>
  <c r="P568" i="17"/>
  <c r="P569" i="17"/>
  <c r="P570" i="17"/>
  <c r="P571" i="17"/>
  <c r="P572" i="17"/>
  <c r="P573" i="17"/>
  <c r="P574" i="17"/>
  <c r="P575" i="17"/>
  <c r="P576" i="17"/>
  <c r="P577" i="17"/>
  <c r="P578" i="17"/>
  <c r="P579" i="17"/>
  <c r="P580" i="17"/>
  <c r="P581" i="17"/>
  <c r="P582" i="17"/>
  <c r="P583" i="17"/>
  <c r="P584" i="17"/>
  <c r="P585" i="17"/>
  <c r="P586" i="17"/>
  <c r="P587" i="17"/>
  <c r="P588" i="17"/>
  <c r="P589" i="17"/>
  <c r="P590" i="17"/>
  <c r="P591" i="17"/>
  <c r="P592" i="17"/>
  <c r="P593" i="17"/>
  <c r="P594" i="17"/>
  <c r="P595" i="17"/>
  <c r="P596" i="17"/>
  <c r="P597" i="17"/>
  <c r="P598" i="17"/>
  <c r="P599" i="17"/>
  <c r="P600" i="17"/>
  <c r="P601" i="17"/>
  <c r="P602" i="17"/>
  <c r="P603" i="17"/>
  <c r="P604" i="17"/>
  <c r="P605" i="17"/>
  <c r="P606" i="17"/>
  <c r="P607" i="17"/>
  <c r="P608" i="17"/>
  <c r="P609" i="17"/>
  <c r="P610" i="17"/>
  <c r="P611" i="17"/>
  <c r="P612" i="17"/>
  <c r="P613" i="17"/>
  <c r="P614" i="17"/>
  <c r="P615" i="17"/>
  <c r="P616" i="17"/>
  <c r="P617" i="17"/>
  <c r="P618" i="17"/>
  <c r="P619" i="17"/>
  <c r="P620" i="17"/>
  <c r="P621" i="17"/>
  <c r="P622" i="17"/>
  <c r="P623" i="17"/>
  <c r="P624" i="17"/>
  <c r="P625" i="17"/>
  <c r="P626" i="17"/>
  <c r="P627" i="17"/>
  <c r="P628" i="17"/>
  <c r="P629" i="17"/>
  <c r="P630" i="17"/>
  <c r="P631" i="17"/>
  <c r="P632" i="17"/>
  <c r="P633" i="17"/>
  <c r="P634" i="17"/>
  <c r="P635" i="17"/>
  <c r="P636" i="17"/>
  <c r="P637" i="17"/>
  <c r="P638" i="17"/>
  <c r="P639" i="17"/>
  <c r="P640" i="17"/>
  <c r="P641" i="17"/>
  <c r="P642" i="17"/>
  <c r="P643" i="17"/>
  <c r="P644" i="17"/>
  <c r="P645" i="17"/>
  <c r="P646" i="17"/>
  <c r="P647" i="17"/>
  <c r="P648" i="17"/>
  <c r="P649" i="17"/>
  <c r="P650" i="17"/>
  <c r="P651" i="17"/>
  <c r="P652" i="17"/>
  <c r="P653" i="17"/>
  <c r="P654" i="17"/>
  <c r="P655" i="17"/>
  <c r="P656" i="17"/>
  <c r="P657" i="17"/>
  <c r="P658" i="17"/>
  <c r="P659" i="17"/>
  <c r="P660" i="17"/>
  <c r="P661" i="17"/>
  <c r="P662" i="17"/>
  <c r="P663" i="17"/>
  <c r="P664" i="17"/>
  <c r="P665" i="17"/>
  <c r="P666" i="17"/>
  <c r="P667" i="17"/>
  <c r="P668" i="17"/>
  <c r="P669" i="17"/>
  <c r="P670" i="17"/>
  <c r="P671" i="17"/>
  <c r="P672" i="17"/>
  <c r="P673" i="17"/>
  <c r="P674" i="17"/>
  <c r="P675" i="17"/>
  <c r="P676" i="17"/>
  <c r="P677" i="17"/>
  <c r="P678" i="17"/>
  <c r="P3" i="17"/>
  <c r="G678" i="17" l="1"/>
  <c r="G677" i="17"/>
  <c r="G676" i="17"/>
  <c r="G675" i="17"/>
  <c r="G674" i="17"/>
  <c r="G673" i="17"/>
  <c r="G672" i="17"/>
  <c r="G671" i="17"/>
  <c r="G670" i="17"/>
  <c r="G669" i="17"/>
  <c r="G668" i="17"/>
  <c r="G667" i="17"/>
  <c r="G666" i="17"/>
  <c r="G665" i="17"/>
  <c r="G664" i="17"/>
  <c r="G663" i="17"/>
  <c r="G662" i="17"/>
  <c r="G661" i="17"/>
  <c r="G660" i="17"/>
  <c r="G659" i="17"/>
  <c r="G658" i="17"/>
  <c r="G657" i="17"/>
  <c r="G656" i="17"/>
  <c r="G655" i="17"/>
  <c r="G654" i="17"/>
  <c r="G653" i="17"/>
  <c r="G652" i="17"/>
  <c r="G651" i="17"/>
  <c r="G650" i="17"/>
  <c r="G649" i="17"/>
  <c r="G648" i="17"/>
  <c r="G647" i="17"/>
  <c r="G646" i="17"/>
  <c r="G645" i="17"/>
  <c r="G644" i="17"/>
  <c r="G643" i="17"/>
  <c r="G642" i="17"/>
  <c r="G641" i="17"/>
  <c r="G640" i="17"/>
  <c r="G639" i="17"/>
  <c r="G638" i="17"/>
  <c r="G637" i="17"/>
  <c r="G636" i="17"/>
  <c r="G635" i="17"/>
  <c r="G634" i="17"/>
  <c r="G633" i="17"/>
  <c r="G632" i="17"/>
  <c r="G631" i="17"/>
  <c r="G630" i="17"/>
  <c r="G629" i="17"/>
  <c r="G628" i="17"/>
  <c r="G627" i="17"/>
  <c r="G626" i="17"/>
  <c r="G625" i="17"/>
  <c r="G624" i="17"/>
  <c r="G623" i="17"/>
  <c r="G622" i="17"/>
  <c r="G621" i="17"/>
  <c r="G620" i="17"/>
  <c r="G619" i="17"/>
  <c r="G618" i="17"/>
  <c r="G617" i="17"/>
  <c r="G616" i="17"/>
  <c r="G615" i="17"/>
  <c r="G614" i="17"/>
  <c r="G613" i="17"/>
  <c r="G612" i="17"/>
  <c r="G611" i="17"/>
  <c r="G610" i="17"/>
  <c r="G609" i="17"/>
  <c r="G608" i="17"/>
  <c r="G607" i="17"/>
  <c r="G606" i="17"/>
  <c r="G605" i="17"/>
  <c r="G604" i="17"/>
  <c r="G603" i="17"/>
  <c r="G602" i="17"/>
  <c r="G601" i="17"/>
  <c r="G600" i="17"/>
  <c r="G599" i="17"/>
  <c r="G598" i="17"/>
  <c r="G597" i="17"/>
  <c r="G596" i="17"/>
  <c r="G595" i="17"/>
  <c r="G594" i="17"/>
  <c r="G593" i="17"/>
  <c r="G592" i="17"/>
  <c r="G591" i="17"/>
  <c r="G590" i="17"/>
  <c r="G589" i="17"/>
  <c r="G588" i="17"/>
  <c r="G587" i="17"/>
  <c r="G586" i="17"/>
  <c r="G585" i="17"/>
  <c r="G584" i="17"/>
  <c r="G583" i="17"/>
  <c r="G582" i="17"/>
  <c r="G581" i="17"/>
  <c r="G580" i="17"/>
  <c r="G579" i="17"/>
  <c r="G578" i="17"/>
  <c r="G577" i="17"/>
  <c r="G576" i="17"/>
  <c r="G575" i="17"/>
  <c r="G574" i="17"/>
  <c r="G573" i="17"/>
  <c r="G572" i="17"/>
  <c r="G571" i="17"/>
  <c r="G570" i="17"/>
  <c r="G569" i="17"/>
  <c r="G568" i="17"/>
  <c r="G567" i="17"/>
  <c r="G566" i="17"/>
  <c r="G565" i="17"/>
  <c r="G564" i="17"/>
  <c r="G563" i="17"/>
  <c r="G562" i="17"/>
  <c r="G561" i="17"/>
  <c r="G560" i="17"/>
  <c r="G559" i="17"/>
  <c r="G558" i="17"/>
  <c r="G557" i="17"/>
  <c r="G556" i="17"/>
  <c r="G555" i="17"/>
  <c r="G554" i="17"/>
  <c r="G553" i="17"/>
  <c r="G552" i="17"/>
  <c r="G551" i="17"/>
  <c r="G550" i="17"/>
  <c r="G549" i="17"/>
  <c r="G548" i="17"/>
  <c r="G547" i="17"/>
  <c r="G546" i="17"/>
  <c r="G545" i="17"/>
  <c r="G544" i="17"/>
  <c r="G543" i="17"/>
  <c r="G542" i="17"/>
  <c r="G541" i="17"/>
  <c r="G540" i="17"/>
  <c r="G539" i="17"/>
  <c r="G538" i="17"/>
  <c r="G537" i="17"/>
  <c r="G536" i="17"/>
  <c r="G535" i="17"/>
  <c r="G534" i="17"/>
  <c r="G533" i="17"/>
  <c r="G532" i="17"/>
  <c r="G531" i="17"/>
  <c r="G530" i="17"/>
  <c r="G529" i="17"/>
  <c r="G528" i="17"/>
  <c r="G527" i="17"/>
  <c r="G526" i="17"/>
  <c r="G525" i="17"/>
  <c r="G524" i="17"/>
  <c r="G523" i="17"/>
  <c r="G522" i="17"/>
  <c r="G521" i="17"/>
  <c r="G520" i="17"/>
  <c r="G519" i="17"/>
  <c r="G518" i="17"/>
  <c r="G517" i="17"/>
  <c r="G516" i="17"/>
  <c r="G515" i="17"/>
  <c r="G514" i="17"/>
  <c r="G513" i="17"/>
  <c r="G512" i="17"/>
  <c r="G511" i="17"/>
  <c r="G510" i="17"/>
  <c r="G509" i="17"/>
  <c r="G508" i="17"/>
  <c r="G507" i="17"/>
  <c r="G506" i="17"/>
  <c r="G505" i="17"/>
  <c r="G504" i="17"/>
  <c r="G503" i="17"/>
  <c r="G502" i="17"/>
  <c r="G501" i="17"/>
  <c r="G500" i="17"/>
  <c r="G499" i="17"/>
  <c r="G498" i="17"/>
  <c r="G497" i="17"/>
  <c r="G496" i="17"/>
  <c r="G495" i="17"/>
  <c r="G494" i="17"/>
  <c r="G493" i="17"/>
  <c r="G492" i="17"/>
  <c r="G491" i="17"/>
  <c r="G490" i="17"/>
  <c r="G489" i="17"/>
  <c r="G488" i="17"/>
  <c r="G487" i="17"/>
  <c r="G486" i="17"/>
  <c r="G485" i="17"/>
  <c r="G484" i="17"/>
  <c r="G483" i="17"/>
  <c r="G482" i="17"/>
  <c r="G481" i="17"/>
  <c r="G480" i="17"/>
  <c r="G479" i="17"/>
  <c r="G478" i="17"/>
  <c r="G477" i="17"/>
  <c r="G476" i="17"/>
  <c r="G475" i="17"/>
  <c r="G474" i="17"/>
  <c r="G473" i="17"/>
  <c r="G472" i="17"/>
  <c r="G471" i="17"/>
  <c r="G470" i="17"/>
  <c r="G469" i="17"/>
  <c r="G468" i="17"/>
  <c r="G467" i="17"/>
  <c r="G466" i="17"/>
  <c r="G465" i="17"/>
  <c r="G464" i="17"/>
  <c r="G463" i="17"/>
  <c r="G462" i="17"/>
  <c r="G461" i="17"/>
  <c r="G460" i="17"/>
  <c r="G459" i="17"/>
  <c r="G458" i="17"/>
  <c r="G457" i="17"/>
  <c r="G456" i="17"/>
  <c r="G455" i="17"/>
  <c r="G454" i="17"/>
  <c r="G453" i="17"/>
  <c r="G452" i="17"/>
  <c r="G451" i="17"/>
  <c r="G450" i="17"/>
  <c r="G449" i="17"/>
  <c r="G448" i="17"/>
  <c r="G447" i="17"/>
  <c r="G446" i="17"/>
  <c r="G445" i="17"/>
  <c r="G444" i="17"/>
  <c r="G443" i="17"/>
  <c r="G442" i="17"/>
  <c r="G441" i="17"/>
  <c r="G440" i="17"/>
  <c r="G439" i="17"/>
  <c r="G438" i="17"/>
  <c r="G437" i="17"/>
  <c r="G436" i="17"/>
  <c r="G435" i="17"/>
  <c r="G434" i="17"/>
  <c r="G433" i="17"/>
  <c r="G432" i="17"/>
  <c r="G431" i="17"/>
  <c r="G430" i="17"/>
  <c r="G429" i="17"/>
  <c r="G428" i="17"/>
  <c r="G427" i="17"/>
  <c r="G426" i="17"/>
  <c r="G425" i="17"/>
  <c r="G424" i="17"/>
  <c r="G423" i="17"/>
  <c r="G422" i="17"/>
  <c r="G421" i="17"/>
  <c r="G420" i="17"/>
  <c r="G419" i="17"/>
  <c r="G418" i="17"/>
  <c r="G417" i="17"/>
  <c r="G416" i="17"/>
  <c r="G415" i="17"/>
  <c r="G414" i="17"/>
  <c r="G413" i="17"/>
  <c r="G412" i="17"/>
  <c r="G411" i="17"/>
  <c r="G410" i="17"/>
  <c r="G409" i="17"/>
  <c r="G408" i="17"/>
  <c r="G407" i="17"/>
  <c r="G406" i="17"/>
  <c r="G405" i="17"/>
  <c r="G404" i="17"/>
  <c r="G403" i="17"/>
  <c r="G402" i="17"/>
  <c r="G401" i="17"/>
  <c r="G400" i="17"/>
  <c r="G399" i="17"/>
  <c r="G398" i="17"/>
  <c r="G397" i="17"/>
  <c r="G396" i="17"/>
  <c r="G395" i="17"/>
  <c r="G394" i="17"/>
  <c r="G393" i="17"/>
  <c r="G392" i="17"/>
  <c r="G391" i="17"/>
  <c r="G390" i="17"/>
  <c r="G389" i="17"/>
  <c r="G388" i="17"/>
  <c r="G387" i="17"/>
  <c r="G386" i="17"/>
  <c r="G385" i="17"/>
  <c r="G384" i="17"/>
  <c r="G383" i="17"/>
  <c r="G382" i="17"/>
  <c r="G381" i="17"/>
  <c r="G380" i="17"/>
  <c r="G379" i="17"/>
  <c r="G378" i="17"/>
  <c r="G377" i="17"/>
  <c r="G376" i="17"/>
  <c r="G375" i="17"/>
  <c r="G374" i="17"/>
  <c r="G373" i="17"/>
  <c r="G372" i="17"/>
  <c r="G371" i="17"/>
  <c r="G370" i="17"/>
  <c r="G369" i="17"/>
  <c r="G368" i="17"/>
  <c r="G367" i="17"/>
  <c r="G366" i="17"/>
  <c r="G365" i="17"/>
  <c r="G364" i="17"/>
  <c r="G363" i="17"/>
  <c r="G362" i="17"/>
  <c r="G361" i="17"/>
  <c r="G360" i="17"/>
  <c r="G359" i="17"/>
  <c r="G358" i="17"/>
  <c r="G357" i="17"/>
  <c r="G356" i="17"/>
  <c r="G355" i="17"/>
  <c r="G354" i="17"/>
  <c r="G353" i="17"/>
  <c r="G352" i="17"/>
  <c r="G351" i="17"/>
  <c r="G350" i="17"/>
  <c r="G349" i="17"/>
  <c r="G348" i="17"/>
  <c r="G347" i="17"/>
  <c r="G346" i="17"/>
  <c r="G345" i="17"/>
  <c r="G344" i="17"/>
  <c r="G343" i="17"/>
  <c r="G342" i="17"/>
  <c r="G341" i="17"/>
  <c r="G340" i="17"/>
  <c r="G339" i="17"/>
  <c r="G338" i="17"/>
  <c r="G337" i="17"/>
  <c r="G336" i="17"/>
  <c r="G335" i="17"/>
  <c r="G334" i="17"/>
  <c r="G333" i="17"/>
  <c r="G332" i="17"/>
  <c r="G331" i="17"/>
  <c r="G330" i="17"/>
  <c r="G329" i="17"/>
  <c r="G328" i="17"/>
  <c r="G327" i="17"/>
  <c r="G326" i="17"/>
  <c r="G325" i="17"/>
  <c r="G324" i="17"/>
  <c r="G323" i="17"/>
  <c r="G322" i="17"/>
  <c r="G321" i="17"/>
  <c r="G320" i="17"/>
  <c r="G319" i="17"/>
  <c r="G318" i="17"/>
  <c r="G317" i="17"/>
  <c r="G316" i="17"/>
  <c r="G315" i="17"/>
  <c r="G314" i="17"/>
  <c r="G313" i="17"/>
  <c r="G312" i="17"/>
  <c r="G311" i="17"/>
  <c r="G310" i="17"/>
  <c r="G309" i="17"/>
  <c r="G308" i="17"/>
  <c r="G307" i="17"/>
  <c r="G306" i="17"/>
  <c r="G305" i="17"/>
  <c r="G304" i="17"/>
  <c r="G303" i="17"/>
  <c r="G302" i="17"/>
  <c r="G301" i="17"/>
  <c r="G300" i="17"/>
  <c r="G299" i="17"/>
  <c r="G298" i="17"/>
  <c r="G297" i="17"/>
  <c r="G296" i="17"/>
  <c r="G295" i="17"/>
  <c r="G294" i="17"/>
  <c r="G293" i="17"/>
  <c r="G292" i="17"/>
  <c r="G291" i="17"/>
  <c r="G290" i="17"/>
  <c r="G289" i="17"/>
  <c r="G288" i="17"/>
  <c r="G287" i="17"/>
  <c r="G286" i="17"/>
  <c r="G285" i="17"/>
  <c r="G284" i="17"/>
  <c r="G283" i="17"/>
  <c r="G282" i="17"/>
  <c r="G281" i="17"/>
  <c r="G280" i="17"/>
  <c r="G279" i="17"/>
  <c r="G278" i="17"/>
  <c r="G277" i="17"/>
  <c r="G276" i="17"/>
  <c r="G275" i="17"/>
  <c r="G274" i="17"/>
  <c r="G273" i="17"/>
  <c r="G272" i="17"/>
  <c r="G271" i="17"/>
  <c r="G270" i="17"/>
  <c r="G269" i="17"/>
  <c r="G268" i="17"/>
  <c r="G267" i="17"/>
  <c r="G266" i="17"/>
  <c r="G265" i="17"/>
  <c r="G264" i="17"/>
  <c r="G263" i="17"/>
  <c r="G262" i="17"/>
  <c r="G261" i="17"/>
  <c r="G260" i="17"/>
  <c r="G259" i="17"/>
  <c r="G258" i="17"/>
  <c r="G257" i="17"/>
  <c r="G256" i="17"/>
  <c r="G255" i="17"/>
  <c r="G254" i="17"/>
  <c r="G253" i="17"/>
  <c r="G252" i="17"/>
  <c r="G251" i="17"/>
  <c r="G250" i="17"/>
  <c r="G249" i="17"/>
  <c r="G248" i="17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35" i="17"/>
  <c r="G234" i="17"/>
  <c r="G233" i="17"/>
  <c r="G232" i="17"/>
  <c r="G231" i="17"/>
  <c r="G230" i="17"/>
  <c r="G229" i="17"/>
  <c r="G228" i="17"/>
  <c r="G227" i="17"/>
  <c r="G226" i="17"/>
  <c r="G225" i="17"/>
  <c r="G224" i="17"/>
  <c r="G223" i="17"/>
  <c r="G222" i="17"/>
  <c r="G221" i="17"/>
  <c r="G220" i="17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70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C4" i="17" l="1"/>
  <c r="D4" i="17"/>
  <c r="E4" i="17"/>
  <c r="F4" i="17"/>
  <c r="C5" i="17"/>
  <c r="D5" i="17"/>
  <c r="E5" i="17"/>
  <c r="F5" i="17"/>
  <c r="C6" i="17"/>
  <c r="D6" i="17"/>
  <c r="E6" i="17"/>
  <c r="F6" i="17"/>
  <c r="C7" i="17"/>
  <c r="D7" i="17"/>
  <c r="E7" i="17"/>
  <c r="F7" i="17"/>
  <c r="C8" i="17"/>
  <c r="D8" i="17"/>
  <c r="E8" i="17"/>
  <c r="F8" i="17"/>
  <c r="C9" i="17"/>
  <c r="D9" i="17"/>
  <c r="E9" i="17"/>
  <c r="F9" i="17"/>
  <c r="C10" i="17"/>
  <c r="D10" i="17"/>
  <c r="E10" i="17"/>
  <c r="F10" i="17"/>
  <c r="C11" i="17"/>
  <c r="D11" i="17"/>
  <c r="E11" i="17"/>
  <c r="F11" i="17"/>
  <c r="C12" i="17"/>
  <c r="D12" i="17"/>
  <c r="E12" i="17"/>
  <c r="F12" i="17"/>
  <c r="C13" i="17"/>
  <c r="D13" i="17"/>
  <c r="E13" i="17"/>
  <c r="F13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C19" i="17"/>
  <c r="D19" i="17"/>
  <c r="E19" i="17"/>
  <c r="F19" i="17"/>
  <c r="C20" i="17"/>
  <c r="D20" i="17"/>
  <c r="E20" i="17"/>
  <c r="F20" i="17"/>
  <c r="C21" i="17"/>
  <c r="D21" i="17"/>
  <c r="E21" i="17"/>
  <c r="F21" i="17"/>
  <c r="C22" i="17"/>
  <c r="D22" i="17"/>
  <c r="E22" i="17"/>
  <c r="F22" i="17"/>
  <c r="C23" i="17"/>
  <c r="D23" i="17"/>
  <c r="E23" i="17"/>
  <c r="F23" i="17"/>
  <c r="C24" i="17"/>
  <c r="D24" i="17"/>
  <c r="E24" i="17"/>
  <c r="F24" i="17"/>
  <c r="C25" i="17"/>
  <c r="D25" i="17"/>
  <c r="E25" i="17"/>
  <c r="F25" i="17"/>
  <c r="C26" i="17"/>
  <c r="D26" i="17"/>
  <c r="E26" i="17"/>
  <c r="F26" i="17"/>
  <c r="C27" i="17"/>
  <c r="D27" i="17"/>
  <c r="E27" i="17"/>
  <c r="F27" i="17"/>
  <c r="C28" i="17"/>
  <c r="D28" i="17"/>
  <c r="E28" i="17"/>
  <c r="F28" i="17"/>
  <c r="C29" i="17"/>
  <c r="D29" i="17"/>
  <c r="E29" i="17"/>
  <c r="F29" i="17"/>
  <c r="C30" i="17"/>
  <c r="D30" i="17"/>
  <c r="E30" i="17"/>
  <c r="F30" i="17"/>
  <c r="C31" i="17"/>
  <c r="D31" i="17"/>
  <c r="E31" i="17"/>
  <c r="F31" i="17"/>
  <c r="C32" i="17"/>
  <c r="D32" i="17"/>
  <c r="E32" i="17"/>
  <c r="F32" i="17"/>
  <c r="C33" i="17"/>
  <c r="D33" i="17"/>
  <c r="E33" i="17"/>
  <c r="F33" i="17"/>
  <c r="C34" i="17"/>
  <c r="D34" i="17"/>
  <c r="E34" i="17"/>
  <c r="F34" i="17"/>
  <c r="C35" i="17"/>
  <c r="D35" i="17"/>
  <c r="E35" i="17"/>
  <c r="F35" i="17"/>
  <c r="C36" i="17"/>
  <c r="D36" i="17"/>
  <c r="E36" i="17"/>
  <c r="F36" i="17"/>
  <c r="C37" i="17"/>
  <c r="D37" i="17"/>
  <c r="E37" i="17"/>
  <c r="F37" i="17"/>
  <c r="C38" i="17"/>
  <c r="D38" i="17"/>
  <c r="E38" i="17"/>
  <c r="F38" i="17"/>
  <c r="C39" i="17"/>
  <c r="D39" i="17"/>
  <c r="E39" i="17"/>
  <c r="F39" i="17"/>
  <c r="C40" i="17"/>
  <c r="D40" i="17"/>
  <c r="E40" i="17"/>
  <c r="F40" i="17"/>
  <c r="C41" i="17"/>
  <c r="D41" i="17"/>
  <c r="E41" i="17"/>
  <c r="F41" i="17"/>
  <c r="C42" i="17"/>
  <c r="D42" i="17"/>
  <c r="E42" i="17"/>
  <c r="F42" i="17"/>
  <c r="C43" i="17"/>
  <c r="D43" i="17"/>
  <c r="E43" i="17"/>
  <c r="F43" i="17"/>
  <c r="C44" i="17"/>
  <c r="D44" i="17"/>
  <c r="E44" i="17"/>
  <c r="F44" i="17"/>
  <c r="C45" i="17"/>
  <c r="D45" i="17"/>
  <c r="E45" i="17"/>
  <c r="F45" i="17"/>
  <c r="C46" i="17"/>
  <c r="D46" i="17"/>
  <c r="E46" i="17"/>
  <c r="F46" i="17"/>
  <c r="C47" i="17"/>
  <c r="D47" i="17"/>
  <c r="E47" i="17"/>
  <c r="F47" i="17"/>
  <c r="C48" i="17"/>
  <c r="D48" i="17"/>
  <c r="E48" i="17"/>
  <c r="F48" i="17"/>
  <c r="C49" i="17"/>
  <c r="D49" i="17"/>
  <c r="E49" i="17"/>
  <c r="F49" i="17"/>
  <c r="C50" i="17"/>
  <c r="D50" i="17"/>
  <c r="E50" i="17"/>
  <c r="F50" i="17"/>
  <c r="C51" i="17"/>
  <c r="D51" i="17"/>
  <c r="E51" i="17"/>
  <c r="F51" i="17"/>
  <c r="C52" i="17"/>
  <c r="D52" i="17"/>
  <c r="E52" i="17"/>
  <c r="F52" i="17"/>
  <c r="C53" i="17"/>
  <c r="D53" i="17"/>
  <c r="E53" i="17"/>
  <c r="F53" i="17"/>
  <c r="C54" i="17"/>
  <c r="D54" i="17"/>
  <c r="E54" i="17"/>
  <c r="F54" i="17"/>
  <c r="C55" i="17"/>
  <c r="D55" i="17"/>
  <c r="E55" i="17"/>
  <c r="F55" i="17"/>
  <c r="C56" i="17"/>
  <c r="D56" i="17"/>
  <c r="E56" i="17"/>
  <c r="F56" i="17"/>
  <c r="C57" i="17"/>
  <c r="D57" i="17"/>
  <c r="E57" i="17"/>
  <c r="F57" i="17"/>
  <c r="C58" i="17"/>
  <c r="D58" i="17"/>
  <c r="E58" i="17"/>
  <c r="F58" i="17"/>
  <c r="C59" i="17"/>
  <c r="D59" i="17"/>
  <c r="E59" i="17"/>
  <c r="F59" i="17"/>
  <c r="C60" i="17"/>
  <c r="D60" i="17"/>
  <c r="E60" i="17"/>
  <c r="F60" i="17"/>
  <c r="C61" i="17"/>
  <c r="D61" i="17"/>
  <c r="E61" i="17"/>
  <c r="F61" i="17"/>
  <c r="C62" i="17"/>
  <c r="D62" i="17"/>
  <c r="E62" i="17"/>
  <c r="F62" i="17"/>
  <c r="C63" i="17"/>
  <c r="D63" i="17"/>
  <c r="E63" i="17"/>
  <c r="F63" i="17"/>
  <c r="C64" i="17"/>
  <c r="D64" i="17"/>
  <c r="E64" i="17"/>
  <c r="F64" i="17"/>
  <c r="C65" i="17"/>
  <c r="D65" i="17"/>
  <c r="E65" i="17"/>
  <c r="F65" i="17"/>
  <c r="C66" i="17"/>
  <c r="D66" i="17"/>
  <c r="E66" i="17"/>
  <c r="F66" i="17"/>
  <c r="C67" i="17"/>
  <c r="D67" i="17"/>
  <c r="E67" i="17"/>
  <c r="F67" i="17"/>
  <c r="C68" i="17"/>
  <c r="D68" i="17"/>
  <c r="E68" i="17"/>
  <c r="F68" i="17"/>
  <c r="C69" i="17"/>
  <c r="D69" i="17"/>
  <c r="E69" i="17"/>
  <c r="F69" i="17"/>
  <c r="C70" i="17"/>
  <c r="D70" i="17"/>
  <c r="E70" i="17"/>
  <c r="F70" i="17"/>
  <c r="C71" i="17"/>
  <c r="D71" i="17"/>
  <c r="E71" i="17"/>
  <c r="F71" i="17"/>
  <c r="C72" i="17"/>
  <c r="D72" i="17"/>
  <c r="E72" i="17"/>
  <c r="F72" i="17"/>
  <c r="C73" i="17"/>
  <c r="D73" i="17"/>
  <c r="E73" i="17"/>
  <c r="F73" i="17"/>
  <c r="C74" i="17"/>
  <c r="D74" i="17"/>
  <c r="E74" i="17"/>
  <c r="F74" i="17"/>
  <c r="C75" i="17"/>
  <c r="D75" i="17"/>
  <c r="E75" i="17"/>
  <c r="F75" i="17"/>
  <c r="C76" i="17"/>
  <c r="D76" i="17"/>
  <c r="E76" i="17"/>
  <c r="F76" i="17"/>
  <c r="C77" i="17"/>
  <c r="D77" i="17"/>
  <c r="E77" i="17"/>
  <c r="F77" i="17"/>
  <c r="C78" i="17"/>
  <c r="D78" i="17"/>
  <c r="E78" i="17"/>
  <c r="F78" i="17"/>
  <c r="C79" i="17"/>
  <c r="D79" i="17"/>
  <c r="E79" i="17"/>
  <c r="F79" i="17"/>
  <c r="C80" i="17"/>
  <c r="D80" i="17"/>
  <c r="E80" i="17"/>
  <c r="F80" i="17"/>
  <c r="C81" i="17"/>
  <c r="D81" i="17"/>
  <c r="E81" i="17"/>
  <c r="F81" i="17"/>
  <c r="C82" i="17"/>
  <c r="D82" i="17"/>
  <c r="E82" i="17"/>
  <c r="F82" i="17"/>
  <c r="C83" i="17"/>
  <c r="D83" i="17"/>
  <c r="E83" i="17"/>
  <c r="F83" i="17"/>
  <c r="C84" i="17"/>
  <c r="D84" i="17"/>
  <c r="E84" i="17"/>
  <c r="F84" i="17"/>
  <c r="C85" i="17"/>
  <c r="D85" i="17"/>
  <c r="E85" i="17"/>
  <c r="F85" i="17"/>
  <c r="C86" i="17"/>
  <c r="D86" i="17"/>
  <c r="E86" i="17"/>
  <c r="F86" i="17"/>
  <c r="C87" i="17"/>
  <c r="D87" i="17"/>
  <c r="E87" i="17"/>
  <c r="F87" i="17"/>
  <c r="C88" i="17"/>
  <c r="D88" i="17"/>
  <c r="E88" i="17"/>
  <c r="F88" i="17"/>
  <c r="C89" i="17"/>
  <c r="D89" i="17"/>
  <c r="E89" i="17"/>
  <c r="F89" i="17"/>
  <c r="C90" i="17"/>
  <c r="D90" i="17"/>
  <c r="E90" i="17"/>
  <c r="F90" i="17"/>
  <c r="C91" i="17"/>
  <c r="D91" i="17"/>
  <c r="E91" i="17"/>
  <c r="F91" i="17"/>
  <c r="C92" i="17"/>
  <c r="D92" i="17"/>
  <c r="E92" i="17"/>
  <c r="F92" i="17"/>
  <c r="C93" i="17"/>
  <c r="D93" i="17"/>
  <c r="E93" i="17"/>
  <c r="F93" i="17"/>
  <c r="C94" i="17"/>
  <c r="D94" i="17"/>
  <c r="E94" i="17"/>
  <c r="F94" i="17"/>
  <c r="C95" i="17"/>
  <c r="D95" i="17"/>
  <c r="E95" i="17"/>
  <c r="F95" i="17"/>
  <c r="C96" i="17"/>
  <c r="D96" i="17"/>
  <c r="E96" i="17"/>
  <c r="F96" i="17"/>
  <c r="C97" i="17"/>
  <c r="D97" i="17"/>
  <c r="E97" i="17"/>
  <c r="F97" i="17"/>
  <c r="C98" i="17"/>
  <c r="D98" i="17"/>
  <c r="E98" i="17"/>
  <c r="F98" i="17"/>
  <c r="C99" i="17"/>
  <c r="D99" i="17"/>
  <c r="E99" i="17"/>
  <c r="F99" i="17"/>
  <c r="C100" i="17"/>
  <c r="D100" i="17"/>
  <c r="E100" i="17"/>
  <c r="F100" i="17"/>
  <c r="C101" i="17"/>
  <c r="D101" i="17"/>
  <c r="E101" i="17"/>
  <c r="F101" i="17"/>
  <c r="C102" i="17"/>
  <c r="D102" i="17"/>
  <c r="E102" i="17"/>
  <c r="F102" i="17"/>
  <c r="C103" i="17"/>
  <c r="D103" i="17"/>
  <c r="E103" i="17"/>
  <c r="F103" i="17"/>
  <c r="C104" i="17"/>
  <c r="D104" i="17"/>
  <c r="E104" i="17"/>
  <c r="F104" i="17"/>
  <c r="C105" i="17"/>
  <c r="D105" i="17"/>
  <c r="E105" i="17"/>
  <c r="F105" i="17"/>
  <c r="C106" i="17"/>
  <c r="D106" i="17"/>
  <c r="E106" i="17"/>
  <c r="F106" i="17"/>
  <c r="C107" i="17"/>
  <c r="D107" i="17"/>
  <c r="E107" i="17"/>
  <c r="F107" i="17"/>
  <c r="C108" i="17"/>
  <c r="D108" i="17"/>
  <c r="E108" i="17"/>
  <c r="F108" i="17"/>
  <c r="C109" i="17"/>
  <c r="D109" i="17"/>
  <c r="E109" i="17"/>
  <c r="F109" i="17"/>
  <c r="C110" i="17"/>
  <c r="D110" i="17"/>
  <c r="E110" i="17"/>
  <c r="F110" i="17"/>
  <c r="C111" i="17"/>
  <c r="D111" i="17"/>
  <c r="E111" i="17"/>
  <c r="F111" i="17"/>
  <c r="C112" i="17"/>
  <c r="D112" i="17"/>
  <c r="E112" i="17"/>
  <c r="F112" i="17"/>
  <c r="C113" i="17"/>
  <c r="D113" i="17"/>
  <c r="E113" i="17"/>
  <c r="F113" i="17"/>
  <c r="C114" i="17"/>
  <c r="D114" i="17"/>
  <c r="E114" i="17"/>
  <c r="F114" i="17"/>
  <c r="C115" i="17"/>
  <c r="D115" i="17"/>
  <c r="E115" i="17"/>
  <c r="F115" i="17"/>
  <c r="C116" i="17"/>
  <c r="D116" i="17"/>
  <c r="E116" i="17"/>
  <c r="F116" i="17"/>
  <c r="C117" i="17"/>
  <c r="D117" i="17"/>
  <c r="E117" i="17"/>
  <c r="F117" i="17"/>
  <c r="C118" i="17"/>
  <c r="D118" i="17"/>
  <c r="E118" i="17"/>
  <c r="F118" i="17"/>
  <c r="C119" i="17"/>
  <c r="D119" i="17"/>
  <c r="E119" i="17"/>
  <c r="F119" i="17"/>
  <c r="C120" i="17"/>
  <c r="D120" i="17"/>
  <c r="E120" i="17"/>
  <c r="F120" i="17"/>
  <c r="C121" i="17"/>
  <c r="D121" i="17"/>
  <c r="E121" i="17"/>
  <c r="F121" i="17"/>
  <c r="C122" i="17"/>
  <c r="D122" i="17"/>
  <c r="E122" i="17"/>
  <c r="F122" i="17"/>
  <c r="C123" i="17"/>
  <c r="D123" i="17"/>
  <c r="E123" i="17"/>
  <c r="F123" i="17"/>
  <c r="C124" i="17"/>
  <c r="D124" i="17"/>
  <c r="E124" i="17"/>
  <c r="F124" i="17"/>
  <c r="C125" i="17"/>
  <c r="D125" i="17"/>
  <c r="E125" i="17"/>
  <c r="F125" i="17"/>
  <c r="C126" i="17"/>
  <c r="D126" i="17"/>
  <c r="E126" i="17"/>
  <c r="F126" i="17"/>
  <c r="C127" i="17"/>
  <c r="D127" i="17"/>
  <c r="E127" i="17"/>
  <c r="F127" i="17"/>
  <c r="C128" i="17"/>
  <c r="D128" i="17"/>
  <c r="E128" i="17"/>
  <c r="F128" i="17"/>
  <c r="C129" i="17"/>
  <c r="D129" i="17"/>
  <c r="E129" i="17"/>
  <c r="F129" i="17"/>
  <c r="C130" i="17"/>
  <c r="D130" i="17"/>
  <c r="E130" i="17"/>
  <c r="F130" i="17"/>
  <c r="C131" i="17"/>
  <c r="D131" i="17"/>
  <c r="E131" i="17"/>
  <c r="F131" i="17"/>
  <c r="C132" i="17"/>
  <c r="D132" i="17"/>
  <c r="E132" i="17"/>
  <c r="F132" i="17"/>
  <c r="C133" i="17"/>
  <c r="D133" i="17"/>
  <c r="E133" i="17"/>
  <c r="F133" i="17"/>
  <c r="C134" i="17"/>
  <c r="D134" i="17"/>
  <c r="E134" i="17"/>
  <c r="F134" i="17"/>
  <c r="C135" i="17"/>
  <c r="D135" i="17"/>
  <c r="E135" i="17"/>
  <c r="F135" i="17"/>
  <c r="C136" i="17"/>
  <c r="D136" i="17"/>
  <c r="E136" i="17"/>
  <c r="F136" i="17"/>
  <c r="C137" i="17"/>
  <c r="D137" i="17"/>
  <c r="E137" i="17"/>
  <c r="F137" i="17"/>
  <c r="C138" i="17"/>
  <c r="D138" i="17"/>
  <c r="E138" i="17"/>
  <c r="F138" i="17"/>
  <c r="C139" i="17"/>
  <c r="D139" i="17"/>
  <c r="E139" i="17"/>
  <c r="F139" i="17"/>
  <c r="C140" i="17"/>
  <c r="D140" i="17"/>
  <c r="E140" i="17"/>
  <c r="F140" i="17"/>
  <c r="C141" i="17"/>
  <c r="D141" i="17"/>
  <c r="E141" i="17"/>
  <c r="F141" i="17"/>
  <c r="C142" i="17"/>
  <c r="D142" i="17"/>
  <c r="E142" i="17"/>
  <c r="F142" i="17"/>
  <c r="C143" i="17"/>
  <c r="D143" i="17"/>
  <c r="E143" i="17"/>
  <c r="F143" i="17"/>
  <c r="C144" i="17"/>
  <c r="D144" i="17"/>
  <c r="E144" i="17"/>
  <c r="F144" i="17"/>
  <c r="C145" i="17"/>
  <c r="D145" i="17"/>
  <c r="E145" i="17"/>
  <c r="F145" i="17"/>
  <c r="C146" i="17"/>
  <c r="D146" i="17"/>
  <c r="E146" i="17"/>
  <c r="F146" i="17"/>
  <c r="C147" i="17"/>
  <c r="D147" i="17"/>
  <c r="E147" i="17"/>
  <c r="F147" i="17"/>
  <c r="C148" i="17"/>
  <c r="D148" i="17"/>
  <c r="E148" i="17"/>
  <c r="F148" i="17"/>
  <c r="C149" i="17"/>
  <c r="D149" i="17"/>
  <c r="E149" i="17"/>
  <c r="F149" i="17"/>
  <c r="C150" i="17"/>
  <c r="D150" i="17"/>
  <c r="E150" i="17"/>
  <c r="F150" i="17"/>
  <c r="C151" i="17"/>
  <c r="D151" i="17"/>
  <c r="E151" i="17"/>
  <c r="F151" i="17"/>
  <c r="C152" i="17"/>
  <c r="D152" i="17"/>
  <c r="E152" i="17"/>
  <c r="F152" i="17"/>
  <c r="C153" i="17"/>
  <c r="D153" i="17"/>
  <c r="E153" i="17"/>
  <c r="F153" i="17"/>
  <c r="C154" i="17"/>
  <c r="D154" i="17"/>
  <c r="E154" i="17"/>
  <c r="F154" i="17"/>
  <c r="C155" i="17"/>
  <c r="D155" i="17"/>
  <c r="E155" i="17"/>
  <c r="F155" i="17"/>
  <c r="C156" i="17"/>
  <c r="D156" i="17"/>
  <c r="E156" i="17"/>
  <c r="F156" i="17"/>
  <c r="C157" i="17"/>
  <c r="D157" i="17"/>
  <c r="E157" i="17"/>
  <c r="F157" i="17"/>
  <c r="C158" i="17"/>
  <c r="D158" i="17"/>
  <c r="E158" i="17"/>
  <c r="F158" i="17"/>
  <c r="C159" i="17"/>
  <c r="D159" i="17"/>
  <c r="E159" i="17"/>
  <c r="F159" i="17"/>
  <c r="C160" i="17"/>
  <c r="D160" i="17"/>
  <c r="E160" i="17"/>
  <c r="F160" i="17"/>
  <c r="C161" i="17"/>
  <c r="D161" i="17"/>
  <c r="E161" i="17"/>
  <c r="F161" i="17"/>
  <c r="C162" i="17"/>
  <c r="D162" i="17"/>
  <c r="E162" i="17"/>
  <c r="F162" i="17"/>
  <c r="C163" i="17"/>
  <c r="D163" i="17"/>
  <c r="E163" i="17"/>
  <c r="F163" i="17"/>
  <c r="C164" i="17"/>
  <c r="D164" i="17"/>
  <c r="E164" i="17"/>
  <c r="F164" i="17"/>
  <c r="C165" i="17"/>
  <c r="D165" i="17"/>
  <c r="E165" i="17"/>
  <c r="F165" i="17"/>
  <c r="C166" i="17"/>
  <c r="D166" i="17"/>
  <c r="E166" i="17"/>
  <c r="F166" i="17"/>
  <c r="C167" i="17"/>
  <c r="D167" i="17"/>
  <c r="E167" i="17"/>
  <c r="F167" i="17"/>
  <c r="C168" i="17"/>
  <c r="D168" i="17"/>
  <c r="E168" i="17"/>
  <c r="F168" i="17"/>
  <c r="C169" i="17"/>
  <c r="D169" i="17"/>
  <c r="E169" i="17"/>
  <c r="F169" i="17"/>
  <c r="C170" i="17"/>
  <c r="D170" i="17"/>
  <c r="E170" i="17"/>
  <c r="F170" i="17"/>
  <c r="C171" i="17"/>
  <c r="D171" i="17"/>
  <c r="E171" i="17"/>
  <c r="F171" i="17"/>
  <c r="C172" i="17"/>
  <c r="D172" i="17"/>
  <c r="E172" i="17"/>
  <c r="F172" i="17"/>
  <c r="C173" i="17"/>
  <c r="D173" i="17"/>
  <c r="E173" i="17"/>
  <c r="F173" i="17"/>
  <c r="C174" i="17"/>
  <c r="D174" i="17"/>
  <c r="E174" i="17"/>
  <c r="F174" i="17"/>
  <c r="C175" i="17"/>
  <c r="D175" i="17"/>
  <c r="E175" i="17"/>
  <c r="F175" i="17"/>
  <c r="C176" i="17"/>
  <c r="D176" i="17"/>
  <c r="E176" i="17"/>
  <c r="F176" i="17"/>
  <c r="C177" i="17"/>
  <c r="D177" i="17"/>
  <c r="E177" i="17"/>
  <c r="F177" i="17"/>
  <c r="C178" i="17"/>
  <c r="D178" i="17"/>
  <c r="E178" i="17"/>
  <c r="F178" i="17"/>
  <c r="C179" i="17"/>
  <c r="D179" i="17"/>
  <c r="E179" i="17"/>
  <c r="F179" i="17"/>
  <c r="C180" i="17"/>
  <c r="D180" i="17"/>
  <c r="E180" i="17"/>
  <c r="F180" i="17"/>
  <c r="C181" i="17"/>
  <c r="D181" i="17"/>
  <c r="E181" i="17"/>
  <c r="F181" i="17"/>
  <c r="C182" i="17"/>
  <c r="D182" i="17"/>
  <c r="E182" i="17"/>
  <c r="F182" i="17"/>
  <c r="C183" i="17"/>
  <c r="D183" i="17"/>
  <c r="E183" i="17"/>
  <c r="F183" i="17"/>
  <c r="C184" i="17"/>
  <c r="D184" i="17"/>
  <c r="E184" i="17"/>
  <c r="F184" i="17"/>
  <c r="C185" i="17"/>
  <c r="D185" i="17"/>
  <c r="E185" i="17"/>
  <c r="F185" i="17"/>
  <c r="C186" i="17"/>
  <c r="D186" i="17"/>
  <c r="E186" i="17"/>
  <c r="F186" i="17"/>
  <c r="C187" i="17"/>
  <c r="D187" i="17"/>
  <c r="E187" i="17"/>
  <c r="F187" i="17"/>
  <c r="C188" i="17"/>
  <c r="D188" i="17"/>
  <c r="E188" i="17"/>
  <c r="F188" i="17"/>
  <c r="C189" i="17"/>
  <c r="D189" i="17"/>
  <c r="E189" i="17"/>
  <c r="F189" i="17"/>
  <c r="C190" i="17"/>
  <c r="D190" i="17"/>
  <c r="E190" i="17"/>
  <c r="F190" i="17"/>
  <c r="C191" i="17"/>
  <c r="D191" i="17"/>
  <c r="E191" i="17"/>
  <c r="F191" i="17"/>
  <c r="C192" i="17"/>
  <c r="D192" i="17"/>
  <c r="E192" i="17"/>
  <c r="F192" i="17"/>
  <c r="C193" i="17"/>
  <c r="D193" i="17"/>
  <c r="E193" i="17"/>
  <c r="F193" i="17"/>
  <c r="C194" i="17"/>
  <c r="D194" i="17"/>
  <c r="E194" i="17"/>
  <c r="F194" i="17"/>
  <c r="C195" i="17"/>
  <c r="D195" i="17"/>
  <c r="E195" i="17"/>
  <c r="F195" i="17"/>
  <c r="C196" i="17"/>
  <c r="D196" i="17"/>
  <c r="E196" i="17"/>
  <c r="F196" i="17"/>
  <c r="C197" i="17"/>
  <c r="D197" i="17"/>
  <c r="E197" i="17"/>
  <c r="F197" i="17"/>
  <c r="C198" i="17"/>
  <c r="D198" i="17"/>
  <c r="E198" i="17"/>
  <c r="F198" i="17"/>
  <c r="C199" i="17"/>
  <c r="D199" i="17"/>
  <c r="E199" i="17"/>
  <c r="F199" i="17"/>
  <c r="C200" i="17"/>
  <c r="D200" i="17"/>
  <c r="E200" i="17"/>
  <c r="F200" i="17"/>
  <c r="C201" i="17"/>
  <c r="D201" i="17"/>
  <c r="E201" i="17"/>
  <c r="F201" i="17"/>
  <c r="C202" i="17"/>
  <c r="D202" i="17"/>
  <c r="E202" i="17"/>
  <c r="F202" i="17"/>
  <c r="C203" i="17"/>
  <c r="D203" i="17"/>
  <c r="E203" i="17"/>
  <c r="F203" i="17"/>
  <c r="C204" i="17"/>
  <c r="D204" i="17"/>
  <c r="E204" i="17"/>
  <c r="F204" i="17"/>
  <c r="C205" i="17"/>
  <c r="D205" i="17"/>
  <c r="E205" i="17"/>
  <c r="F205" i="17"/>
  <c r="C206" i="17"/>
  <c r="D206" i="17"/>
  <c r="E206" i="17"/>
  <c r="F206" i="17"/>
  <c r="C207" i="17"/>
  <c r="D207" i="17"/>
  <c r="E207" i="17"/>
  <c r="F207" i="17"/>
  <c r="C208" i="17"/>
  <c r="D208" i="17"/>
  <c r="E208" i="17"/>
  <c r="F208" i="17"/>
  <c r="C209" i="17"/>
  <c r="D209" i="17"/>
  <c r="E209" i="17"/>
  <c r="F209" i="17"/>
  <c r="C210" i="17"/>
  <c r="D210" i="17"/>
  <c r="E210" i="17"/>
  <c r="F210" i="17"/>
  <c r="C211" i="17"/>
  <c r="D211" i="17"/>
  <c r="E211" i="17"/>
  <c r="F211" i="17"/>
  <c r="C212" i="17"/>
  <c r="D212" i="17"/>
  <c r="E212" i="17"/>
  <c r="F212" i="17"/>
  <c r="C213" i="17"/>
  <c r="D213" i="17"/>
  <c r="E213" i="17"/>
  <c r="F213" i="17"/>
  <c r="C214" i="17"/>
  <c r="D214" i="17"/>
  <c r="E214" i="17"/>
  <c r="F214" i="17"/>
  <c r="C215" i="17"/>
  <c r="D215" i="17"/>
  <c r="E215" i="17"/>
  <c r="F215" i="17"/>
  <c r="C216" i="17"/>
  <c r="D216" i="17"/>
  <c r="E216" i="17"/>
  <c r="F216" i="17"/>
  <c r="C217" i="17"/>
  <c r="D217" i="17"/>
  <c r="E217" i="17"/>
  <c r="F217" i="17"/>
  <c r="C218" i="17"/>
  <c r="D218" i="17"/>
  <c r="E218" i="17"/>
  <c r="F218" i="17"/>
  <c r="C219" i="17"/>
  <c r="D219" i="17"/>
  <c r="E219" i="17"/>
  <c r="F219" i="17"/>
  <c r="C220" i="17"/>
  <c r="D220" i="17"/>
  <c r="E220" i="17"/>
  <c r="F220" i="17"/>
  <c r="C221" i="17"/>
  <c r="D221" i="17"/>
  <c r="E221" i="17"/>
  <c r="F221" i="17"/>
  <c r="C222" i="17"/>
  <c r="D222" i="17"/>
  <c r="E222" i="17"/>
  <c r="F222" i="17"/>
  <c r="C223" i="17"/>
  <c r="D223" i="17"/>
  <c r="E223" i="17"/>
  <c r="F223" i="17"/>
  <c r="C224" i="17"/>
  <c r="D224" i="17"/>
  <c r="E224" i="17"/>
  <c r="F224" i="17"/>
  <c r="C225" i="17"/>
  <c r="D225" i="17"/>
  <c r="E225" i="17"/>
  <c r="F225" i="17"/>
  <c r="C226" i="17"/>
  <c r="D226" i="17"/>
  <c r="E226" i="17"/>
  <c r="F226" i="17"/>
  <c r="C227" i="17"/>
  <c r="D227" i="17"/>
  <c r="E227" i="17"/>
  <c r="F227" i="17"/>
  <c r="C228" i="17"/>
  <c r="D228" i="17"/>
  <c r="E228" i="17"/>
  <c r="F228" i="17"/>
  <c r="C229" i="17"/>
  <c r="D229" i="17"/>
  <c r="E229" i="17"/>
  <c r="F229" i="17"/>
  <c r="C230" i="17"/>
  <c r="D230" i="17"/>
  <c r="E230" i="17"/>
  <c r="F230" i="17"/>
  <c r="C231" i="17"/>
  <c r="D231" i="17"/>
  <c r="E231" i="17"/>
  <c r="F231" i="17"/>
  <c r="C232" i="17"/>
  <c r="D232" i="17"/>
  <c r="E232" i="17"/>
  <c r="F232" i="17"/>
  <c r="C233" i="17"/>
  <c r="D233" i="17"/>
  <c r="E233" i="17"/>
  <c r="F233" i="17"/>
  <c r="C234" i="17"/>
  <c r="D234" i="17"/>
  <c r="E234" i="17"/>
  <c r="F234" i="17"/>
  <c r="C235" i="17"/>
  <c r="D235" i="17"/>
  <c r="E235" i="17"/>
  <c r="F235" i="17"/>
  <c r="C236" i="17"/>
  <c r="D236" i="17"/>
  <c r="E236" i="17"/>
  <c r="F236" i="17"/>
  <c r="C237" i="17"/>
  <c r="D237" i="17"/>
  <c r="E237" i="17"/>
  <c r="F237" i="17"/>
  <c r="C238" i="17"/>
  <c r="D238" i="17"/>
  <c r="E238" i="17"/>
  <c r="F238" i="17"/>
  <c r="C239" i="17"/>
  <c r="D239" i="17"/>
  <c r="E239" i="17"/>
  <c r="F239" i="17"/>
  <c r="C240" i="17"/>
  <c r="D240" i="17"/>
  <c r="E240" i="17"/>
  <c r="F240" i="17"/>
  <c r="C241" i="17"/>
  <c r="D241" i="17"/>
  <c r="E241" i="17"/>
  <c r="F241" i="17"/>
  <c r="C242" i="17"/>
  <c r="D242" i="17"/>
  <c r="E242" i="17"/>
  <c r="F242" i="17"/>
  <c r="C243" i="17"/>
  <c r="D243" i="17"/>
  <c r="E243" i="17"/>
  <c r="F243" i="17"/>
  <c r="C244" i="17"/>
  <c r="D244" i="17"/>
  <c r="E244" i="17"/>
  <c r="F244" i="17"/>
  <c r="C245" i="17"/>
  <c r="D245" i="17"/>
  <c r="E245" i="17"/>
  <c r="F245" i="17"/>
  <c r="C246" i="17"/>
  <c r="D246" i="17"/>
  <c r="E246" i="17"/>
  <c r="F246" i="17"/>
  <c r="C247" i="17"/>
  <c r="D247" i="17"/>
  <c r="E247" i="17"/>
  <c r="F247" i="17"/>
  <c r="C248" i="17"/>
  <c r="D248" i="17"/>
  <c r="E248" i="17"/>
  <c r="F248" i="17"/>
  <c r="C249" i="17"/>
  <c r="D249" i="17"/>
  <c r="E249" i="17"/>
  <c r="F249" i="17"/>
  <c r="C250" i="17"/>
  <c r="D250" i="17"/>
  <c r="E250" i="17"/>
  <c r="F250" i="17"/>
  <c r="C251" i="17"/>
  <c r="D251" i="17"/>
  <c r="E251" i="17"/>
  <c r="F251" i="17"/>
  <c r="C252" i="17"/>
  <c r="D252" i="17"/>
  <c r="E252" i="17"/>
  <c r="F252" i="17"/>
  <c r="C253" i="17"/>
  <c r="D253" i="17"/>
  <c r="E253" i="17"/>
  <c r="F253" i="17"/>
  <c r="C254" i="17"/>
  <c r="D254" i="17"/>
  <c r="E254" i="17"/>
  <c r="F254" i="17"/>
  <c r="C255" i="17"/>
  <c r="D255" i="17"/>
  <c r="E255" i="17"/>
  <c r="F255" i="17"/>
  <c r="C256" i="17"/>
  <c r="D256" i="17"/>
  <c r="E256" i="17"/>
  <c r="F256" i="17"/>
  <c r="C257" i="17"/>
  <c r="D257" i="17"/>
  <c r="E257" i="17"/>
  <c r="F257" i="17"/>
  <c r="C258" i="17"/>
  <c r="D258" i="17"/>
  <c r="E258" i="17"/>
  <c r="F258" i="17"/>
  <c r="C259" i="17"/>
  <c r="D259" i="17"/>
  <c r="E259" i="17"/>
  <c r="F259" i="17"/>
  <c r="C260" i="17"/>
  <c r="D260" i="17"/>
  <c r="E260" i="17"/>
  <c r="F260" i="17"/>
  <c r="C261" i="17"/>
  <c r="D261" i="17"/>
  <c r="E261" i="17"/>
  <c r="F261" i="17"/>
  <c r="C262" i="17"/>
  <c r="D262" i="17"/>
  <c r="E262" i="17"/>
  <c r="F262" i="17"/>
  <c r="C263" i="17"/>
  <c r="D263" i="17"/>
  <c r="E263" i="17"/>
  <c r="F263" i="17"/>
  <c r="C264" i="17"/>
  <c r="D264" i="17"/>
  <c r="E264" i="17"/>
  <c r="F264" i="17"/>
  <c r="C265" i="17"/>
  <c r="D265" i="17"/>
  <c r="E265" i="17"/>
  <c r="F265" i="17"/>
  <c r="C266" i="17"/>
  <c r="D266" i="17"/>
  <c r="E266" i="17"/>
  <c r="F266" i="17"/>
  <c r="C267" i="17"/>
  <c r="D267" i="17"/>
  <c r="E267" i="17"/>
  <c r="F267" i="17"/>
  <c r="C268" i="17"/>
  <c r="D268" i="17"/>
  <c r="E268" i="17"/>
  <c r="F268" i="17"/>
  <c r="C269" i="17"/>
  <c r="D269" i="17"/>
  <c r="E269" i="17"/>
  <c r="F269" i="17"/>
  <c r="C270" i="17"/>
  <c r="D270" i="17"/>
  <c r="E270" i="17"/>
  <c r="F270" i="17"/>
  <c r="C271" i="17"/>
  <c r="D271" i="17"/>
  <c r="E271" i="17"/>
  <c r="F271" i="17"/>
  <c r="C272" i="17"/>
  <c r="D272" i="17"/>
  <c r="E272" i="17"/>
  <c r="F272" i="17"/>
  <c r="C273" i="17"/>
  <c r="D273" i="17"/>
  <c r="E273" i="17"/>
  <c r="F273" i="17"/>
  <c r="C274" i="17"/>
  <c r="D274" i="17"/>
  <c r="E274" i="17"/>
  <c r="F274" i="17"/>
  <c r="C275" i="17"/>
  <c r="D275" i="17"/>
  <c r="E275" i="17"/>
  <c r="F275" i="17"/>
  <c r="C276" i="17"/>
  <c r="D276" i="17"/>
  <c r="E276" i="17"/>
  <c r="F276" i="17"/>
  <c r="C277" i="17"/>
  <c r="D277" i="17"/>
  <c r="E277" i="17"/>
  <c r="F277" i="17"/>
  <c r="C278" i="17"/>
  <c r="D278" i="17"/>
  <c r="E278" i="17"/>
  <c r="F278" i="17"/>
  <c r="C279" i="17"/>
  <c r="D279" i="17"/>
  <c r="E279" i="17"/>
  <c r="F279" i="17"/>
  <c r="C280" i="17"/>
  <c r="D280" i="17"/>
  <c r="E280" i="17"/>
  <c r="F280" i="17"/>
  <c r="C281" i="17"/>
  <c r="D281" i="17"/>
  <c r="E281" i="17"/>
  <c r="F281" i="17"/>
  <c r="C282" i="17"/>
  <c r="D282" i="17"/>
  <c r="E282" i="17"/>
  <c r="F282" i="17"/>
  <c r="C283" i="17"/>
  <c r="D283" i="17"/>
  <c r="E283" i="17"/>
  <c r="F283" i="17"/>
  <c r="C284" i="17"/>
  <c r="D284" i="17"/>
  <c r="E284" i="17"/>
  <c r="F284" i="17"/>
  <c r="C285" i="17"/>
  <c r="D285" i="17"/>
  <c r="E285" i="17"/>
  <c r="F285" i="17"/>
  <c r="C286" i="17"/>
  <c r="D286" i="17"/>
  <c r="E286" i="17"/>
  <c r="F286" i="17"/>
  <c r="C287" i="17"/>
  <c r="D287" i="17"/>
  <c r="E287" i="17"/>
  <c r="F287" i="17"/>
  <c r="C288" i="17"/>
  <c r="D288" i="17"/>
  <c r="E288" i="17"/>
  <c r="F288" i="17"/>
  <c r="C289" i="17"/>
  <c r="D289" i="17"/>
  <c r="E289" i="17"/>
  <c r="F289" i="17"/>
  <c r="C290" i="17"/>
  <c r="D290" i="17"/>
  <c r="E290" i="17"/>
  <c r="F290" i="17"/>
  <c r="C291" i="17"/>
  <c r="D291" i="17"/>
  <c r="E291" i="17"/>
  <c r="F291" i="17"/>
  <c r="C292" i="17"/>
  <c r="D292" i="17"/>
  <c r="E292" i="17"/>
  <c r="F292" i="17"/>
  <c r="C293" i="17"/>
  <c r="D293" i="17"/>
  <c r="E293" i="17"/>
  <c r="F293" i="17"/>
  <c r="C294" i="17"/>
  <c r="D294" i="17"/>
  <c r="E294" i="17"/>
  <c r="F294" i="17"/>
  <c r="C295" i="17"/>
  <c r="D295" i="17"/>
  <c r="E295" i="17"/>
  <c r="F295" i="17"/>
  <c r="C296" i="17"/>
  <c r="D296" i="17"/>
  <c r="E296" i="17"/>
  <c r="F296" i="17"/>
  <c r="C297" i="17"/>
  <c r="D297" i="17"/>
  <c r="E297" i="17"/>
  <c r="F297" i="17"/>
  <c r="C298" i="17"/>
  <c r="D298" i="17"/>
  <c r="E298" i="17"/>
  <c r="F298" i="17"/>
  <c r="C299" i="17"/>
  <c r="D299" i="17"/>
  <c r="E299" i="17"/>
  <c r="F299" i="17"/>
  <c r="C300" i="17"/>
  <c r="D300" i="17"/>
  <c r="E300" i="17"/>
  <c r="F300" i="17"/>
  <c r="C301" i="17"/>
  <c r="D301" i="17"/>
  <c r="E301" i="17"/>
  <c r="F301" i="17"/>
  <c r="C302" i="17"/>
  <c r="D302" i="17"/>
  <c r="E302" i="17"/>
  <c r="F302" i="17"/>
  <c r="C303" i="17"/>
  <c r="D303" i="17"/>
  <c r="E303" i="17"/>
  <c r="F303" i="17"/>
  <c r="C304" i="17"/>
  <c r="D304" i="17"/>
  <c r="E304" i="17"/>
  <c r="F304" i="17"/>
  <c r="C305" i="17"/>
  <c r="D305" i="17"/>
  <c r="E305" i="17"/>
  <c r="F305" i="17"/>
  <c r="C306" i="17"/>
  <c r="D306" i="17"/>
  <c r="E306" i="17"/>
  <c r="F306" i="17"/>
  <c r="C307" i="17"/>
  <c r="D307" i="17"/>
  <c r="E307" i="17"/>
  <c r="F307" i="17"/>
  <c r="C308" i="17"/>
  <c r="D308" i="17"/>
  <c r="E308" i="17"/>
  <c r="F308" i="17"/>
  <c r="C309" i="17"/>
  <c r="D309" i="17"/>
  <c r="E309" i="17"/>
  <c r="F309" i="17"/>
  <c r="C310" i="17"/>
  <c r="D310" i="17"/>
  <c r="E310" i="17"/>
  <c r="F310" i="17"/>
  <c r="C311" i="17"/>
  <c r="D311" i="17"/>
  <c r="E311" i="17"/>
  <c r="F311" i="17"/>
  <c r="C312" i="17"/>
  <c r="D312" i="17"/>
  <c r="E312" i="17"/>
  <c r="F312" i="17"/>
  <c r="C313" i="17"/>
  <c r="D313" i="17"/>
  <c r="E313" i="17"/>
  <c r="F313" i="17"/>
  <c r="C314" i="17"/>
  <c r="D314" i="17"/>
  <c r="E314" i="17"/>
  <c r="F314" i="17"/>
  <c r="C315" i="17"/>
  <c r="D315" i="17"/>
  <c r="E315" i="17"/>
  <c r="F315" i="17"/>
  <c r="C316" i="17"/>
  <c r="D316" i="17"/>
  <c r="E316" i="17"/>
  <c r="F316" i="17"/>
  <c r="C317" i="17"/>
  <c r="D317" i="17"/>
  <c r="E317" i="17"/>
  <c r="F317" i="17"/>
  <c r="C318" i="17"/>
  <c r="D318" i="17"/>
  <c r="E318" i="17"/>
  <c r="F318" i="17"/>
  <c r="C319" i="17"/>
  <c r="D319" i="17"/>
  <c r="E319" i="17"/>
  <c r="F319" i="17"/>
  <c r="C320" i="17"/>
  <c r="D320" i="17"/>
  <c r="E320" i="17"/>
  <c r="F320" i="17"/>
  <c r="C321" i="17"/>
  <c r="D321" i="17"/>
  <c r="E321" i="17"/>
  <c r="F321" i="17"/>
  <c r="C322" i="17"/>
  <c r="D322" i="17"/>
  <c r="E322" i="17"/>
  <c r="F322" i="17"/>
  <c r="C323" i="17"/>
  <c r="D323" i="17"/>
  <c r="E323" i="17"/>
  <c r="F323" i="17"/>
  <c r="C324" i="17"/>
  <c r="D324" i="17"/>
  <c r="E324" i="17"/>
  <c r="F324" i="17"/>
  <c r="C325" i="17"/>
  <c r="D325" i="17"/>
  <c r="E325" i="17"/>
  <c r="F325" i="17"/>
  <c r="C326" i="17"/>
  <c r="D326" i="17"/>
  <c r="E326" i="17"/>
  <c r="F326" i="17"/>
  <c r="C327" i="17"/>
  <c r="D327" i="17"/>
  <c r="E327" i="17"/>
  <c r="F327" i="17"/>
  <c r="C328" i="17"/>
  <c r="D328" i="17"/>
  <c r="E328" i="17"/>
  <c r="F328" i="17"/>
  <c r="C329" i="17"/>
  <c r="D329" i="17"/>
  <c r="E329" i="17"/>
  <c r="F329" i="17"/>
  <c r="C330" i="17"/>
  <c r="D330" i="17"/>
  <c r="E330" i="17"/>
  <c r="F330" i="17"/>
  <c r="C331" i="17"/>
  <c r="D331" i="17"/>
  <c r="E331" i="17"/>
  <c r="F331" i="17"/>
  <c r="C332" i="17"/>
  <c r="D332" i="17"/>
  <c r="E332" i="17"/>
  <c r="F332" i="17"/>
  <c r="C333" i="17"/>
  <c r="D333" i="17"/>
  <c r="E333" i="17"/>
  <c r="F333" i="17"/>
  <c r="C334" i="17"/>
  <c r="D334" i="17"/>
  <c r="E334" i="17"/>
  <c r="F334" i="17"/>
  <c r="C335" i="17"/>
  <c r="D335" i="17"/>
  <c r="E335" i="17"/>
  <c r="F335" i="17"/>
  <c r="C336" i="17"/>
  <c r="D336" i="17"/>
  <c r="E336" i="17"/>
  <c r="F336" i="17"/>
  <c r="C337" i="17"/>
  <c r="D337" i="17"/>
  <c r="E337" i="17"/>
  <c r="F337" i="17"/>
  <c r="C338" i="17"/>
  <c r="D338" i="17"/>
  <c r="E338" i="17"/>
  <c r="F338" i="17"/>
  <c r="C339" i="17"/>
  <c r="D339" i="17"/>
  <c r="E339" i="17"/>
  <c r="F339" i="17"/>
  <c r="C340" i="17"/>
  <c r="D340" i="17"/>
  <c r="E340" i="17"/>
  <c r="F340" i="17"/>
  <c r="C341" i="17"/>
  <c r="D341" i="17"/>
  <c r="E341" i="17"/>
  <c r="F341" i="17"/>
  <c r="C342" i="17"/>
  <c r="D342" i="17"/>
  <c r="E342" i="17"/>
  <c r="F342" i="17"/>
  <c r="C343" i="17"/>
  <c r="D343" i="17"/>
  <c r="E343" i="17"/>
  <c r="F343" i="17"/>
  <c r="C344" i="17"/>
  <c r="D344" i="17"/>
  <c r="E344" i="17"/>
  <c r="F344" i="17"/>
  <c r="C345" i="17"/>
  <c r="D345" i="17"/>
  <c r="E345" i="17"/>
  <c r="F345" i="17"/>
  <c r="C346" i="17"/>
  <c r="D346" i="17"/>
  <c r="E346" i="17"/>
  <c r="F346" i="17"/>
  <c r="C347" i="17"/>
  <c r="D347" i="17"/>
  <c r="E347" i="17"/>
  <c r="F347" i="17"/>
  <c r="C348" i="17"/>
  <c r="D348" i="17"/>
  <c r="E348" i="17"/>
  <c r="F348" i="17"/>
  <c r="C349" i="17"/>
  <c r="D349" i="17"/>
  <c r="E349" i="17"/>
  <c r="F349" i="17"/>
  <c r="C350" i="17"/>
  <c r="D350" i="17"/>
  <c r="E350" i="17"/>
  <c r="F350" i="17"/>
  <c r="C351" i="17"/>
  <c r="D351" i="17"/>
  <c r="E351" i="17"/>
  <c r="F351" i="17"/>
  <c r="C352" i="17"/>
  <c r="D352" i="17"/>
  <c r="E352" i="17"/>
  <c r="F352" i="17"/>
  <c r="C353" i="17"/>
  <c r="D353" i="17"/>
  <c r="E353" i="17"/>
  <c r="F353" i="17"/>
  <c r="C354" i="17"/>
  <c r="D354" i="17"/>
  <c r="E354" i="17"/>
  <c r="F354" i="17"/>
  <c r="C355" i="17"/>
  <c r="D355" i="17"/>
  <c r="E355" i="17"/>
  <c r="F355" i="17"/>
  <c r="C356" i="17"/>
  <c r="D356" i="17"/>
  <c r="E356" i="17"/>
  <c r="F356" i="17"/>
  <c r="C357" i="17"/>
  <c r="D357" i="17"/>
  <c r="E357" i="17"/>
  <c r="F357" i="17"/>
  <c r="C358" i="17"/>
  <c r="D358" i="17"/>
  <c r="E358" i="17"/>
  <c r="F358" i="17"/>
  <c r="C359" i="17"/>
  <c r="D359" i="17"/>
  <c r="E359" i="17"/>
  <c r="F359" i="17"/>
  <c r="C360" i="17"/>
  <c r="D360" i="17"/>
  <c r="E360" i="17"/>
  <c r="F360" i="17"/>
  <c r="C361" i="17"/>
  <c r="D361" i="17"/>
  <c r="E361" i="17"/>
  <c r="F361" i="17"/>
  <c r="C362" i="17"/>
  <c r="D362" i="17"/>
  <c r="E362" i="17"/>
  <c r="F362" i="17"/>
  <c r="C363" i="17"/>
  <c r="D363" i="17"/>
  <c r="E363" i="17"/>
  <c r="F363" i="17"/>
  <c r="C364" i="17"/>
  <c r="D364" i="17"/>
  <c r="E364" i="17"/>
  <c r="F364" i="17"/>
  <c r="C365" i="17"/>
  <c r="D365" i="17"/>
  <c r="E365" i="17"/>
  <c r="F365" i="17"/>
  <c r="C366" i="17"/>
  <c r="D366" i="17"/>
  <c r="E366" i="17"/>
  <c r="F366" i="17"/>
  <c r="C367" i="17"/>
  <c r="D367" i="17"/>
  <c r="E367" i="17"/>
  <c r="F367" i="17"/>
  <c r="C368" i="17"/>
  <c r="D368" i="17"/>
  <c r="E368" i="17"/>
  <c r="F368" i="17"/>
  <c r="C369" i="17"/>
  <c r="D369" i="17"/>
  <c r="E369" i="17"/>
  <c r="F369" i="17"/>
  <c r="C370" i="17"/>
  <c r="D370" i="17"/>
  <c r="E370" i="17"/>
  <c r="F370" i="17"/>
  <c r="C371" i="17"/>
  <c r="D371" i="17"/>
  <c r="E371" i="17"/>
  <c r="F371" i="17"/>
  <c r="C372" i="17"/>
  <c r="D372" i="17"/>
  <c r="E372" i="17"/>
  <c r="F372" i="17"/>
  <c r="C373" i="17"/>
  <c r="D373" i="17"/>
  <c r="E373" i="17"/>
  <c r="F373" i="17"/>
  <c r="C374" i="17"/>
  <c r="D374" i="17"/>
  <c r="E374" i="17"/>
  <c r="F374" i="17"/>
  <c r="C375" i="17"/>
  <c r="D375" i="17"/>
  <c r="E375" i="17"/>
  <c r="F375" i="17"/>
  <c r="C376" i="17"/>
  <c r="D376" i="17"/>
  <c r="E376" i="17"/>
  <c r="F376" i="17"/>
  <c r="C377" i="17"/>
  <c r="D377" i="17"/>
  <c r="E377" i="17"/>
  <c r="F377" i="17"/>
  <c r="C378" i="17"/>
  <c r="D378" i="17"/>
  <c r="E378" i="17"/>
  <c r="F378" i="17"/>
  <c r="C379" i="17"/>
  <c r="D379" i="17"/>
  <c r="E379" i="17"/>
  <c r="F379" i="17"/>
  <c r="C380" i="17"/>
  <c r="D380" i="17"/>
  <c r="E380" i="17"/>
  <c r="F380" i="17"/>
  <c r="C381" i="17"/>
  <c r="D381" i="17"/>
  <c r="E381" i="17"/>
  <c r="F381" i="17"/>
  <c r="C382" i="17"/>
  <c r="D382" i="17"/>
  <c r="E382" i="17"/>
  <c r="F382" i="17"/>
  <c r="C383" i="17"/>
  <c r="D383" i="17"/>
  <c r="E383" i="17"/>
  <c r="F383" i="17"/>
  <c r="C384" i="17"/>
  <c r="D384" i="17"/>
  <c r="E384" i="17"/>
  <c r="F384" i="17"/>
  <c r="C385" i="17"/>
  <c r="D385" i="17"/>
  <c r="E385" i="17"/>
  <c r="F385" i="17"/>
  <c r="C386" i="17"/>
  <c r="D386" i="17"/>
  <c r="E386" i="17"/>
  <c r="F386" i="17"/>
  <c r="C387" i="17"/>
  <c r="D387" i="17"/>
  <c r="E387" i="17"/>
  <c r="F387" i="17"/>
  <c r="C388" i="17"/>
  <c r="D388" i="17"/>
  <c r="E388" i="17"/>
  <c r="F388" i="17"/>
  <c r="C389" i="17"/>
  <c r="D389" i="17"/>
  <c r="E389" i="17"/>
  <c r="F389" i="17"/>
  <c r="C390" i="17"/>
  <c r="D390" i="17"/>
  <c r="E390" i="17"/>
  <c r="F390" i="17"/>
  <c r="C391" i="17"/>
  <c r="D391" i="17"/>
  <c r="E391" i="17"/>
  <c r="F391" i="17"/>
  <c r="C392" i="17"/>
  <c r="D392" i="17"/>
  <c r="E392" i="17"/>
  <c r="F392" i="17"/>
  <c r="C393" i="17"/>
  <c r="D393" i="17"/>
  <c r="E393" i="17"/>
  <c r="F393" i="17"/>
  <c r="C394" i="17"/>
  <c r="D394" i="17"/>
  <c r="E394" i="17"/>
  <c r="F394" i="17"/>
  <c r="C395" i="17"/>
  <c r="D395" i="17"/>
  <c r="E395" i="17"/>
  <c r="F395" i="17"/>
  <c r="C396" i="17"/>
  <c r="D396" i="17"/>
  <c r="E396" i="17"/>
  <c r="F396" i="17"/>
  <c r="C397" i="17"/>
  <c r="D397" i="17"/>
  <c r="E397" i="17"/>
  <c r="F397" i="17"/>
  <c r="C398" i="17"/>
  <c r="D398" i="17"/>
  <c r="E398" i="17"/>
  <c r="F398" i="17"/>
  <c r="C399" i="17"/>
  <c r="D399" i="17"/>
  <c r="E399" i="17"/>
  <c r="F399" i="17"/>
  <c r="C400" i="17"/>
  <c r="D400" i="17"/>
  <c r="E400" i="17"/>
  <c r="F400" i="17"/>
  <c r="C401" i="17"/>
  <c r="D401" i="17"/>
  <c r="E401" i="17"/>
  <c r="F401" i="17"/>
  <c r="C402" i="17"/>
  <c r="D402" i="17"/>
  <c r="E402" i="17"/>
  <c r="F402" i="17"/>
  <c r="C403" i="17"/>
  <c r="D403" i="17"/>
  <c r="E403" i="17"/>
  <c r="F403" i="17"/>
  <c r="C404" i="17"/>
  <c r="D404" i="17"/>
  <c r="E404" i="17"/>
  <c r="F404" i="17"/>
  <c r="C405" i="17"/>
  <c r="D405" i="17"/>
  <c r="E405" i="17"/>
  <c r="F405" i="17"/>
  <c r="C406" i="17"/>
  <c r="D406" i="17"/>
  <c r="E406" i="17"/>
  <c r="F406" i="17"/>
  <c r="C407" i="17"/>
  <c r="D407" i="17"/>
  <c r="E407" i="17"/>
  <c r="F407" i="17"/>
  <c r="C408" i="17"/>
  <c r="D408" i="17"/>
  <c r="E408" i="17"/>
  <c r="F408" i="17"/>
  <c r="C409" i="17"/>
  <c r="D409" i="17"/>
  <c r="E409" i="17"/>
  <c r="F409" i="17"/>
  <c r="C410" i="17"/>
  <c r="D410" i="17"/>
  <c r="E410" i="17"/>
  <c r="F410" i="17"/>
  <c r="C411" i="17"/>
  <c r="D411" i="17"/>
  <c r="E411" i="17"/>
  <c r="F411" i="17"/>
  <c r="C412" i="17"/>
  <c r="D412" i="17"/>
  <c r="E412" i="17"/>
  <c r="F412" i="17"/>
  <c r="C413" i="17"/>
  <c r="D413" i="17"/>
  <c r="E413" i="17"/>
  <c r="F413" i="17"/>
  <c r="C414" i="17"/>
  <c r="D414" i="17"/>
  <c r="E414" i="17"/>
  <c r="F414" i="17"/>
  <c r="C415" i="17"/>
  <c r="D415" i="17"/>
  <c r="E415" i="17"/>
  <c r="F415" i="17"/>
  <c r="C416" i="17"/>
  <c r="D416" i="17"/>
  <c r="E416" i="17"/>
  <c r="F416" i="17"/>
  <c r="C417" i="17"/>
  <c r="D417" i="17"/>
  <c r="E417" i="17"/>
  <c r="F417" i="17"/>
  <c r="C418" i="17"/>
  <c r="D418" i="17"/>
  <c r="E418" i="17"/>
  <c r="F418" i="17"/>
  <c r="C419" i="17"/>
  <c r="D419" i="17"/>
  <c r="E419" i="17"/>
  <c r="F419" i="17"/>
  <c r="C420" i="17"/>
  <c r="D420" i="17"/>
  <c r="E420" i="17"/>
  <c r="F420" i="17"/>
  <c r="C421" i="17"/>
  <c r="D421" i="17"/>
  <c r="E421" i="17"/>
  <c r="F421" i="17"/>
  <c r="C422" i="17"/>
  <c r="D422" i="17"/>
  <c r="E422" i="17"/>
  <c r="F422" i="17"/>
  <c r="C423" i="17"/>
  <c r="D423" i="17"/>
  <c r="E423" i="17"/>
  <c r="F423" i="17"/>
  <c r="C424" i="17"/>
  <c r="D424" i="17"/>
  <c r="E424" i="17"/>
  <c r="F424" i="17"/>
  <c r="C425" i="17"/>
  <c r="D425" i="17"/>
  <c r="E425" i="17"/>
  <c r="F425" i="17"/>
  <c r="C426" i="17"/>
  <c r="D426" i="17"/>
  <c r="E426" i="17"/>
  <c r="F426" i="17"/>
  <c r="C427" i="17"/>
  <c r="D427" i="17"/>
  <c r="E427" i="17"/>
  <c r="F427" i="17"/>
  <c r="C428" i="17"/>
  <c r="D428" i="17"/>
  <c r="E428" i="17"/>
  <c r="F428" i="17"/>
  <c r="C429" i="17"/>
  <c r="D429" i="17"/>
  <c r="E429" i="17"/>
  <c r="F429" i="17"/>
  <c r="C430" i="17"/>
  <c r="D430" i="17"/>
  <c r="E430" i="17"/>
  <c r="F430" i="17"/>
  <c r="C431" i="17"/>
  <c r="D431" i="17"/>
  <c r="E431" i="17"/>
  <c r="F431" i="17"/>
  <c r="C432" i="17"/>
  <c r="D432" i="17"/>
  <c r="E432" i="17"/>
  <c r="F432" i="17"/>
  <c r="C433" i="17"/>
  <c r="D433" i="17"/>
  <c r="E433" i="17"/>
  <c r="F433" i="17"/>
  <c r="C434" i="17"/>
  <c r="D434" i="17"/>
  <c r="E434" i="17"/>
  <c r="F434" i="17"/>
  <c r="C435" i="17"/>
  <c r="D435" i="17"/>
  <c r="E435" i="17"/>
  <c r="F435" i="17"/>
  <c r="C436" i="17"/>
  <c r="D436" i="17"/>
  <c r="E436" i="17"/>
  <c r="F436" i="17"/>
  <c r="C437" i="17"/>
  <c r="D437" i="17"/>
  <c r="E437" i="17"/>
  <c r="F437" i="17"/>
  <c r="C438" i="17"/>
  <c r="D438" i="17"/>
  <c r="E438" i="17"/>
  <c r="F438" i="17"/>
  <c r="C439" i="17"/>
  <c r="D439" i="17"/>
  <c r="E439" i="17"/>
  <c r="F439" i="17"/>
  <c r="C440" i="17"/>
  <c r="D440" i="17"/>
  <c r="E440" i="17"/>
  <c r="F440" i="17"/>
  <c r="C441" i="17"/>
  <c r="D441" i="17"/>
  <c r="E441" i="17"/>
  <c r="F441" i="17"/>
  <c r="C442" i="17"/>
  <c r="D442" i="17"/>
  <c r="E442" i="17"/>
  <c r="F442" i="17"/>
  <c r="C443" i="17"/>
  <c r="D443" i="17"/>
  <c r="E443" i="17"/>
  <c r="F443" i="17"/>
  <c r="C444" i="17"/>
  <c r="D444" i="17"/>
  <c r="E444" i="17"/>
  <c r="F444" i="17"/>
  <c r="C445" i="17"/>
  <c r="D445" i="17"/>
  <c r="E445" i="17"/>
  <c r="F445" i="17"/>
  <c r="C446" i="17"/>
  <c r="D446" i="17"/>
  <c r="E446" i="17"/>
  <c r="F446" i="17"/>
  <c r="C447" i="17"/>
  <c r="D447" i="17"/>
  <c r="E447" i="17"/>
  <c r="F447" i="17"/>
  <c r="C448" i="17"/>
  <c r="D448" i="17"/>
  <c r="E448" i="17"/>
  <c r="F448" i="17"/>
  <c r="C449" i="17"/>
  <c r="D449" i="17"/>
  <c r="E449" i="17"/>
  <c r="F449" i="17"/>
  <c r="C450" i="17"/>
  <c r="D450" i="17"/>
  <c r="E450" i="17"/>
  <c r="F450" i="17"/>
  <c r="C451" i="17"/>
  <c r="D451" i="17"/>
  <c r="E451" i="17"/>
  <c r="F451" i="17"/>
  <c r="C452" i="17"/>
  <c r="D452" i="17"/>
  <c r="E452" i="17"/>
  <c r="F452" i="17"/>
  <c r="C453" i="17"/>
  <c r="D453" i="17"/>
  <c r="E453" i="17"/>
  <c r="F453" i="17"/>
  <c r="C454" i="17"/>
  <c r="D454" i="17"/>
  <c r="E454" i="17"/>
  <c r="F454" i="17"/>
  <c r="C455" i="17"/>
  <c r="D455" i="17"/>
  <c r="E455" i="17"/>
  <c r="F455" i="17"/>
  <c r="C456" i="17"/>
  <c r="D456" i="17"/>
  <c r="E456" i="17"/>
  <c r="F456" i="17"/>
  <c r="C457" i="17"/>
  <c r="D457" i="17"/>
  <c r="E457" i="17"/>
  <c r="F457" i="17"/>
  <c r="C458" i="17"/>
  <c r="D458" i="17"/>
  <c r="E458" i="17"/>
  <c r="F458" i="17"/>
  <c r="C459" i="17"/>
  <c r="D459" i="17"/>
  <c r="E459" i="17"/>
  <c r="F459" i="17"/>
  <c r="C460" i="17"/>
  <c r="D460" i="17"/>
  <c r="E460" i="17"/>
  <c r="F460" i="17"/>
  <c r="C461" i="17"/>
  <c r="D461" i="17"/>
  <c r="E461" i="17"/>
  <c r="F461" i="17"/>
  <c r="C462" i="17"/>
  <c r="D462" i="17"/>
  <c r="E462" i="17"/>
  <c r="F462" i="17"/>
  <c r="C463" i="17"/>
  <c r="D463" i="17"/>
  <c r="E463" i="17"/>
  <c r="F463" i="17"/>
  <c r="C464" i="17"/>
  <c r="D464" i="17"/>
  <c r="E464" i="17"/>
  <c r="F464" i="17"/>
  <c r="C465" i="17"/>
  <c r="D465" i="17"/>
  <c r="E465" i="17"/>
  <c r="F465" i="17"/>
  <c r="C466" i="17"/>
  <c r="D466" i="17"/>
  <c r="E466" i="17"/>
  <c r="F466" i="17"/>
  <c r="C467" i="17"/>
  <c r="D467" i="17"/>
  <c r="E467" i="17"/>
  <c r="F467" i="17"/>
  <c r="C468" i="17"/>
  <c r="D468" i="17"/>
  <c r="E468" i="17"/>
  <c r="F468" i="17"/>
  <c r="C469" i="17"/>
  <c r="D469" i="17"/>
  <c r="E469" i="17"/>
  <c r="F469" i="17"/>
  <c r="C470" i="17"/>
  <c r="D470" i="17"/>
  <c r="E470" i="17"/>
  <c r="F470" i="17"/>
  <c r="C471" i="17"/>
  <c r="D471" i="17"/>
  <c r="E471" i="17"/>
  <c r="F471" i="17"/>
  <c r="C472" i="17"/>
  <c r="D472" i="17"/>
  <c r="E472" i="17"/>
  <c r="F472" i="17"/>
  <c r="C473" i="17"/>
  <c r="D473" i="17"/>
  <c r="E473" i="17"/>
  <c r="F473" i="17"/>
  <c r="C474" i="17"/>
  <c r="D474" i="17"/>
  <c r="E474" i="17"/>
  <c r="F474" i="17"/>
  <c r="C475" i="17"/>
  <c r="D475" i="17"/>
  <c r="E475" i="17"/>
  <c r="F475" i="17"/>
  <c r="C476" i="17"/>
  <c r="D476" i="17"/>
  <c r="E476" i="17"/>
  <c r="F476" i="17"/>
  <c r="C477" i="17"/>
  <c r="D477" i="17"/>
  <c r="E477" i="17"/>
  <c r="F477" i="17"/>
  <c r="C478" i="17"/>
  <c r="D478" i="17"/>
  <c r="E478" i="17"/>
  <c r="F478" i="17"/>
  <c r="C479" i="17"/>
  <c r="D479" i="17"/>
  <c r="E479" i="17"/>
  <c r="F479" i="17"/>
  <c r="C480" i="17"/>
  <c r="D480" i="17"/>
  <c r="E480" i="17"/>
  <c r="F480" i="17"/>
  <c r="C481" i="17"/>
  <c r="D481" i="17"/>
  <c r="E481" i="17"/>
  <c r="F481" i="17"/>
  <c r="C482" i="17"/>
  <c r="D482" i="17"/>
  <c r="E482" i="17"/>
  <c r="F482" i="17"/>
  <c r="C483" i="17"/>
  <c r="D483" i="17"/>
  <c r="E483" i="17"/>
  <c r="F483" i="17"/>
  <c r="C484" i="17"/>
  <c r="D484" i="17"/>
  <c r="E484" i="17"/>
  <c r="F484" i="17"/>
  <c r="C485" i="17"/>
  <c r="D485" i="17"/>
  <c r="E485" i="17"/>
  <c r="F485" i="17"/>
  <c r="C486" i="17"/>
  <c r="D486" i="17"/>
  <c r="E486" i="17"/>
  <c r="F486" i="17"/>
  <c r="C487" i="17"/>
  <c r="D487" i="17"/>
  <c r="E487" i="17"/>
  <c r="F487" i="17"/>
  <c r="C488" i="17"/>
  <c r="D488" i="17"/>
  <c r="E488" i="17"/>
  <c r="F488" i="17"/>
  <c r="C489" i="17"/>
  <c r="D489" i="17"/>
  <c r="E489" i="17"/>
  <c r="F489" i="17"/>
  <c r="C490" i="17"/>
  <c r="D490" i="17"/>
  <c r="E490" i="17"/>
  <c r="F490" i="17"/>
  <c r="C491" i="17"/>
  <c r="D491" i="17"/>
  <c r="E491" i="17"/>
  <c r="F491" i="17"/>
  <c r="C492" i="17"/>
  <c r="D492" i="17"/>
  <c r="E492" i="17"/>
  <c r="F492" i="17"/>
  <c r="C493" i="17"/>
  <c r="D493" i="17"/>
  <c r="E493" i="17"/>
  <c r="F493" i="17"/>
  <c r="C494" i="17"/>
  <c r="D494" i="17"/>
  <c r="E494" i="17"/>
  <c r="F494" i="17"/>
  <c r="C495" i="17"/>
  <c r="D495" i="17"/>
  <c r="E495" i="17"/>
  <c r="F495" i="17"/>
  <c r="C496" i="17"/>
  <c r="D496" i="17"/>
  <c r="E496" i="17"/>
  <c r="F496" i="17"/>
  <c r="C497" i="17"/>
  <c r="D497" i="17"/>
  <c r="E497" i="17"/>
  <c r="F497" i="17"/>
  <c r="C498" i="17"/>
  <c r="D498" i="17"/>
  <c r="E498" i="17"/>
  <c r="F498" i="17"/>
  <c r="C499" i="17"/>
  <c r="D499" i="17"/>
  <c r="E499" i="17"/>
  <c r="F499" i="17"/>
  <c r="C500" i="17"/>
  <c r="D500" i="17"/>
  <c r="E500" i="17"/>
  <c r="F500" i="17"/>
  <c r="C501" i="17"/>
  <c r="D501" i="17"/>
  <c r="E501" i="17"/>
  <c r="F501" i="17"/>
  <c r="C502" i="17"/>
  <c r="D502" i="17"/>
  <c r="E502" i="17"/>
  <c r="F502" i="17"/>
  <c r="C503" i="17"/>
  <c r="D503" i="17"/>
  <c r="E503" i="17"/>
  <c r="F503" i="17"/>
  <c r="C504" i="17"/>
  <c r="D504" i="17"/>
  <c r="E504" i="17"/>
  <c r="F504" i="17"/>
  <c r="C505" i="17"/>
  <c r="D505" i="17"/>
  <c r="E505" i="17"/>
  <c r="F505" i="17"/>
  <c r="C506" i="17"/>
  <c r="D506" i="17"/>
  <c r="E506" i="17"/>
  <c r="F506" i="17"/>
  <c r="C507" i="17"/>
  <c r="D507" i="17"/>
  <c r="E507" i="17"/>
  <c r="F507" i="17"/>
  <c r="C508" i="17"/>
  <c r="D508" i="17"/>
  <c r="E508" i="17"/>
  <c r="F508" i="17"/>
  <c r="C509" i="17"/>
  <c r="D509" i="17"/>
  <c r="E509" i="17"/>
  <c r="F509" i="17"/>
  <c r="C510" i="17"/>
  <c r="D510" i="17"/>
  <c r="E510" i="17"/>
  <c r="F510" i="17"/>
  <c r="C511" i="17"/>
  <c r="D511" i="17"/>
  <c r="E511" i="17"/>
  <c r="F511" i="17"/>
  <c r="C512" i="17"/>
  <c r="D512" i="17"/>
  <c r="E512" i="17"/>
  <c r="F512" i="17"/>
  <c r="C513" i="17"/>
  <c r="D513" i="17"/>
  <c r="E513" i="17"/>
  <c r="F513" i="17"/>
  <c r="C514" i="17"/>
  <c r="D514" i="17"/>
  <c r="E514" i="17"/>
  <c r="F514" i="17"/>
  <c r="C515" i="17"/>
  <c r="D515" i="17"/>
  <c r="E515" i="17"/>
  <c r="F515" i="17"/>
  <c r="C516" i="17"/>
  <c r="D516" i="17"/>
  <c r="E516" i="17"/>
  <c r="F516" i="17"/>
  <c r="C517" i="17"/>
  <c r="D517" i="17"/>
  <c r="E517" i="17"/>
  <c r="F517" i="17"/>
  <c r="C518" i="17"/>
  <c r="D518" i="17"/>
  <c r="E518" i="17"/>
  <c r="F518" i="17"/>
  <c r="C519" i="17"/>
  <c r="D519" i="17"/>
  <c r="E519" i="17"/>
  <c r="F519" i="17"/>
  <c r="C520" i="17"/>
  <c r="D520" i="17"/>
  <c r="E520" i="17"/>
  <c r="F520" i="17"/>
  <c r="C521" i="17"/>
  <c r="D521" i="17"/>
  <c r="E521" i="17"/>
  <c r="F521" i="17"/>
  <c r="C522" i="17"/>
  <c r="D522" i="17"/>
  <c r="E522" i="17"/>
  <c r="F522" i="17"/>
  <c r="C523" i="17"/>
  <c r="D523" i="17"/>
  <c r="E523" i="17"/>
  <c r="F523" i="17"/>
  <c r="C524" i="17"/>
  <c r="D524" i="17"/>
  <c r="E524" i="17"/>
  <c r="F524" i="17"/>
  <c r="C525" i="17"/>
  <c r="D525" i="17"/>
  <c r="E525" i="17"/>
  <c r="F525" i="17"/>
  <c r="C526" i="17"/>
  <c r="D526" i="17"/>
  <c r="E526" i="17"/>
  <c r="F526" i="17"/>
  <c r="C527" i="17"/>
  <c r="D527" i="17"/>
  <c r="E527" i="17"/>
  <c r="F527" i="17"/>
  <c r="C528" i="17"/>
  <c r="D528" i="17"/>
  <c r="E528" i="17"/>
  <c r="F528" i="17"/>
  <c r="C529" i="17"/>
  <c r="D529" i="17"/>
  <c r="E529" i="17"/>
  <c r="F529" i="17"/>
  <c r="C530" i="17"/>
  <c r="D530" i="17"/>
  <c r="E530" i="17"/>
  <c r="F530" i="17"/>
  <c r="C531" i="17"/>
  <c r="D531" i="17"/>
  <c r="E531" i="17"/>
  <c r="F531" i="17"/>
  <c r="C532" i="17"/>
  <c r="D532" i="17"/>
  <c r="E532" i="17"/>
  <c r="F532" i="17"/>
  <c r="C533" i="17"/>
  <c r="D533" i="17"/>
  <c r="E533" i="17"/>
  <c r="F533" i="17"/>
  <c r="C534" i="17"/>
  <c r="D534" i="17"/>
  <c r="E534" i="17"/>
  <c r="F534" i="17"/>
  <c r="C535" i="17"/>
  <c r="D535" i="17"/>
  <c r="E535" i="17"/>
  <c r="F535" i="17"/>
  <c r="C536" i="17"/>
  <c r="D536" i="17"/>
  <c r="E536" i="17"/>
  <c r="F536" i="17"/>
  <c r="C537" i="17"/>
  <c r="D537" i="17"/>
  <c r="E537" i="17"/>
  <c r="F537" i="17"/>
  <c r="C538" i="17"/>
  <c r="D538" i="17"/>
  <c r="E538" i="17"/>
  <c r="F538" i="17"/>
  <c r="C539" i="17"/>
  <c r="D539" i="17"/>
  <c r="E539" i="17"/>
  <c r="F539" i="17"/>
  <c r="C540" i="17"/>
  <c r="D540" i="17"/>
  <c r="E540" i="17"/>
  <c r="F540" i="17"/>
  <c r="C541" i="17"/>
  <c r="D541" i="17"/>
  <c r="E541" i="17"/>
  <c r="F541" i="17"/>
  <c r="C542" i="17"/>
  <c r="D542" i="17"/>
  <c r="E542" i="17"/>
  <c r="F542" i="17"/>
  <c r="C543" i="17"/>
  <c r="D543" i="17"/>
  <c r="E543" i="17"/>
  <c r="F543" i="17"/>
  <c r="C544" i="17"/>
  <c r="D544" i="17"/>
  <c r="E544" i="17"/>
  <c r="F544" i="17"/>
  <c r="C545" i="17"/>
  <c r="D545" i="17"/>
  <c r="E545" i="17"/>
  <c r="F545" i="17"/>
  <c r="C546" i="17"/>
  <c r="D546" i="17"/>
  <c r="E546" i="17"/>
  <c r="F546" i="17"/>
  <c r="C547" i="17"/>
  <c r="D547" i="17"/>
  <c r="E547" i="17"/>
  <c r="F547" i="17"/>
  <c r="C548" i="17"/>
  <c r="D548" i="17"/>
  <c r="E548" i="17"/>
  <c r="F548" i="17"/>
  <c r="C549" i="17"/>
  <c r="D549" i="17"/>
  <c r="E549" i="17"/>
  <c r="F549" i="17"/>
  <c r="C550" i="17"/>
  <c r="D550" i="17"/>
  <c r="E550" i="17"/>
  <c r="F550" i="17"/>
  <c r="C551" i="17"/>
  <c r="D551" i="17"/>
  <c r="E551" i="17"/>
  <c r="F551" i="17"/>
  <c r="C552" i="17"/>
  <c r="D552" i="17"/>
  <c r="E552" i="17"/>
  <c r="F552" i="17"/>
  <c r="C553" i="17"/>
  <c r="D553" i="17"/>
  <c r="E553" i="17"/>
  <c r="F553" i="17"/>
  <c r="C554" i="17"/>
  <c r="D554" i="17"/>
  <c r="E554" i="17"/>
  <c r="F554" i="17"/>
  <c r="C555" i="17"/>
  <c r="D555" i="17"/>
  <c r="E555" i="17"/>
  <c r="F555" i="17"/>
  <c r="C556" i="17"/>
  <c r="D556" i="17"/>
  <c r="E556" i="17"/>
  <c r="F556" i="17"/>
  <c r="C557" i="17"/>
  <c r="D557" i="17"/>
  <c r="E557" i="17"/>
  <c r="F557" i="17"/>
  <c r="C558" i="17"/>
  <c r="D558" i="17"/>
  <c r="E558" i="17"/>
  <c r="F558" i="17"/>
  <c r="C559" i="17"/>
  <c r="D559" i="17"/>
  <c r="E559" i="17"/>
  <c r="F559" i="17"/>
  <c r="C560" i="17"/>
  <c r="D560" i="17"/>
  <c r="E560" i="17"/>
  <c r="F560" i="17"/>
  <c r="C561" i="17"/>
  <c r="D561" i="17"/>
  <c r="E561" i="17"/>
  <c r="F561" i="17"/>
  <c r="C562" i="17"/>
  <c r="D562" i="17"/>
  <c r="E562" i="17"/>
  <c r="F562" i="17"/>
  <c r="C563" i="17"/>
  <c r="D563" i="17"/>
  <c r="E563" i="17"/>
  <c r="F563" i="17"/>
  <c r="C564" i="17"/>
  <c r="D564" i="17"/>
  <c r="E564" i="17"/>
  <c r="F564" i="17"/>
  <c r="C565" i="17"/>
  <c r="D565" i="17"/>
  <c r="E565" i="17"/>
  <c r="F565" i="17"/>
  <c r="C566" i="17"/>
  <c r="D566" i="17"/>
  <c r="E566" i="17"/>
  <c r="F566" i="17"/>
  <c r="C567" i="17"/>
  <c r="D567" i="17"/>
  <c r="E567" i="17"/>
  <c r="F567" i="17"/>
  <c r="C568" i="17"/>
  <c r="D568" i="17"/>
  <c r="E568" i="17"/>
  <c r="F568" i="17"/>
  <c r="C569" i="17"/>
  <c r="D569" i="17"/>
  <c r="E569" i="17"/>
  <c r="F569" i="17"/>
  <c r="C570" i="17"/>
  <c r="D570" i="17"/>
  <c r="E570" i="17"/>
  <c r="F570" i="17"/>
  <c r="C571" i="17"/>
  <c r="D571" i="17"/>
  <c r="E571" i="17"/>
  <c r="F571" i="17"/>
  <c r="C572" i="17"/>
  <c r="D572" i="17"/>
  <c r="E572" i="17"/>
  <c r="F572" i="17"/>
  <c r="C573" i="17"/>
  <c r="D573" i="17"/>
  <c r="E573" i="17"/>
  <c r="F573" i="17"/>
  <c r="C574" i="17"/>
  <c r="D574" i="17"/>
  <c r="E574" i="17"/>
  <c r="F574" i="17"/>
  <c r="C575" i="17"/>
  <c r="D575" i="17"/>
  <c r="E575" i="17"/>
  <c r="F575" i="17"/>
  <c r="C576" i="17"/>
  <c r="D576" i="17"/>
  <c r="E576" i="17"/>
  <c r="F576" i="17"/>
  <c r="C577" i="17"/>
  <c r="D577" i="17"/>
  <c r="E577" i="17"/>
  <c r="F577" i="17"/>
  <c r="C578" i="17"/>
  <c r="D578" i="17"/>
  <c r="E578" i="17"/>
  <c r="F578" i="17"/>
  <c r="C579" i="17"/>
  <c r="D579" i="17"/>
  <c r="E579" i="17"/>
  <c r="F579" i="17"/>
  <c r="C580" i="17"/>
  <c r="D580" i="17"/>
  <c r="E580" i="17"/>
  <c r="F580" i="17"/>
  <c r="C581" i="17"/>
  <c r="D581" i="17"/>
  <c r="E581" i="17"/>
  <c r="F581" i="17"/>
  <c r="C582" i="17"/>
  <c r="D582" i="17"/>
  <c r="E582" i="17"/>
  <c r="F582" i="17"/>
  <c r="C583" i="17"/>
  <c r="D583" i="17"/>
  <c r="E583" i="17"/>
  <c r="F583" i="17"/>
  <c r="C584" i="17"/>
  <c r="D584" i="17"/>
  <c r="E584" i="17"/>
  <c r="F584" i="17"/>
  <c r="C585" i="17"/>
  <c r="D585" i="17"/>
  <c r="E585" i="17"/>
  <c r="F585" i="17"/>
  <c r="C586" i="17"/>
  <c r="D586" i="17"/>
  <c r="E586" i="17"/>
  <c r="F586" i="17"/>
  <c r="C587" i="17"/>
  <c r="D587" i="17"/>
  <c r="E587" i="17"/>
  <c r="F587" i="17"/>
  <c r="C588" i="17"/>
  <c r="D588" i="17"/>
  <c r="E588" i="17"/>
  <c r="F588" i="17"/>
  <c r="C589" i="17"/>
  <c r="D589" i="17"/>
  <c r="E589" i="17"/>
  <c r="F589" i="17"/>
  <c r="C590" i="17"/>
  <c r="D590" i="17"/>
  <c r="E590" i="17"/>
  <c r="F590" i="17"/>
  <c r="C591" i="17"/>
  <c r="D591" i="17"/>
  <c r="E591" i="17"/>
  <c r="F591" i="17"/>
  <c r="C592" i="17"/>
  <c r="D592" i="17"/>
  <c r="E592" i="17"/>
  <c r="F592" i="17"/>
  <c r="C593" i="17"/>
  <c r="D593" i="17"/>
  <c r="E593" i="17"/>
  <c r="F593" i="17"/>
  <c r="C594" i="17"/>
  <c r="D594" i="17"/>
  <c r="E594" i="17"/>
  <c r="F594" i="17"/>
  <c r="C595" i="17"/>
  <c r="D595" i="17"/>
  <c r="E595" i="17"/>
  <c r="F595" i="17"/>
  <c r="C596" i="17"/>
  <c r="D596" i="17"/>
  <c r="E596" i="17"/>
  <c r="F596" i="17"/>
  <c r="C597" i="17"/>
  <c r="D597" i="17"/>
  <c r="E597" i="17"/>
  <c r="F597" i="17"/>
  <c r="C598" i="17"/>
  <c r="D598" i="17"/>
  <c r="E598" i="17"/>
  <c r="F598" i="17"/>
  <c r="C599" i="17"/>
  <c r="D599" i="17"/>
  <c r="E599" i="17"/>
  <c r="F599" i="17"/>
  <c r="C600" i="17"/>
  <c r="D600" i="17"/>
  <c r="E600" i="17"/>
  <c r="F600" i="17"/>
  <c r="C601" i="17"/>
  <c r="D601" i="17"/>
  <c r="E601" i="17"/>
  <c r="F601" i="17"/>
  <c r="C602" i="17"/>
  <c r="D602" i="17"/>
  <c r="E602" i="17"/>
  <c r="F602" i="17"/>
  <c r="C603" i="17"/>
  <c r="D603" i="17"/>
  <c r="E603" i="17"/>
  <c r="F603" i="17"/>
  <c r="C604" i="17"/>
  <c r="D604" i="17"/>
  <c r="E604" i="17"/>
  <c r="F604" i="17"/>
  <c r="C605" i="17"/>
  <c r="D605" i="17"/>
  <c r="E605" i="17"/>
  <c r="F605" i="17"/>
  <c r="C606" i="17"/>
  <c r="D606" i="17"/>
  <c r="E606" i="17"/>
  <c r="F606" i="17"/>
  <c r="C607" i="17"/>
  <c r="D607" i="17"/>
  <c r="E607" i="17"/>
  <c r="F607" i="17"/>
  <c r="C608" i="17"/>
  <c r="D608" i="17"/>
  <c r="E608" i="17"/>
  <c r="F608" i="17"/>
  <c r="C609" i="17"/>
  <c r="D609" i="17"/>
  <c r="E609" i="17"/>
  <c r="F609" i="17"/>
  <c r="C610" i="17"/>
  <c r="D610" i="17"/>
  <c r="E610" i="17"/>
  <c r="F610" i="17"/>
  <c r="C611" i="17"/>
  <c r="D611" i="17"/>
  <c r="E611" i="17"/>
  <c r="F611" i="17"/>
  <c r="C612" i="17"/>
  <c r="D612" i="17"/>
  <c r="E612" i="17"/>
  <c r="F612" i="17"/>
  <c r="C613" i="17"/>
  <c r="D613" i="17"/>
  <c r="E613" i="17"/>
  <c r="F613" i="17"/>
  <c r="C614" i="17"/>
  <c r="D614" i="17"/>
  <c r="E614" i="17"/>
  <c r="F614" i="17"/>
  <c r="C615" i="17"/>
  <c r="D615" i="17"/>
  <c r="E615" i="17"/>
  <c r="F615" i="17"/>
  <c r="C616" i="17"/>
  <c r="D616" i="17"/>
  <c r="E616" i="17"/>
  <c r="F616" i="17"/>
  <c r="C617" i="17"/>
  <c r="D617" i="17"/>
  <c r="E617" i="17"/>
  <c r="F617" i="17"/>
  <c r="C618" i="17"/>
  <c r="D618" i="17"/>
  <c r="E618" i="17"/>
  <c r="F618" i="17"/>
  <c r="C619" i="17"/>
  <c r="D619" i="17"/>
  <c r="E619" i="17"/>
  <c r="F619" i="17"/>
  <c r="C620" i="17"/>
  <c r="D620" i="17"/>
  <c r="E620" i="17"/>
  <c r="F620" i="17"/>
  <c r="C621" i="17"/>
  <c r="D621" i="17"/>
  <c r="E621" i="17"/>
  <c r="F621" i="17"/>
  <c r="C622" i="17"/>
  <c r="D622" i="17"/>
  <c r="E622" i="17"/>
  <c r="F622" i="17"/>
  <c r="C623" i="17"/>
  <c r="D623" i="17"/>
  <c r="E623" i="17"/>
  <c r="F623" i="17"/>
  <c r="C624" i="17"/>
  <c r="D624" i="17"/>
  <c r="E624" i="17"/>
  <c r="F624" i="17"/>
  <c r="C625" i="17"/>
  <c r="D625" i="17"/>
  <c r="E625" i="17"/>
  <c r="F625" i="17"/>
  <c r="C626" i="17"/>
  <c r="D626" i="17"/>
  <c r="E626" i="17"/>
  <c r="F626" i="17"/>
  <c r="C627" i="17"/>
  <c r="D627" i="17"/>
  <c r="E627" i="17"/>
  <c r="F627" i="17"/>
  <c r="C628" i="17"/>
  <c r="D628" i="17"/>
  <c r="E628" i="17"/>
  <c r="F628" i="17"/>
  <c r="C629" i="17"/>
  <c r="D629" i="17"/>
  <c r="E629" i="17"/>
  <c r="F629" i="17"/>
  <c r="C630" i="17"/>
  <c r="D630" i="17"/>
  <c r="E630" i="17"/>
  <c r="F630" i="17"/>
  <c r="C631" i="17"/>
  <c r="D631" i="17"/>
  <c r="E631" i="17"/>
  <c r="F631" i="17"/>
  <c r="C632" i="17"/>
  <c r="D632" i="17"/>
  <c r="E632" i="17"/>
  <c r="F632" i="17"/>
  <c r="C633" i="17"/>
  <c r="D633" i="17"/>
  <c r="E633" i="17"/>
  <c r="F633" i="17"/>
  <c r="C634" i="17"/>
  <c r="D634" i="17"/>
  <c r="E634" i="17"/>
  <c r="F634" i="17"/>
  <c r="C635" i="17"/>
  <c r="D635" i="17"/>
  <c r="E635" i="17"/>
  <c r="F635" i="17"/>
  <c r="C636" i="17"/>
  <c r="D636" i="17"/>
  <c r="E636" i="17"/>
  <c r="F636" i="17"/>
  <c r="C637" i="17"/>
  <c r="D637" i="17"/>
  <c r="E637" i="17"/>
  <c r="F637" i="17"/>
  <c r="C638" i="17"/>
  <c r="D638" i="17"/>
  <c r="E638" i="17"/>
  <c r="F638" i="17"/>
  <c r="C639" i="17"/>
  <c r="D639" i="17"/>
  <c r="E639" i="17"/>
  <c r="F639" i="17"/>
  <c r="C640" i="17"/>
  <c r="D640" i="17"/>
  <c r="E640" i="17"/>
  <c r="F640" i="17"/>
  <c r="C641" i="17"/>
  <c r="D641" i="17"/>
  <c r="E641" i="17"/>
  <c r="F641" i="17"/>
  <c r="C642" i="17"/>
  <c r="D642" i="17"/>
  <c r="E642" i="17"/>
  <c r="F642" i="17"/>
  <c r="C643" i="17"/>
  <c r="D643" i="17"/>
  <c r="E643" i="17"/>
  <c r="F643" i="17"/>
  <c r="C644" i="17"/>
  <c r="D644" i="17"/>
  <c r="E644" i="17"/>
  <c r="F644" i="17"/>
  <c r="C645" i="17"/>
  <c r="D645" i="17"/>
  <c r="E645" i="17"/>
  <c r="F645" i="17"/>
  <c r="C646" i="17"/>
  <c r="D646" i="17"/>
  <c r="E646" i="17"/>
  <c r="F646" i="17"/>
  <c r="C647" i="17"/>
  <c r="D647" i="17"/>
  <c r="E647" i="17"/>
  <c r="F647" i="17"/>
  <c r="C648" i="17"/>
  <c r="D648" i="17"/>
  <c r="E648" i="17"/>
  <c r="F648" i="17"/>
  <c r="C649" i="17"/>
  <c r="D649" i="17"/>
  <c r="E649" i="17"/>
  <c r="F649" i="17"/>
  <c r="C650" i="17"/>
  <c r="D650" i="17"/>
  <c r="E650" i="17"/>
  <c r="F650" i="17"/>
  <c r="C651" i="17"/>
  <c r="D651" i="17"/>
  <c r="E651" i="17"/>
  <c r="F651" i="17"/>
  <c r="C652" i="17"/>
  <c r="D652" i="17"/>
  <c r="E652" i="17"/>
  <c r="F652" i="17"/>
  <c r="C653" i="17"/>
  <c r="D653" i="17"/>
  <c r="E653" i="17"/>
  <c r="F653" i="17"/>
  <c r="C654" i="17"/>
  <c r="D654" i="17"/>
  <c r="E654" i="17"/>
  <c r="F654" i="17"/>
  <c r="C655" i="17"/>
  <c r="D655" i="17"/>
  <c r="E655" i="17"/>
  <c r="F655" i="17"/>
  <c r="C656" i="17"/>
  <c r="D656" i="17"/>
  <c r="E656" i="17"/>
  <c r="F656" i="17"/>
  <c r="C657" i="17"/>
  <c r="D657" i="17"/>
  <c r="E657" i="17"/>
  <c r="F657" i="17"/>
  <c r="C658" i="17"/>
  <c r="D658" i="17"/>
  <c r="E658" i="17"/>
  <c r="F658" i="17"/>
  <c r="C659" i="17"/>
  <c r="D659" i="17"/>
  <c r="E659" i="17"/>
  <c r="F659" i="17"/>
  <c r="C660" i="17"/>
  <c r="D660" i="17"/>
  <c r="E660" i="17"/>
  <c r="F660" i="17"/>
  <c r="C661" i="17"/>
  <c r="D661" i="17"/>
  <c r="E661" i="17"/>
  <c r="F661" i="17"/>
  <c r="C662" i="17"/>
  <c r="D662" i="17"/>
  <c r="E662" i="17"/>
  <c r="F662" i="17"/>
  <c r="C663" i="17"/>
  <c r="D663" i="17"/>
  <c r="E663" i="17"/>
  <c r="F663" i="17"/>
  <c r="C664" i="17"/>
  <c r="D664" i="17"/>
  <c r="E664" i="17"/>
  <c r="F664" i="17"/>
  <c r="C665" i="17"/>
  <c r="D665" i="17"/>
  <c r="E665" i="17"/>
  <c r="F665" i="17"/>
  <c r="C666" i="17"/>
  <c r="D666" i="17"/>
  <c r="E666" i="17"/>
  <c r="F666" i="17"/>
  <c r="C667" i="17"/>
  <c r="D667" i="17"/>
  <c r="E667" i="17"/>
  <c r="F667" i="17"/>
  <c r="C668" i="17"/>
  <c r="D668" i="17"/>
  <c r="E668" i="17"/>
  <c r="F668" i="17"/>
  <c r="C669" i="17"/>
  <c r="D669" i="17"/>
  <c r="E669" i="17"/>
  <c r="F669" i="17"/>
  <c r="C670" i="17"/>
  <c r="D670" i="17"/>
  <c r="E670" i="17"/>
  <c r="F670" i="17"/>
  <c r="C671" i="17"/>
  <c r="D671" i="17"/>
  <c r="E671" i="17"/>
  <c r="F671" i="17"/>
  <c r="C672" i="17"/>
  <c r="D672" i="17"/>
  <c r="E672" i="17"/>
  <c r="F672" i="17"/>
  <c r="C673" i="17"/>
  <c r="D673" i="17"/>
  <c r="E673" i="17"/>
  <c r="F673" i="17"/>
  <c r="C674" i="17"/>
  <c r="D674" i="17"/>
  <c r="E674" i="17"/>
  <c r="F674" i="17"/>
  <c r="C675" i="17"/>
  <c r="D675" i="17"/>
  <c r="E675" i="17"/>
  <c r="F675" i="17"/>
  <c r="C676" i="17"/>
  <c r="D676" i="17"/>
  <c r="E676" i="17"/>
  <c r="F676" i="17"/>
  <c r="C677" i="17"/>
  <c r="D677" i="17"/>
  <c r="E677" i="17"/>
  <c r="F677" i="17"/>
  <c r="C678" i="17"/>
  <c r="D678" i="17"/>
  <c r="E678" i="17"/>
  <c r="F678" i="17"/>
  <c r="C3" i="17" l="1"/>
  <c r="F3" i="17"/>
  <c r="E3" i="17"/>
  <c r="D3" i="17"/>
</calcChain>
</file>

<file path=xl/sharedStrings.xml><?xml version="1.0" encoding="utf-8"?>
<sst xmlns="http://schemas.openxmlformats.org/spreadsheetml/2006/main" count="8881" uniqueCount="2594">
  <si>
    <t>Mã HP</t>
  </si>
  <si>
    <t>Tên HP</t>
  </si>
  <si>
    <t>STT</t>
  </si>
  <si>
    <t>Mã SV</t>
  </si>
  <si>
    <t>Họ và tên</t>
  </si>
  <si>
    <t>Lớp</t>
  </si>
  <si>
    <t>Tuấn</t>
  </si>
  <si>
    <t>MKT55DH1</t>
  </si>
  <si>
    <t>Phạm Đức</t>
  </si>
  <si>
    <t>Anh</t>
  </si>
  <si>
    <t>Dương</t>
  </si>
  <si>
    <t>Nguyễn Việt</t>
  </si>
  <si>
    <t>DTA54DH</t>
  </si>
  <si>
    <t>Nguyễn Thanh</t>
  </si>
  <si>
    <t>Nguyễn Huy</t>
  </si>
  <si>
    <t>VTT54DH</t>
  </si>
  <si>
    <t>Trang</t>
  </si>
  <si>
    <t>Phương</t>
  </si>
  <si>
    <t>Dũng</t>
  </si>
  <si>
    <t>DKT55DH4</t>
  </si>
  <si>
    <t>Giang</t>
  </si>
  <si>
    <t>Phạm Văn</t>
  </si>
  <si>
    <t>Khánh</t>
  </si>
  <si>
    <t>Mạnh</t>
  </si>
  <si>
    <t>Phong</t>
  </si>
  <si>
    <t>Hoàng Văn</t>
  </si>
  <si>
    <t>Nguyễn Quốc</t>
  </si>
  <si>
    <t>Tú</t>
  </si>
  <si>
    <t>Công</t>
  </si>
  <si>
    <t>Nguyễn Anh</t>
  </si>
  <si>
    <t>Bùi Quang</t>
  </si>
  <si>
    <t>Tùng</t>
  </si>
  <si>
    <t>Quyết</t>
  </si>
  <si>
    <t>Nguyễn Văn</t>
  </si>
  <si>
    <t>Đạt</t>
  </si>
  <si>
    <t>Thịnh</t>
  </si>
  <si>
    <t>Duy</t>
  </si>
  <si>
    <t>Nguyễn Mạnh</t>
  </si>
  <si>
    <t>Hùng</t>
  </si>
  <si>
    <t>Khoa</t>
  </si>
  <si>
    <t>Linh</t>
  </si>
  <si>
    <t>Nguyễn Đức</t>
  </si>
  <si>
    <t>Sơn</t>
  </si>
  <si>
    <t>Nam</t>
  </si>
  <si>
    <t>Nguyễn Hữu</t>
  </si>
  <si>
    <t>Vũ</t>
  </si>
  <si>
    <t>Nguyễn Tiến</t>
  </si>
  <si>
    <t>Đức</t>
  </si>
  <si>
    <t>Nguyễn Ngọc</t>
  </si>
  <si>
    <t>Hiếu</t>
  </si>
  <si>
    <t>Hoàng</t>
  </si>
  <si>
    <t>Nguyễn Trọng</t>
  </si>
  <si>
    <t>Huy</t>
  </si>
  <si>
    <t>Nguyễn Thị</t>
  </si>
  <si>
    <t>Nghĩa</t>
  </si>
  <si>
    <t>Thanh</t>
  </si>
  <si>
    <t>Vũ Văn</t>
  </si>
  <si>
    <t>Hà</t>
  </si>
  <si>
    <t>Hương</t>
  </si>
  <si>
    <t>Bùi Văn</t>
  </si>
  <si>
    <t>Việt</t>
  </si>
  <si>
    <t>Phạm Ngọc</t>
  </si>
  <si>
    <t>Trần Tiến</t>
  </si>
  <si>
    <t>QKD56DH</t>
  </si>
  <si>
    <t>Toàn</t>
  </si>
  <si>
    <t>Nguyễn Trung</t>
  </si>
  <si>
    <t>Quang</t>
  </si>
  <si>
    <t>Trần Văn</t>
  </si>
  <si>
    <t>Cường</t>
  </si>
  <si>
    <t>Lê Quang</t>
  </si>
  <si>
    <t>Tiến</t>
  </si>
  <si>
    <t>Ngô Văn</t>
  </si>
  <si>
    <t>Thành</t>
  </si>
  <si>
    <t>Ngọc</t>
  </si>
  <si>
    <t>Thắng</t>
  </si>
  <si>
    <t>Lê Trung</t>
  </si>
  <si>
    <t>Trường</t>
  </si>
  <si>
    <t>Đông</t>
  </si>
  <si>
    <t>Đoàn Văn</t>
  </si>
  <si>
    <t>Kiên</t>
  </si>
  <si>
    <t>Lương Văn</t>
  </si>
  <si>
    <t>Tài</t>
  </si>
  <si>
    <t>Hoàn</t>
  </si>
  <si>
    <t>Minh</t>
  </si>
  <si>
    <t>Ánh</t>
  </si>
  <si>
    <t>Thủy</t>
  </si>
  <si>
    <t>Nguyễn Thế</t>
  </si>
  <si>
    <t>KMT55DH1</t>
  </si>
  <si>
    <t>Hằng</t>
  </si>
  <si>
    <t>Hải</t>
  </si>
  <si>
    <t>Trung</t>
  </si>
  <si>
    <t>Dung</t>
  </si>
  <si>
    <t>Long</t>
  </si>
  <si>
    <t>Nguyễn Hồng</t>
  </si>
  <si>
    <t>Vinh</t>
  </si>
  <si>
    <t>Vũ Đức</t>
  </si>
  <si>
    <t>DKT56DH</t>
  </si>
  <si>
    <t>Sang</t>
  </si>
  <si>
    <t>Đại</t>
  </si>
  <si>
    <t>KCD55DH1</t>
  </si>
  <si>
    <t>Phạm Minh</t>
  </si>
  <si>
    <t>Nguyễn Duy</t>
  </si>
  <si>
    <t>CDT55DH</t>
  </si>
  <si>
    <t>MKT55DH2</t>
  </si>
  <si>
    <t>Hưng</t>
  </si>
  <si>
    <t>Bảo</t>
  </si>
  <si>
    <t>MKT56DH</t>
  </si>
  <si>
    <t>Bùi Đức</t>
  </si>
  <si>
    <t>Vũ Ngọc</t>
  </si>
  <si>
    <t>XDD56DH</t>
  </si>
  <si>
    <t>Nguyễn Đình</t>
  </si>
  <si>
    <t>KTN56DH</t>
  </si>
  <si>
    <t>Phạm Thanh</t>
  </si>
  <si>
    <t>Nguyễn Thành</t>
  </si>
  <si>
    <t>DTT55DH2</t>
  </si>
  <si>
    <t>DTV55DH1</t>
  </si>
  <si>
    <t>CTT55DH2</t>
  </si>
  <si>
    <t>Trần Quang</t>
  </si>
  <si>
    <t>DTD55DH3</t>
  </si>
  <si>
    <t>Đỗ Văn</t>
  </si>
  <si>
    <t>MXD55DH</t>
  </si>
  <si>
    <t>VTT55DH</t>
  </si>
  <si>
    <t>Vũ Đình</t>
  </si>
  <si>
    <t>Chính</t>
  </si>
  <si>
    <t>Phạm Thị</t>
  </si>
  <si>
    <t>CTT55DH1</t>
  </si>
  <si>
    <t>Vũ Thị</t>
  </si>
  <si>
    <t>Nguyễn Phương</t>
  </si>
  <si>
    <t>Nguyễn Quang</t>
  </si>
  <si>
    <t>KCD55DH2</t>
  </si>
  <si>
    <t>Vũ Minh</t>
  </si>
  <si>
    <t>Thư</t>
  </si>
  <si>
    <t>TTM55DH1</t>
  </si>
  <si>
    <t>Trần Thị</t>
  </si>
  <si>
    <t>LQC56DH</t>
  </si>
  <si>
    <t>QKT55DH2</t>
  </si>
  <si>
    <t>QKD55DH1</t>
  </si>
  <si>
    <t>KTB56DH</t>
  </si>
  <si>
    <t>Trần Mạnh</t>
  </si>
  <si>
    <t>LHH56DH</t>
  </si>
  <si>
    <t>Nguyễn Thu</t>
  </si>
  <si>
    <t>Trần Ngọc</t>
  </si>
  <si>
    <t>An</t>
  </si>
  <si>
    <t>DTD56DH</t>
  </si>
  <si>
    <t>Bùi Duy</t>
  </si>
  <si>
    <t>Vũ Hữu</t>
  </si>
  <si>
    <t>DTV56DH</t>
  </si>
  <si>
    <t>MTT56DH</t>
  </si>
  <si>
    <t>CTT56DH</t>
  </si>
  <si>
    <t>KCD56DH</t>
  </si>
  <si>
    <t>CNT56DH</t>
  </si>
  <si>
    <t>KCK56DH</t>
  </si>
  <si>
    <t>TDH56DH</t>
  </si>
  <si>
    <t>KTO56DH</t>
  </si>
  <si>
    <t>QKT56DH</t>
  </si>
  <si>
    <t>KHD56DH</t>
  </si>
  <si>
    <t>Phạm Thị Thu</t>
  </si>
  <si>
    <t>Anh văn cơ bản 2</t>
  </si>
  <si>
    <t>XDD57DH</t>
  </si>
  <si>
    <t>Toán cao cấp</t>
  </si>
  <si>
    <t>KCK57DH</t>
  </si>
  <si>
    <t>LHH57DH</t>
  </si>
  <si>
    <t>Cơ sở truyền động điện</t>
  </si>
  <si>
    <t>Bùi Thị</t>
  </si>
  <si>
    <t>Kỹ thuật đo lường</t>
  </si>
  <si>
    <t>Anh văn cơ bản 3</t>
  </si>
  <si>
    <t>Cung cấp điện</t>
  </si>
  <si>
    <t>Trắc địa cơ sở</t>
  </si>
  <si>
    <t>Cơ học kết cấu 1</t>
  </si>
  <si>
    <t>Kỹ thuật vi điều khiển</t>
  </si>
  <si>
    <t>Kỹ thuật điện</t>
  </si>
  <si>
    <t>Cơ học đất</t>
  </si>
  <si>
    <t>Kinh tế cảng</t>
  </si>
  <si>
    <t>Kỹ thuật lập trình C</t>
  </si>
  <si>
    <t>Đỗ Minh</t>
  </si>
  <si>
    <t>Mạng máy tính</t>
  </si>
  <si>
    <t>Kinh tế ngoại thương</t>
  </si>
  <si>
    <t>Cơ sở thiết kế máy</t>
  </si>
  <si>
    <t>Tổng quan về logistics</t>
  </si>
  <si>
    <t>Cấu trúc dữ liệu và giải thuật</t>
  </si>
  <si>
    <t>Điện tàu thủy 1</t>
  </si>
  <si>
    <t>Luật biển</t>
  </si>
  <si>
    <t>Điện tử công suất</t>
  </si>
  <si>
    <t>Kiến trúc dân dụng</t>
  </si>
  <si>
    <t>Kỹ thuật vi xử lý</t>
  </si>
  <si>
    <t>Kỹ thuật gia công cơ khí</t>
  </si>
  <si>
    <t>Đại cương hàng hải</t>
  </si>
  <si>
    <t>Kinh tế khai thác thương vụ</t>
  </si>
  <si>
    <t>Chính sách về biển và đại dương</t>
  </si>
  <si>
    <t>Luật Lao động Việt Nam</t>
  </si>
  <si>
    <t>Dao động và động lực học máy</t>
  </si>
  <si>
    <t>Công nghệ chế tạo máy</t>
  </si>
  <si>
    <t>Thiết bị cơ khí trên boong</t>
  </si>
  <si>
    <t>Động cơ đốt trong</t>
  </si>
  <si>
    <t>Kỹ thuật điện tử</t>
  </si>
  <si>
    <t>Thiết kế mạch tích hợp cỡ lớn</t>
  </si>
  <si>
    <t>PLC</t>
  </si>
  <si>
    <t>Tự động hoá quá trình sản xuất</t>
  </si>
  <si>
    <t>Xử lý số tín hiệu</t>
  </si>
  <si>
    <t>Hệ thống đo lường thông minh</t>
  </si>
  <si>
    <t>Kinh tế công cộng</t>
  </si>
  <si>
    <t>Kinh tế môi trường</t>
  </si>
  <si>
    <t>Kinh tế lượng</t>
  </si>
  <si>
    <t>Địa lý vận tải</t>
  </si>
  <si>
    <t>Luật vận tải biển</t>
  </si>
  <si>
    <t>Khai thác tàu</t>
  </si>
  <si>
    <t>Bảo hiểm hàng hải</t>
  </si>
  <si>
    <t>Đại lý giao nhận</t>
  </si>
  <si>
    <t>Quản lý khai thác cảng</t>
  </si>
  <si>
    <t>Thanh toán quốc tế</t>
  </si>
  <si>
    <t>Đầu tư nước ngoài</t>
  </si>
  <si>
    <t>Quan hệ kinh tế thế giới</t>
  </si>
  <si>
    <t>Khoa học giao tiếp</t>
  </si>
  <si>
    <t>Nghiệp vụ hải quan</t>
  </si>
  <si>
    <t>Thương mại điện tử</t>
  </si>
  <si>
    <t>Bảo hiểm trong ngoại thương</t>
  </si>
  <si>
    <t>Môi trường kinh doanh quốc tế</t>
  </si>
  <si>
    <t>Luật thương mại</t>
  </si>
  <si>
    <t>15802H</t>
  </si>
  <si>
    <t>Logistics toàn cầu</t>
  </si>
  <si>
    <t>Công trình báo hiệu hàng hải</t>
  </si>
  <si>
    <t>Nền &amp; móng</t>
  </si>
  <si>
    <t>Thi công cơ bản</t>
  </si>
  <si>
    <t>Luật xây dựng</t>
  </si>
  <si>
    <t>Công trình biển cố định</t>
  </si>
  <si>
    <t>Tổ chức &amp; quản lý thi công CTT</t>
  </si>
  <si>
    <t>Công trình đường thủy</t>
  </si>
  <si>
    <t>Vật lý kiến trúc</t>
  </si>
  <si>
    <t>Điện toán đám mây</t>
  </si>
  <si>
    <t>Bảo trì hệ thống</t>
  </si>
  <si>
    <t>Xử lý tín hiệu số</t>
  </si>
  <si>
    <t>Lập trình mạng</t>
  </si>
  <si>
    <t>Hệ thống nhúng</t>
  </si>
  <si>
    <t>Java cơ bản</t>
  </si>
  <si>
    <t>Xác suất thống kê</t>
  </si>
  <si>
    <t>Dao động kỹ thuật</t>
  </si>
  <si>
    <t>Sức bền vật liệu 2</t>
  </si>
  <si>
    <t>Tư tưởng Hồ Chí Minh</t>
  </si>
  <si>
    <t>19201H</t>
  </si>
  <si>
    <t>19301H</t>
  </si>
  <si>
    <t>Thực tập cơ khí</t>
  </si>
  <si>
    <t>Xe chuyên dụng</t>
  </si>
  <si>
    <t>Máy xây dựng</t>
  </si>
  <si>
    <t>An toàn công nghiệp</t>
  </si>
  <si>
    <t>Quản lý và đánh giá CLSP</t>
  </si>
  <si>
    <t>Công nghệ chế tạo</t>
  </si>
  <si>
    <t>Dung sai kỹ thuật đo</t>
  </si>
  <si>
    <t>Kỹ thuật điều khiển tự động</t>
  </si>
  <si>
    <t>Cơ kết cấu tàu thủy</t>
  </si>
  <si>
    <t>Quản trị dự án đóng tàu</t>
  </si>
  <si>
    <t>Kỹ thuật đo và thử tàu</t>
  </si>
  <si>
    <t>Phân tích kinh tế &amp; lập dự án đóng tàu</t>
  </si>
  <si>
    <t>Anh văn 3</t>
  </si>
  <si>
    <t>25113H</t>
  </si>
  <si>
    <t>Dẫn luận ngôn ngữ học</t>
  </si>
  <si>
    <t>Tiếng Anh chuyên ngành MTT</t>
  </si>
  <si>
    <t>Tiếng Anh chuyên ngành KT cơ khí</t>
  </si>
  <si>
    <t>Môi trường và bảo vệ môi trường</t>
  </si>
  <si>
    <t>Hóa học môi trường</t>
  </si>
  <si>
    <t>Hóa kỹ thuật</t>
  </si>
  <si>
    <t>Hóa phân tích</t>
  </si>
  <si>
    <t>Quản lý chất lượng</t>
  </si>
  <si>
    <t>Kế toán doanh nghiệp</t>
  </si>
  <si>
    <t>Quản trị doanh nghiệp</t>
  </si>
  <si>
    <t>Quản trị hành chính</t>
  </si>
  <si>
    <t>Quản trị nhân lực</t>
  </si>
  <si>
    <t>Quản trị chiến lược</t>
  </si>
  <si>
    <t>Marketing căn bản</t>
  </si>
  <si>
    <t>Khởi sự doanh nghiệp</t>
  </si>
  <si>
    <t>Quản trị tài chính</t>
  </si>
  <si>
    <t>Nghiệp vụ ngân hàng</t>
  </si>
  <si>
    <t>Kỹ năng mềm 1</t>
  </si>
  <si>
    <t>29101H</t>
  </si>
  <si>
    <t>Kỹ năng mềm 2</t>
  </si>
  <si>
    <t>KTN57DH</t>
  </si>
  <si>
    <t>KTB57DH</t>
  </si>
  <si>
    <t>TTM57DH</t>
  </si>
  <si>
    <t>TDH57DH</t>
  </si>
  <si>
    <t>KNL57DH</t>
  </si>
  <si>
    <t>MKT57DH</t>
  </si>
  <si>
    <t>KMT57DH</t>
  </si>
  <si>
    <t>Phùng Văn</t>
  </si>
  <si>
    <t>Khí tượng - Hải dương</t>
  </si>
  <si>
    <t>Quy tắc phòng ngừa đâm va</t>
  </si>
  <si>
    <t>Bố trí chung và kiến trúc tàu thủy</t>
  </si>
  <si>
    <t>Kỹ thuật điều khiển thuỷ khí</t>
  </si>
  <si>
    <t>Lý thuyết điều khiển tự động</t>
  </si>
  <si>
    <t>Trường điện từ và truyền sóng</t>
  </si>
  <si>
    <t>Logistics và VTĐPT</t>
  </si>
  <si>
    <t>Quản trị dự án đầu tư</t>
  </si>
  <si>
    <t>Khai thác hệ động lực tàu thuỷ 1</t>
  </si>
  <si>
    <t>Trang trí hệ động lực tàu thuỷ</t>
  </si>
  <si>
    <t>Tin học chuyên ngành</t>
  </si>
  <si>
    <t>Cơ kết cấu cơ khí</t>
  </si>
  <si>
    <t>Tổng quan logistics</t>
  </si>
  <si>
    <t>Thực tập thợ máy</t>
  </si>
  <si>
    <t>Đường lối QS của Đảng</t>
  </si>
  <si>
    <t>Công tác quốc phòng-an ninh</t>
  </si>
  <si>
    <t>Giao nhận vận tải biển quốc tế</t>
  </si>
  <si>
    <t>Đại cương về CT ngoài khơi</t>
  </si>
  <si>
    <t>Quản lý tài nguyên và MT</t>
  </si>
  <si>
    <t>Tiếng Anh chuyên ngành KTMT</t>
  </si>
  <si>
    <t>15601E</t>
  </si>
  <si>
    <t>Giao dịch thương mại quốc tế</t>
  </si>
  <si>
    <t>Toán kinh tế</t>
  </si>
  <si>
    <t>15618H</t>
  </si>
  <si>
    <t>Nguyễn Xuân</t>
  </si>
  <si>
    <t>Mai Văn</t>
  </si>
  <si>
    <t>Bùi Ngọc</t>
  </si>
  <si>
    <t>Nguyễn Bảo</t>
  </si>
  <si>
    <t>Inthavong</t>
  </si>
  <si>
    <t>Souliya</t>
  </si>
  <si>
    <t>Nguyễn Đăng</t>
  </si>
  <si>
    <t>DKT57DH</t>
  </si>
  <si>
    <t>Nhân</t>
  </si>
  <si>
    <t>KTT56DH</t>
  </si>
  <si>
    <t>Hòa</t>
  </si>
  <si>
    <t>Nguyễn Gia</t>
  </si>
  <si>
    <t>Hợp lệ</t>
  </si>
  <si>
    <t>CDT57DH</t>
  </si>
  <si>
    <t>Thu</t>
  </si>
  <si>
    <t>DKT55DH3</t>
  </si>
  <si>
    <t>Hoàng Mạnh</t>
  </si>
  <si>
    <t>Bình</t>
  </si>
  <si>
    <t>KPM56DH</t>
  </si>
  <si>
    <t>TTM56DH</t>
  </si>
  <si>
    <t>Tín</t>
  </si>
  <si>
    <t>CNT57DH</t>
  </si>
  <si>
    <t>Phạm Việt</t>
  </si>
  <si>
    <t>Trọng</t>
  </si>
  <si>
    <t>Phạm Quang</t>
  </si>
  <si>
    <t>Mai</t>
  </si>
  <si>
    <t>Lê Thị</t>
  </si>
  <si>
    <t>Quân</t>
  </si>
  <si>
    <t>Lê Duy</t>
  </si>
  <si>
    <t>Thái</t>
  </si>
  <si>
    <t>Nguyễn Hoàng</t>
  </si>
  <si>
    <t>VTT57DH</t>
  </si>
  <si>
    <t>Nhật</t>
  </si>
  <si>
    <t>Anh văn chuyên ngành MKT</t>
  </si>
  <si>
    <t>Lê Văn</t>
  </si>
  <si>
    <t>Phú</t>
  </si>
  <si>
    <t>Trần Trung</t>
  </si>
  <si>
    <t>Thuận</t>
  </si>
  <si>
    <t>BDA55DH</t>
  </si>
  <si>
    <t>Bùi Quốc</t>
  </si>
  <si>
    <t>Phạm Tiến</t>
  </si>
  <si>
    <t>Quý</t>
  </si>
  <si>
    <t>Hiệp</t>
  </si>
  <si>
    <t>Lâm</t>
  </si>
  <si>
    <t>Trần Đức</t>
  </si>
  <si>
    <t>Lý do</t>
  </si>
  <si>
    <t>Nguyễn Khắc</t>
  </si>
  <si>
    <t>Vũ Xuân</t>
  </si>
  <si>
    <t>Tân</t>
  </si>
  <si>
    <t>Đỗ Đức</t>
  </si>
  <si>
    <t>Vũ Hoàng</t>
  </si>
  <si>
    <t>Thảo</t>
  </si>
  <si>
    <t>Phan Văn</t>
  </si>
  <si>
    <t>Chiến</t>
  </si>
  <si>
    <t>Hạnh</t>
  </si>
  <si>
    <t>Lợi</t>
  </si>
  <si>
    <t>Phúc</t>
  </si>
  <si>
    <t>Nguyễn Thị Phươ</t>
  </si>
  <si>
    <t>DKT54DH1</t>
  </si>
  <si>
    <t>Khang</t>
  </si>
  <si>
    <t>DKT55DH1</t>
  </si>
  <si>
    <t>Hữu</t>
  </si>
  <si>
    <t>Thiện</t>
  </si>
  <si>
    <t>Trần Huy</t>
  </si>
  <si>
    <t>Nguyễn Minh</t>
  </si>
  <si>
    <t>DTV55DH2</t>
  </si>
  <si>
    <t>Nguyễn Tùng</t>
  </si>
  <si>
    <t>Phạm Thế</t>
  </si>
  <si>
    <t>CTT54DH2</t>
  </si>
  <si>
    <t>Trần Thị Thu</t>
  </si>
  <si>
    <t>Đào Xuân</t>
  </si>
  <si>
    <t>XDD55DH2</t>
  </si>
  <si>
    <t>Hoà</t>
  </si>
  <si>
    <t>Vũ Hồng</t>
  </si>
  <si>
    <t>Vượng</t>
  </si>
  <si>
    <t>Đào Quang</t>
  </si>
  <si>
    <t>Nguyễn Công</t>
  </si>
  <si>
    <t>Chi</t>
  </si>
  <si>
    <t>Nguyễn Thị Ngọc</t>
  </si>
  <si>
    <t>Nhung</t>
  </si>
  <si>
    <t>Bùi Minh</t>
  </si>
  <si>
    <t>Huyền</t>
  </si>
  <si>
    <t>My</t>
  </si>
  <si>
    <t>Đỗ Thị</t>
  </si>
  <si>
    <t>Quỳnh</t>
  </si>
  <si>
    <t>Uyên</t>
  </si>
  <si>
    <t>Nguyễn Thị Thu</t>
  </si>
  <si>
    <t>Vân</t>
  </si>
  <si>
    <t>Trần Quốc</t>
  </si>
  <si>
    <t>Yến</t>
  </si>
  <si>
    <t>Nguyễn Thị Bích</t>
  </si>
  <si>
    <t>Nguyễn Thị Than</t>
  </si>
  <si>
    <t>Trinh</t>
  </si>
  <si>
    <t>Vũ Thành</t>
  </si>
  <si>
    <t>Nguyễn Bá</t>
  </si>
  <si>
    <t>Hiền</t>
  </si>
  <si>
    <t>Phạm Thu</t>
  </si>
  <si>
    <t>Đỗ Xuân</t>
  </si>
  <si>
    <t>Cương</t>
  </si>
  <si>
    <t>Điểm TOEIC&lt;450</t>
  </si>
  <si>
    <t>Hường</t>
  </si>
  <si>
    <t>DKT55DH2</t>
  </si>
  <si>
    <t>Bùi Tiến</t>
  </si>
  <si>
    <t>Vũ Việt</t>
  </si>
  <si>
    <t>DTT55DH1</t>
  </si>
  <si>
    <t>Phạm Duy</t>
  </si>
  <si>
    <t>Lê Anh</t>
  </si>
  <si>
    <t>Dương Văn</t>
  </si>
  <si>
    <t>TDH55DH1</t>
  </si>
  <si>
    <t>Trịnh Quốc</t>
  </si>
  <si>
    <t>MTT55DH1</t>
  </si>
  <si>
    <t>MTT55DH2</t>
  </si>
  <si>
    <t>Đặng Hữu</t>
  </si>
  <si>
    <t>DTA55DH</t>
  </si>
  <si>
    <t>KTB56CL</t>
  </si>
  <si>
    <t>Tiệp</t>
  </si>
  <si>
    <t>Đỗ Thành</t>
  </si>
  <si>
    <t>Ninh</t>
  </si>
  <si>
    <t>KCK55DH</t>
  </si>
  <si>
    <t>Hoàng Đình</t>
  </si>
  <si>
    <t>TTM55DH2</t>
  </si>
  <si>
    <t>TDH55DH2</t>
  </si>
  <si>
    <t>Đồng Xuân</t>
  </si>
  <si>
    <t>Trần Thị Thanh</t>
  </si>
  <si>
    <t>Bùi Trung</t>
  </si>
  <si>
    <t>Chinh</t>
  </si>
  <si>
    <t>DTV57DH</t>
  </si>
  <si>
    <t>QKD57DH</t>
  </si>
  <si>
    <t>Chung</t>
  </si>
  <si>
    <t>Phan Tuấn</t>
  </si>
  <si>
    <t>DTT56DH</t>
  </si>
  <si>
    <t>Lê Đức</t>
  </si>
  <si>
    <t>Nguyễn Vương Tu</t>
  </si>
  <si>
    <t>VTT56DH</t>
  </si>
  <si>
    <t>DTA56DH</t>
  </si>
  <si>
    <t>Đồng Duy</t>
  </si>
  <si>
    <t>MXD56DH</t>
  </si>
  <si>
    <t>Nguyễn Nhật</t>
  </si>
  <si>
    <t>Phạm Hoàng</t>
  </si>
  <si>
    <t>Vi</t>
  </si>
  <si>
    <t>KCD57DH</t>
  </si>
  <si>
    <t>Diệp</t>
  </si>
  <si>
    <t>KMT56DH</t>
  </si>
  <si>
    <t>Hoàng Đức</t>
  </si>
  <si>
    <t>Ngô Ngọc</t>
  </si>
  <si>
    <t>CDT56DH</t>
  </si>
  <si>
    <t>KPM57DH</t>
  </si>
  <si>
    <t>Khôi</t>
  </si>
  <si>
    <t>Đào Đức</t>
  </si>
  <si>
    <t>KNL56DH</t>
  </si>
  <si>
    <t>Đặng Thị Hồng</t>
  </si>
  <si>
    <t>Nguyễn Thùy</t>
  </si>
  <si>
    <t>LQC57DH</t>
  </si>
  <si>
    <t>KHD57DH</t>
  </si>
  <si>
    <t>Nguyệt</t>
  </si>
  <si>
    <t>NNA57DH</t>
  </si>
  <si>
    <t>CTT57DH</t>
  </si>
  <si>
    <t>Đặng Hoàng</t>
  </si>
  <si>
    <t>BDA57DH</t>
  </si>
  <si>
    <t>KTD57DH</t>
  </si>
  <si>
    <t>DTT57DH</t>
  </si>
  <si>
    <t>MTT57DH</t>
  </si>
  <si>
    <t>DTD57DH</t>
  </si>
  <si>
    <t>Châu</t>
  </si>
  <si>
    <t>KTO57DH</t>
  </si>
  <si>
    <t>QKT57DH</t>
  </si>
  <si>
    <t>Văn</t>
  </si>
  <si>
    <t>Ngô Thanh</t>
  </si>
  <si>
    <t>Phạm Mỹ</t>
  </si>
  <si>
    <t>Nguyễn Thị Thùy</t>
  </si>
  <si>
    <t>Ngân</t>
  </si>
  <si>
    <t>Xuân</t>
  </si>
  <si>
    <t>Đinh Đức</t>
  </si>
  <si>
    <t>LHH55DH2</t>
  </si>
  <si>
    <t>Lưu Đức</t>
  </si>
  <si>
    <t>LQC55DH2</t>
  </si>
  <si>
    <t>Trần Trọng</t>
  </si>
  <si>
    <t>Bích</t>
  </si>
  <si>
    <t>Bùi Thị Bích</t>
  </si>
  <si>
    <t>LQC55DH1</t>
  </si>
  <si>
    <t>KTB57CL</t>
  </si>
  <si>
    <t>Đặng Ngọc</t>
  </si>
  <si>
    <t>Nguyễn Đại</t>
  </si>
  <si>
    <t>Tuân</t>
  </si>
  <si>
    <t>Vy</t>
  </si>
  <si>
    <t>Phạm Thành</t>
  </si>
  <si>
    <t>Trần Hải</t>
  </si>
  <si>
    <t>KTN56CL</t>
  </si>
  <si>
    <t>Hoa</t>
  </si>
  <si>
    <t>Phạm Phương</t>
  </si>
  <si>
    <t>Thoumphavanh</t>
  </si>
  <si>
    <t>Touny</t>
  </si>
  <si>
    <t>CNT57CL</t>
  </si>
  <si>
    <t>Thoa</t>
  </si>
  <si>
    <t>Phạm Hải</t>
  </si>
  <si>
    <t>Nguyễn Danh</t>
  </si>
  <si>
    <t>Chương</t>
  </si>
  <si>
    <t>Thân Bảo</t>
  </si>
  <si>
    <t>Nhi</t>
  </si>
  <si>
    <t>Nguyễn Thị Kim</t>
  </si>
  <si>
    <t>KTD56DH</t>
  </si>
  <si>
    <t>Oanh</t>
  </si>
  <si>
    <t>Nhàn</t>
  </si>
  <si>
    <t>KTN57CL</t>
  </si>
  <si>
    <t>Cao Thị</t>
  </si>
  <si>
    <t>Hà Thúy</t>
  </si>
  <si>
    <t>DKT58DH</t>
  </si>
  <si>
    <t>Duyên</t>
  </si>
  <si>
    <t>Nguyễn Thị Minh</t>
  </si>
  <si>
    <t>LQC58DH</t>
  </si>
  <si>
    <t>DTV58DH</t>
  </si>
  <si>
    <t>Trịnh Đức</t>
  </si>
  <si>
    <t>Trần Khánh</t>
  </si>
  <si>
    <t>KTN58CL</t>
  </si>
  <si>
    <t>DTD58DH</t>
  </si>
  <si>
    <t>QKD58DH</t>
  </si>
  <si>
    <t>NNA58DH</t>
  </si>
  <si>
    <t>TCH58DH</t>
  </si>
  <si>
    <t>ATM58DH</t>
  </si>
  <si>
    <t>CNT58DH</t>
  </si>
  <si>
    <t>BDA58DH</t>
  </si>
  <si>
    <t>Hoàng Thu</t>
  </si>
  <si>
    <t>KPM58DH</t>
  </si>
  <si>
    <t>MCN58DH</t>
  </si>
  <si>
    <t>CDT58DH</t>
  </si>
  <si>
    <t>TTM58DH</t>
  </si>
  <si>
    <t>KTB58DH</t>
  </si>
  <si>
    <t>Nguyễn Thị Trà</t>
  </si>
  <si>
    <t>KHD58DH</t>
  </si>
  <si>
    <t>XDD58DH</t>
  </si>
  <si>
    <t>MXD58DH</t>
  </si>
  <si>
    <t>TDH58DH</t>
  </si>
  <si>
    <t>DTA58DH</t>
  </si>
  <si>
    <t>DTT58DH</t>
  </si>
  <si>
    <t>KTO58DH</t>
  </si>
  <si>
    <t>KCK58DH</t>
  </si>
  <si>
    <t>KTN58DH</t>
  </si>
  <si>
    <t>Đồ hoạ máy tính</t>
  </si>
  <si>
    <t>Lập trình Windows</t>
  </si>
  <si>
    <t>Đại số</t>
  </si>
  <si>
    <t>Trắc địa cao cấp</t>
  </si>
  <si>
    <t>Sức bền vật liệu</t>
  </si>
  <si>
    <t>An toàn lao động</t>
  </si>
  <si>
    <t>Kinh tế xây dựng</t>
  </si>
  <si>
    <t>Tĩnh học tàu thủy</t>
  </si>
  <si>
    <t>Nguyên lý máy</t>
  </si>
  <si>
    <t>Điều khiển quá trình</t>
  </si>
  <si>
    <t>Tổng hợp hệ điện cơ</t>
  </si>
  <si>
    <t>Kỹ thuật nhiệt cơ khí</t>
  </si>
  <si>
    <t>Độc học môi trường</t>
  </si>
  <si>
    <t>Giải tích</t>
  </si>
  <si>
    <t>Biến tần công nghiệp</t>
  </si>
  <si>
    <t>Phương pháp tính trong đóng tàu</t>
  </si>
  <si>
    <t>Tiếng Anh thương mại 1</t>
  </si>
  <si>
    <t>Nghiệp vụ kho hàng</t>
  </si>
  <si>
    <t/>
  </si>
  <si>
    <t>K57DH</t>
  </si>
  <si>
    <t>X</t>
  </si>
  <si>
    <t>K58DH</t>
  </si>
  <si>
    <t>11110N01</t>
  </si>
  <si>
    <t>K56DH</t>
  </si>
  <si>
    <t>11111N01</t>
  </si>
  <si>
    <t>11406N01</t>
  </si>
  <si>
    <t>11435N01</t>
  </si>
  <si>
    <t>12301N01</t>
  </si>
  <si>
    <t>12306N01</t>
  </si>
  <si>
    <t>13205N01</t>
  </si>
  <si>
    <t>13252N01</t>
  </si>
  <si>
    <t>13254N01</t>
  </si>
  <si>
    <t>13305N01</t>
  </si>
  <si>
    <t>13314N01</t>
  </si>
  <si>
    <t>13337N01</t>
  </si>
  <si>
    <t>13350N01</t>
  </si>
  <si>
    <t>15301N01</t>
  </si>
  <si>
    <t>15305N01</t>
  </si>
  <si>
    <t>15308N01</t>
  </si>
  <si>
    <t>15606N01</t>
  </si>
  <si>
    <t>15619N01</t>
  </si>
  <si>
    <t>15802N01</t>
  </si>
  <si>
    <t>15815N01</t>
  </si>
  <si>
    <t>16108N01</t>
  </si>
  <si>
    <t>16202N01</t>
  </si>
  <si>
    <t>16202N02</t>
  </si>
  <si>
    <t>16203N01</t>
  </si>
  <si>
    <t>16206N01</t>
  </si>
  <si>
    <t>16207N01</t>
  </si>
  <si>
    <t>16217N01</t>
  </si>
  <si>
    <t>16219N01</t>
  </si>
  <si>
    <t>16409N01</t>
  </si>
  <si>
    <t>16520N01</t>
  </si>
  <si>
    <t>17206N01</t>
  </si>
  <si>
    <t>17523N01</t>
  </si>
  <si>
    <t>18101N01</t>
  </si>
  <si>
    <t>18101N02</t>
  </si>
  <si>
    <t>18102N01</t>
  </si>
  <si>
    <t>18121N01</t>
  </si>
  <si>
    <t>18302N01</t>
  </si>
  <si>
    <t>18302N04</t>
  </si>
  <si>
    <t>18503N01</t>
  </si>
  <si>
    <t>18503N02</t>
  </si>
  <si>
    <t>18503N03</t>
  </si>
  <si>
    <t>18503N04</t>
  </si>
  <si>
    <t>18504N01</t>
  </si>
  <si>
    <t>18504N02</t>
  </si>
  <si>
    <t>19201N01</t>
  </si>
  <si>
    <t>19201N02</t>
  </si>
  <si>
    <t>19201N03</t>
  </si>
  <si>
    <t>19201N04</t>
  </si>
  <si>
    <t>19301N02</t>
  </si>
  <si>
    <t>19301N03</t>
  </si>
  <si>
    <t>20101N03</t>
  </si>
  <si>
    <t>20101N05</t>
  </si>
  <si>
    <t>20101N06</t>
  </si>
  <si>
    <t>22141N01</t>
  </si>
  <si>
    <t>22201N01</t>
  </si>
  <si>
    <t>22301N01</t>
  </si>
  <si>
    <t>22502N01</t>
  </si>
  <si>
    <t>22502N02</t>
  </si>
  <si>
    <t>22502N03</t>
  </si>
  <si>
    <t>22603N01</t>
  </si>
  <si>
    <t>22623N01</t>
  </si>
  <si>
    <t>23116N01</t>
  </si>
  <si>
    <t>23307N01</t>
  </si>
  <si>
    <t>24101N01</t>
  </si>
  <si>
    <t>24101N02</t>
  </si>
  <si>
    <t>24101N03</t>
  </si>
  <si>
    <t>24101N04</t>
  </si>
  <si>
    <t>24201N02</t>
  </si>
  <si>
    <t>24201N03</t>
  </si>
  <si>
    <t>24201N04</t>
  </si>
  <si>
    <t>25102N02</t>
  </si>
  <si>
    <t>25102N05</t>
  </si>
  <si>
    <t>25404N01</t>
  </si>
  <si>
    <t>25405N01</t>
  </si>
  <si>
    <t>26101N01</t>
  </si>
  <si>
    <t>26110N01</t>
  </si>
  <si>
    <t>26206N01</t>
  </si>
  <si>
    <t>28203N01</t>
  </si>
  <si>
    <t>28205N01</t>
  </si>
  <si>
    <t>28210N01</t>
  </si>
  <si>
    <t>28214N04</t>
  </si>
  <si>
    <t>29101N01</t>
  </si>
  <si>
    <t>29101N02</t>
  </si>
  <si>
    <t>29101N03</t>
  </si>
  <si>
    <t>29101N04</t>
  </si>
  <si>
    <t>29102N01</t>
  </si>
  <si>
    <t>29102N02</t>
  </si>
  <si>
    <t>f_k4</t>
  </si>
  <si>
    <t>sl</t>
  </si>
  <si>
    <t>sl2</t>
  </si>
  <si>
    <t>f_khoa1</t>
  </si>
  <si>
    <t>f_xoa</t>
  </si>
  <si>
    <t>Thắm</t>
  </si>
  <si>
    <t>Phạm Thị Hải</t>
  </si>
  <si>
    <t>Nguyễn Thị Thúy</t>
  </si>
  <si>
    <t>Quyên</t>
  </si>
  <si>
    <t>Trần Anh</t>
  </si>
  <si>
    <t>Lê Thành</t>
  </si>
  <si>
    <t>Lê Thu</t>
  </si>
  <si>
    <t>Nguyễn Thúy</t>
  </si>
  <si>
    <t>Nguyễn Thị Mỹ</t>
  </si>
  <si>
    <t>Phượng</t>
  </si>
  <si>
    <t>KTB58CL</t>
  </si>
  <si>
    <t>Vũ Tuấn</t>
  </si>
  <si>
    <t>KCD58DH</t>
  </si>
  <si>
    <t>MTT58DH</t>
  </si>
  <si>
    <t>Lương Xuân</t>
  </si>
  <si>
    <t>Nguyên</t>
  </si>
  <si>
    <t>MXD57DH</t>
  </si>
  <si>
    <t>VTT58DH</t>
  </si>
  <si>
    <t>Nguyễn Tuấn</t>
  </si>
  <si>
    <t>Nguyễn Thị Hồng</t>
  </si>
  <si>
    <t>KNL58DH</t>
  </si>
  <si>
    <t>Vũ Quang</t>
  </si>
  <si>
    <t>11428N01</t>
  </si>
  <si>
    <t>13171N03</t>
  </si>
  <si>
    <t>13304N01</t>
  </si>
  <si>
    <t>15610N01</t>
  </si>
  <si>
    <t>16121N01</t>
  </si>
  <si>
    <t>16221N01</t>
  </si>
  <si>
    <t>17211N02</t>
  </si>
  <si>
    <t>17419N01</t>
  </si>
  <si>
    <t>17506N02</t>
  </si>
  <si>
    <t>18302N03</t>
  </si>
  <si>
    <t>18403N01</t>
  </si>
  <si>
    <t>19301N04</t>
  </si>
  <si>
    <t>19301N05</t>
  </si>
  <si>
    <t>22321N01</t>
  </si>
  <si>
    <t>22623N02</t>
  </si>
  <si>
    <t>22628N01</t>
  </si>
  <si>
    <t>28207N01</t>
  </si>
  <si>
    <t>28210N03</t>
  </si>
  <si>
    <t>28214N05</t>
  </si>
  <si>
    <t>28302N01</t>
  </si>
  <si>
    <t>29102N06</t>
  </si>
  <si>
    <t>Công ước Quốc tế trong đóng tàu</t>
  </si>
  <si>
    <t>Đường lối cách mạng của ĐCS VN</t>
  </si>
  <si>
    <t>HT truyền động thủy lực và khí nén</t>
  </si>
  <si>
    <t>Luật Bảo hiểm</t>
  </si>
  <si>
    <t>Ổn định và động lực học công trình</t>
  </si>
  <si>
    <t>Tiếng Anh chuyên ngành Đóng tàu</t>
  </si>
  <si>
    <t>Vẽ kỹ thuật cơ bản 1</t>
  </si>
  <si>
    <t>An toàn cơ bản và nhận thức an ninh</t>
  </si>
  <si>
    <t>Nguyễn Thái</t>
  </si>
  <si>
    <t>Đoàn</t>
  </si>
  <si>
    <t>Vũ Thị Minh</t>
  </si>
  <si>
    <t>Nguyễn Viết</t>
  </si>
  <si>
    <t>Trần Bảo</t>
  </si>
  <si>
    <t>Đặng Đức Hoàng</t>
  </si>
  <si>
    <t>Cao Văn</t>
  </si>
  <si>
    <t>Đinh Văn</t>
  </si>
  <si>
    <t>Bùi Xuân</t>
  </si>
  <si>
    <t>Đỗ Trung</t>
  </si>
  <si>
    <t>Lộc</t>
  </si>
  <si>
    <t>Sinh</t>
  </si>
  <si>
    <t>Khải</t>
  </si>
  <si>
    <t>QKT55DH1</t>
  </si>
  <si>
    <t>Lê Thị Thanh</t>
  </si>
  <si>
    <t>Phạm Mạnh</t>
  </si>
  <si>
    <t>Hoàng Trọng</t>
  </si>
  <si>
    <t>Quảng</t>
  </si>
  <si>
    <t>Trần Việt</t>
  </si>
  <si>
    <t>Đỗ Quang</t>
  </si>
  <si>
    <t>Nguyễn Hà</t>
  </si>
  <si>
    <t>CNT55DH2</t>
  </si>
  <si>
    <t>Hoàng Minh</t>
  </si>
  <si>
    <t>Phạm Thùy</t>
  </si>
  <si>
    <t>Vũ Khắc</t>
  </si>
  <si>
    <t>KTB55DH1</t>
  </si>
  <si>
    <t>Bùi Phương</t>
  </si>
  <si>
    <t>Hoàng Thị</t>
  </si>
  <si>
    <t>Phạm Thị Thanh</t>
  </si>
  <si>
    <t>Ngô Quang</t>
  </si>
  <si>
    <t>Ly</t>
  </si>
  <si>
    <t>Lê Thanh</t>
  </si>
  <si>
    <t>Đỗ Hoàng</t>
  </si>
  <si>
    <t>Nguyễn Khánh</t>
  </si>
  <si>
    <t>Bằng</t>
  </si>
  <si>
    <t>Hào</t>
  </si>
  <si>
    <t>Khanh</t>
  </si>
  <si>
    <t>Vũ Huy</t>
  </si>
  <si>
    <t>Đào Ngọc</t>
  </si>
  <si>
    <t>Hoàng Thế</t>
  </si>
  <si>
    <t>Trần Nhật</t>
  </si>
  <si>
    <t>Trần Xuân</t>
  </si>
  <si>
    <t>Phạm Thị Phương</t>
  </si>
  <si>
    <t>Lê Minh</t>
  </si>
  <si>
    <t>BDA56DH</t>
  </si>
  <si>
    <t>Vũ Trung</t>
  </si>
  <si>
    <t>Đỗ Thị Hồng</t>
  </si>
  <si>
    <t>Thọ</t>
  </si>
  <si>
    <t>Đặng Thu</t>
  </si>
  <si>
    <t>Bùi Việt</t>
  </si>
  <si>
    <t>Tuyền</t>
  </si>
  <si>
    <t>Nga</t>
  </si>
  <si>
    <t>Đào Minh</t>
  </si>
  <si>
    <t>Đỗ Nguyên</t>
  </si>
  <si>
    <t>Phạm Như</t>
  </si>
  <si>
    <t>Nguyễn Thị Quỳn</t>
  </si>
  <si>
    <t>Bùi Diệp</t>
  </si>
  <si>
    <t>Hợi</t>
  </si>
  <si>
    <t>Sáng</t>
  </si>
  <si>
    <t>Bùi Chí</t>
  </si>
  <si>
    <t>Vỹ</t>
  </si>
  <si>
    <t>KMT58DH</t>
  </si>
  <si>
    <t>Dương Tiến</t>
  </si>
  <si>
    <t>KTT57DH</t>
  </si>
  <si>
    <t>Đào Trọng</t>
  </si>
  <si>
    <t>Hà Minh</t>
  </si>
  <si>
    <t>Hoàng Duy</t>
  </si>
  <si>
    <t>Lê Công</t>
  </si>
  <si>
    <t>Toản</t>
  </si>
  <si>
    <t>Mai Ngọc</t>
  </si>
  <si>
    <t>Mai Thành</t>
  </si>
  <si>
    <t>Nguyễn Tuyết</t>
  </si>
  <si>
    <t>Yên</t>
  </si>
  <si>
    <t>Ngôn</t>
  </si>
  <si>
    <t>Nguyễn Sỹ</t>
  </si>
  <si>
    <t>Huệ</t>
  </si>
  <si>
    <t>Trần Duy</t>
  </si>
  <si>
    <t>Vũ Nhật</t>
  </si>
  <si>
    <t>Vũ Thị Ngọc</t>
  </si>
  <si>
    <t>CNT58CL</t>
  </si>
  <si>
    <t>LHH58DH</t>
  </si>
  <si>
    <t>Đỗ Thế</t>
  </si>
  <si>
    <t>Đoàn Thị</t>
  </si>
  <si>
    <t>Lê Thúy</t>
  </si>
  <si>
    <t>Lê Khắc Minh</t>
  </si>
  <si>
    <t>Ngô Tiến</t>
  </si>
  <si>
    <t>Nguyễn Trần Qua</t>
  </si>
  <si>
    <t>Nguyễn Thị Diễm</t>
  </si>
  <si>
    <t>Ngô Thế</t>
  </si>
  <si>
    <t>Quyền</t>
  </si>
  <si>
    <t>Phan Thu</t>
  </si>
  <si>
    <t>Dưỡng</t>
  </si>
  <si>
    <t>Trương Việt</t>
  </si>
  <si>
    <t>Trần Thị Hồng</t>
  </si>
  <si>
    <t>Tạ Quốc</t>
  </si>
  <si>
    <t>Trưởng</t>
  </si>
  <si>
    <t>Bùi Thị Minh</t>
  </si>
  <si>
    <t>Trần Thị Minh</t>
  </si>
  <si>
    <t>Nguyễn Thị Thuý</t>
  </si>
  <si>
    <t>ATM57DH</t>
  </si>
  <si>
    <t>Đồng Quang</t>
  </si>
  <si>
    <t>Hoàng Phú</t>
  </si>
  <si>
    <t>Ngô Đình</t>
  </si>
  <si>
    <t>Hoàng Trung</t>
  </si>
  <si>
    <t>ATM56DH</t>
  </si>
  <si>
    <t>Đặng Thị Ánh</t>
  </si>
  <si>
    <t>Phạm Ánh</t>
  </si>
  <si>
    <t>Dương Đức</t>
  </si>
  <si>
    <t>Quản Trọng</t>
  </si>
  <si>
    <t>Đồng</t>
  </si>
  <si>
    <t>Bùi Thu</t>
  </si>
  <si>
    <t>Trần Thu</t>
  </si>
  <si>
    <t>Vũ Thái</t>
  </si>
  <si>
    <t>Phạm Thị Bích</t>
  </si>
  <si>
    <t>Lã Minh</t>
  </si>
  <si>
    <t>Vũ Thị Thu</t>
  </si>
  <si>
    <t>Hồng</t>
  </si>
  <si>
    <t>Đoàn Thị Thu</t>
  </si>
  <si>
    <t>Phan Đức</t>
  </si>
  <si>
    <t>Loan</t>
  </si>
  <si>
    <t>Hoàng Hữu</t>
  </si>
  <si>
    <t>Mỹ</t>
  </si>
  <si>
    <t>Cao Hồng</t>
  </si>
  <si>
    <t>Trịnh Thái</t>
  </si>
  <si>
    <t>Phạm Thị Ngọc</t>
  </si>
  <si>
    <t>Vũ Thúy</t>
  </si>
  <si>
    <t>Trần Tuấn</t>
  </si>
  <si>
    <t>Lê Nhật</t>
  </si>
  <si>
    <t>Nguyễn Huyền</t>
  </si>
  <si>
    <t>Nguyễn Sơn</t>
  </si>
  <si>
    <t>Vũ Thị Bích</t>
  </si>
  <si>
    <t>Đoàn Thị Hồng</t>
  </si>
  <si>
    <t>Hoàng Đắc</t>
  </si>
  <si>
    <t>Nguyễn Tất</t>
  </si>
  <si>
    <t>Đinh Sơn</t>
  </si>
  <si>
    <t>Ngô Việt</t>
  </si>
  <si>
    <t>Phạm Viết</t>
  </si>
  <si>
    <t>Lan</t>
  </si>
  <si>
    <t>CTT54DH1</t>
  </si>
  <si>
    <t>KTB54DH2</t>
  </si>
  <si>
    <t>Nguyễn Trí</t>
  </si>
  <si>
    <t>Cao Đức</t>
  </si>
  <si>
    <t>Lý Gia</t>
  </si>
  <si>
    <t>Thăng</t>
  </si>
  <si>
    <t>Bùi Khánh</t>
  </si>
  <si>
    <t>Phan Lệ</t>
  </si>
  <si>
    <t>15343H</t>
  </si>
  <si>
    <t>Phạm Thị Hồng</t>
  </si>
  <si>
    <t>Cao Anh</t>
  </si>
  <si>
    <t>Lê Hoàng</t>
  </si>
  <si>
    <t>Trần Phúc</t>
  </si>
  <si>
    <t>15606H</t>
  </si>
  <si>
    <t>28214H</t>
  </si>
  <si>
    <t>Đinh Công</t>
  </si>
  <si>
    <t>Trương Minh</t>
  </si>
  <si>
    <t>Hoàng Huy</t>
  </si>
  <si>
    <t>Phạm Thị Minh</t>
  </si>
  <si>
    <t>Trương Đức</t>
  </si>
  <si>
    <t>Vũ Hoàng Anh</t>
  </si>
  <si>
    <t>Lệ</t>
  </si>
  <si>
    <t>Lý</t>
  </si>
  <si>
    <t>Phạm Thị Hương</t>
  </si>
  <si>
    <t>Vũ Thị Quỳnh</t>
  </si>
  <si>
    <t>Đỗ Thị Ngọc</t>
  </si>
  <si>
    <t>Trần Phương</t>
  </si>
  <si>
    <t>Khúc Đình</t>
  </si>
  <si>
    <t>Trương Văn</t>
  </si>
  <si>
    <t>Phạm Mai</t>
  </si>
  <si>
    <t>Ngô Thị</t>
  </si>
  <si>
    <t>Đào Nguyễn Tuệ</t>
  </si>
  <si>
    <t>Bùi Thị Lệ</t>
  </si>
  <si>
    <t>Nguyễn Thị Cẩm</t>
  </si>
  <si>
    <t>17102H</t>
  </si>
  <si>
    <t>Nguyễn Hồ Thu</t>
  </si>
  <si>
    <t>Trần Thị Yến</t>
  </si>
  <si>
    <t>Đinh Phúc</t>
  </si>
  <si>
    <t>15603E</t>
  </si>
  <si>
    <t>Lương Ngọc</t>
  </si>
  <si>
    <t>Bùi Thị Thanh</t>
  </si>
  <si>
    <t>Đoàn Hải</t>
  </si>
  <si>
    <t>Đặng Trần</t>
  </si>
  <si>
    <t>Đỗ Phú</t>
  </si>
  <si>
    <t>Đặng Thị Ngọc</t>
  </si>
  <si>
    <t>Đàm Vương</t>
  </si>
  <si>
    <t>Hoành</t>
  </si>
  <si>
    <t>15310H</t>
  </si>
  <si>
    <t>28301H</t>
  </si>
  <si>
    <t>15303H</t>
  </si>
  <si>
    <t>15630H</t>
  </si>
  <si>
    <t>15308H</t>
  </si>
  <si>
    <t>Đồng Đức</t>
  </si>
  <si>
    <t>Tuệ</t>
  </si>
  <si>
    <t>15619H</t>
  </si>
  <si>
    <t>Lương Mạnh</t>
  </si>
  <si>
    <t>Nguyễn Thị Việt</t>
  </si>
  <si>
    <t>28210H</t>
  </si>
  <si>
    <t>Khiêm</t>
  </si>
  <si>
    <t>Phạm Lương</t>
  </si>
  <si>
    <t>Phan Thị Quỳnh</t>
  </si>
  <si>
    <t>Liễu</t>
  </si>
  <si>
    <t>Phan Thanh Phươ</t>
  </si>
  <si>
    <t>Phạm Nhật</t>
  </si>
  <si>
    <t>Trịnh Thị</t>
  </si>
  <si>
    <t>Cao Duy</t>
  </si>
  <si>
    <t>11469H</t>
  </si>
  <si>
    <t>17427H</t>
  </si>
  <si>
    <t>17523H</t>
  </si>
  <si>
    <t>Đặng Minh</t>
  </si>
  <si>
    <t>Đầu Thị</t>
  </si>
  <si>
    <t>Đỗ Thanh</t>
  </si>
  <si>
    <t>Đồng Thị Như</t>
  </si>
  <si>
    <t>Đoàn Như</t>
  </si>
  <si>
    <t>15635E</t>
  </si>
  <si>
    <t>15632H</t>
  </si>
  <si>
    <t>15607H</t>
  </si>
  <si>
    <t>26101H</t>
  </si>
  <si>
    <t>Hoàng Thị Phươn</t>
  </si>
  <si>
    <t>15640H</t>
  </si>
  <si>
    <t>Lê Thị Thúy</t>
  </si>
  <si>
    <t>Lâm Thị</t>
  </si>
  <si>
    <t>Huyên</t>
  </si>
  <si>
    <t>17304H</t>
  </si>
  <si>
    <t>19109H</t>
  </si>
  <si>
    <t>Mai Ngọc Kiều</t>
  </si>
  <si>
    <t>15301H</t>
  </si>
  <si>
    <t>15326E</t>
  </si>
  <si>
    <t>15635H</t>
  </si>
  <si>
    <t>Nguyễn Thu Như</t>
  </si>
  <si>
    <t>Thường</t>
  </si>
  <si>
    <t>15815H</t>
  </si>
  <si>
    <t>15101H</t>
  </si>
  <si>
    <t>Phạm Phong</t>
  </si>
  <si>
    <t>Trang Công</t>
  </si>
  <si>
    <t>VTT59DH</t>
  </si>
  <si>
    <t>KNL59DH</t>
  </si>
  <si>
    <t>KTB59CL</t>
  </si>
  <si>
    <t>25114H</t>
  </si>
  <si>
    <t>QKD59DH</t>
  </si>
  <si>
    <t>KTN59CL</t>
  </si>
  <si>
    <t>QKT59DH</t>
  </si>
  <si>
    <t>ATM59DH</t>
  </si>
  <si>
    <t>CNT59CL</t>
  </si>
  <si>
    <t>XDD59DH</t>
  </si>
  <si>
    <t>KTT59DH</t>
  </si>
  <si>
    <t>NNA59DH</t>
  </si>
  <si>
    <t>LHH59DH</t>
  </si>
  <si>
    <t>KTN59DH</t>
  </si>
  <si>
    <t>MCN59DH</t>
  </si>
  <si>
    <t>MTT59DH</t>
  </si>
  <si>
    <t>KTO59DH</t>
  </si>
  <si>
    <t>KPM59DH</t>
  </si>
  <si>
    <t>CNT59DH</t>
  </si>
  <si>
    <t>Nguyễn Kim</t>
  </si>
  <si>
    <t>Phạm Chung</t>
  </si>
  <si>
    <t>Bùi Thị í</t>
  </si>
  <si>
    <t>Vũ Thái Anh</t>
  </si>
  <si>
    <t>KCK59DH</t>
  </si>
  <si>
    <t>An toàn lao động HH</t>
  </si>
  <si>
    <t>Tự động điều khiển tàu</t>
  </si>
  <si>
    <t>Luật giao thông đường thủy nội địa</t>
  </si>
  <si>
    <t>Tin học hàng hải</t>
  </si>
  <si>
    <t>Đại cương về tàu biển</t>
  </si>
  <si>
    <t>TĐ điều khiển tàu thủy</t>
  </si>
  <si>
    <t>Địa văn hàng hải 1</t>
  </si>
  <si>
    <t>Địa văn hàng hải 3</t>
  </si>
  <si>
    <t>Thiên văn hàng hải 1</t>
  </si>
  <si>
    <t>Máy vô tuyến điện hàng hải 2</t>
  </si>
  <si>
    <t>Máy điện hàng hải 2</t>
  </si>
  <si>
    <t>Điều động tàu 2</t>
  </si>
  <si>
    <t>Chất xếp và vận chuyển hàng hoá 1</t>
  </si>
  <si>
    <t>Thu nhận và phân tích các thông tin thời tiết trên tàu biển</t>
  </si>
  <si>
    <t>Nghiệp vụ khai thác tàu container</t>
  </si>
  <si>
    <t>Nghiệp vụ khai thác tàu dầu</t>
  </si>
  <si>
    <t>Thiên văn hàng hải</t>
  </si>
  <si>
    <t>Thực tập tốt nghiệp ĐKT</t>
  </si>
  <si>
    <t>Thực tập tốt nghiệp LBH</t>
  </si>
  <si>
    <t>Pháp luật đại cương</t>
  </si>
  <si>
    <t>Pháp luật hàng hải 1</t>
  </si>
  <si>
    <t>Pháp luật hàng hải 3</t>
  </si>
  <si>
    <t>Các sự cố và tai nạn hàng hải</t>
  </si>
  <si>
    <t>PL quốc tế về ATHH và PN ô nhiễm biển</t>
  </si>
  <si>
    <t>Bảo hiểm thân tàu biển</t>
  </si>
  <si>
    <t>Tập quán thương mại quốc tế</t>
  </si>
  <si>
    <t>Tính toán phân bổ tổn thất chung</t>
  </si>
  <si>
    <t>Giám định tổn thất hàng hải</t>
  </si>
  <si>
    <t>Luật hành chính Việt Nam</t>
  </si>
  <si>
    <t>Luật biển Việt Nam</t>
  </si>
  <si>
    <t>Giới hạn trách nhiệm dân sự trong HH</t>
  </si>
  <si>
    <t>Quản lý rủi ro hàng hải</t>
  </si>
  <si>
    <t>Pháp luật quốc tế về lao động hàng hải</t>
  </si>
  <si>
    <t>Kiểm tra nhà nước cảng biển</t>
  </si>
  <si>
    <t>Luật Tố tụng hình sự</t>
  </si>
  <si>
    <t>Pháp luật KD thương mại</t>
  </si>
  <si>
    <t>Công pháp quốc tế</t>
  </si>
  <si>
    <t>Luật tố tụng dân sự</t>
  </si>
  <si>
    <t>Pháp luật kinh tế</t>
  </si>
  <si>
    <t>Luật hiến pháp Việt Nam</t>
  </si>
  <si>
    <t>Máy lạnh và điều hòa không khí tàu thủy</t>
  </si>
  <si>
    <t>An toàn lao động trên tàu</t>
  </si>
  <si>
    <t>Luật máy hàng hải</t>
  </si>
  <si>
    <t>Tua bin khí tàu thủy</t>
  </si>
  <si>
    <t>Máy lạnh và TB trao đổi nhiệt TT</t>
  </si>
  <si>
    <t>Luật HH và An toàn LĐ trên tàu</t>
  </si>
  <si>
    <t>Nồi hơi tua bin tàu thuỷ</t>
  </si>
  <si>
    <t>Máy phụ tàu thủy 1</t>
  </si>
  <si>
    <t>Động cơ đốt trong 1</t>
  </si>
  <si>
    <t>Sửa chữa máy tàu thủy 2</t>
  </si>
  <si>
    <t>Hệ thống tự động</t>
  </si>
  <si>
    <t>Khai thác hệ động lực tàu thuỷ 2</t>
  </si>
  <si>
    <t>Máy phụ tàu thủy</t>
  </si>
  <si>
    <t>Diesel tàu thủy 1</t>
  </si>
  <si>
    <t>Thiết kế hệ thống động lực tàu thủy 2</t>
  </si>
  <si>
    <t>Luật và công ước quốc tế trong đóng tàu</t>
  </si>
  <si>
    <t>Tự động điều chỉnh và ĐKHT ĐLTT</t>
  </si>
  <si>
    <t>Hệ thống đường ống tàu thủy</t>
  </si>
  <si>
    <t>Sửa chữa hệ thống động lực tàu thủy 2</t>
  </si>
  <si>
    <t>Lắp ráp hệ thống động lực tàu thủy</t>
  </si>
  <si>
    <t>Tổ chức và quản lý sản xuất</t>
  </si>
  <si>
    <t>Thực tập tốt nghiệp MTT</t>
  </si>
  <si>
    <t>Hệ động lực tàu thủy</t>
  </si>
  <si>
    <t>Lắp ráp hệ động lực tàu thủy</t>
  </si>
  <si>
    <t>Thực tập tốt nghiệp MKT</t>
  </si>
  <si>
    <t>Mô hình hoá thiết bị điện</t>
  </si>
  <si>
    <t>Khai thác và lắp đặt hệ thống ĐTT</t>
  </si>
  <si>
    <t>Máy điện Thiết bị điện</t>
  </si>
  <si>
    <t>Trang bị điện máy xếp dỡ</t>
  </si>
  <si>
    <t>Vật liệu và khí cụ điện</t>
  </si>
  <si>
    <t>Truyền động điện tàu thuỷ 2</t>
  </si>
  <si>
    <t>Truyền động điện tàu thuỷ 3</t>
  </si>
  <si>
    <t>Thực tập tốt nghiệp ĐTT</t>
  </si>
  <si>
    <t>Trang bị điện ô tô</t>
  </si>
  <si>
    <t>Hệ thống tự động tàu thuỷ 2</t>
  </si>
  <si>
    <t>Hệ thống tự động tàu thuỷ 3</t>
  </si>
  <si>
    <t>Điều chỉnh tự động truyền động điện</t>
  </si>
  <si>
    <t>Điện tàu thuỷ 2</t>
  </si>
  <si>
    <t>Trạm phát điện tàu thuỷ 1</t>
  </si>
  <si>
    <t>Trạm phát điện tàu thuỷ 3</t>
  </si>
  <si>
    <t>Phần tử tự động</t>
  </si>
  <si>
    <t>Kỹ thuật vi xử lý và ghép nối ngoại vi</t>
  </si>
  <si>
    <t>Kỹ thuật thông tin số</t>
  </si>
  <si>
    <t>Lý thuyết và kĩ thuật anten</t>
  </si>
  <si>
    <t>Thiết bị thu phát vô tuyến điện</t>
  </si>
  <si>
    <t>GMDSS</t>
  </si>
  <si>
    <t>Hệ thống thông tin vệ tinh</t>
  </si>
  <si>
    <t>Định vị và dẫn đường hàng hải</t>
  </si>
  <si>
    <t>Khai thác thông tin hàng hải</t>
  </si>
  <si>
    <t>Mô phỏng HT thông tin</t>
  </si>
  <si>
    <t>Tổ chức và quy hoạch viễn thông</t>
  </si>
  <si>
    <t>Thực tập tốt nghiệp ĐTV</t>
  </si>
  <si>
    <t>Kỹ thuật mạch điện tử</t>
  </si>
  <si>
    <t>Lý thuyết mạch</t>
  </si>
  <si>
    <t>Kỹ thuật cảm biến</t>
  </si>
  <si>
    <t>Mô hình hoá hệ thống</t>
  </si>
  <si>
    <t>Điều khiển số</t>
  </si>
  <si>
    <t>Điều khiển sản suất tích hợp máy tính</t>
  </si>
  <si>
    <t>Thực tập tốt nghiệp ĐTĐ</t>
  </si>
  <si>
    <t>BV rơ le &amp; TĐH trong HT cung cấp điện</t>
  </si>
  <si>
    <t>Thiết kế hệ thống tự động hóa</t>
  </si>
  <si>
    <t>Trang bị điện điện tử máy CN dùng chung</t>
  </si>
  <si>
    <t>Điều khiển máy phát điện đồng bộ</t>
  </si>
  <si>
    <t>Hệ thống truyền thông công nghiệp</t>
  </si>
  <si>
    <t>An toàn điện</t>
  </si>
  <si>
    <t>Điều khiển tự động</t>
  </si>
  <si>
    <t>Kỹ thuật điện cao áp</t>
  </si>
  <si>
    <t>Nhà máy điện và trạm biến áp</t>
  </si>
  <si>
    <t>PLC và mạng truyền thông CN</t>
  </si>
  <si>
    <t>Ngắn mạch trong hệ thống điện</t>
  </si>
  <si>
    <t>Phân tích và ổn định hệ thống điện</t>
  </si>
  <si>
    <t>Điều khiển và vận hành hệ thống điện 1</t>
  </si>
  <si>
    <t>Bảo vệ hệ thống điện 1</t>
  </si>
  <si>
    <t>Hệ thống điều khiển giám sát và thu thập dữ liệu</t>
  </si>
  <si>
    <t>Các nguồn năng lượng tái tạo</t>
  </si>
  <si>
    <t>Thực tập tốt nghiệp TDH</t>
  </si>
  <si>
    <t>Kinh tế vĩ mô</t>
  </si>
  <si>
    <t>Kinh tế vận chuyển đường thủy nội địa</t>
  </si>
  <si>
    <t>Bảo hiểm trong vận tải TNĐ</t>
  </si>
  <si>
    <t>Giao nhận trong vận tải</t>
  </si>
  <si>
    <t>Địa lý vận tải thủy nội địa</t>
  </si>
  <si>
    <t>Thực tập tốt nghiệp KTT</t>
  </si>
  <si>
    <t>Kinh tế VC đường biển</t>
  </si>
  <si>
    <t>Thực tập tốt nghiệp KTB</t>
  </si>
  <si>
    <t>Pháp luật thương mại quốc tế</t>
  </si>
  <si>
    <t>Kinh tế quốc tế</t>
  </si>
  <si>
    <t>Thực tập tốt nghiệp KTN</t>
  </si>
  <si>
    <t>Logistics Cảng biển</t>
  </si>
  <si>
    <t>Logistics vận tải</t>
  </si>
  <si>
    <t>Thực tập tốt nghiệp LQC</t>
  </si>
  <si>
    <t>Trắc địa vệ tinh</t>
  </si>
  <si>
    <t>Định vị và đo sâu biển</t>
  </si>
  <si>
    <t>Kỹ thuật tính toán bình sai</t>
  </si>
  <si>
    <t>Cơ sở trắc địa công trình</t>
  </si>
  <si>
    <t>Địa chất biển</t>
  </si>
  <si>
    <t>Thành lập bản đồ biển</t>
  </si>
  <si>
    <t>Trắc địa công trình biển</t>
  </si>
  <si>
    <t>Quản lý và khai thác đường thuỷ</t>
  </si>
  <si>
    <t>Ứng dụng GIS trong KTATHH</t>
  </si>
  <si>
    <t>Quản lý dự án</t>
  </si>
  <si>
    <t>Thực tập tốt nghiệp BĐA</t>
  </si>
  <si>
    <t>Thi công công trình BĐ ATHH</t>
  </si>
  <si>
    <t>Kết cấu thép</t>
  </si>
  <si>
    <t>Quy hoạch cảng</t>
  </si>
  <si>
    <t>Thi công chuyên môn</t>
  </si>
  <si>
    <t>Thực tập tốt nghiệp CTT</t>
  </si>
  <si>
    <t>Công trình cảng</t>
  </si>
  <si>
    <t>Tin học ứng dụng</t>
  </si>
  <si>
    <t>Động lực học sông biển</t>
  </si>
  <si>
    <t>Âu tàu</t>
  </si>
  <si>
    <t>Ứng dụng Mathcad trong kỹ thuật</t>
  </si>
  <si>
    <t>Thủy lực</t>
  </si>
  <si>
    <t>Khí tượng thủy hải văn</t>
  </si>
  <si>
    <t>Kết cấu bê tông cốt thép 1</t>
  </si>
  <si>
    <t>Kết cấu thép 1</t>
  </si>
  <si>
    <t>Kỹ thuật thông gió</t>
  </si>
  <si>
    <t>Cấp thoát nước</t>
  </si>
  <si>
    <t>Thiết kế nhà dân dụng và công nghiệp</t>
  </si>
  <si>
    <t>Tổ chức và quản lý thi công</t>
  </si>
  <si>
    <t>Thực tập tốt nghiệp XDD</t>
  </si>
  <si>
    <t>Nhập môn cầu</t>
  </si>
  <si>
    <t>Tin học ứng dụng cầu đường</t>
  </si>
  <si>
    <t>Thiết kế hình học đường ôtô</t>
  </si>
  <si>
    <t>Tổ chức quản lý thi công đường</t>
  </si>
  <si>
    <t>Mố trụ cầu</t>
  </si>
  <si>
    <t>XD đường và đánh giá chất lượng</t>
  </si>
  <si>
    <t>Khai thác và kiểm định cầu</t>
  </si>
  <si>
    <t>Sửa chữa bảo dưỡng đường</t>
  </si>
  <si>
    <t>Xây dựng cầu</t>
  </si>
  <si>
    <t>Khảo sát đường ô tô</t>
  </si>
  <si>
    <t>Cầu bê tông cốt thép 2</t>
  </si>
  <si>
    <t>Thi công cơ bản ngành cầu đường</t>
  </si>
  <si>
    <t>Cầu thép 2</t>
  </si>
  <si>
    <t>Thiết kế đường bộ</t>
  </si>
  <si>
    <t>Thiết kế cầu cống</t>
  </si>
  <si>
    <t>Thực tập tốt nghiệp KCĐ</t>
  </si>
  <si>
    <t>Kiến trúc công nghiệp XDD</t>
  </si>
  <si>
    <t>Kiến trúc CT dân dụng</t>
  </si>
  <si>
    <t>Tin học văn phòng</t>
  </si>
  <si>
    <t>An toàn và bảo mật thông tin</t>
  </si>
  <si>
    <t>Kiến trúc máy tính và TBNV</t>
  </si>
  <si>
    <t>Nguyên lý hệ điều hành</t>
  </si>
  <si>
    <t>Lập trình ghép nối ngoại vi</t>
  </si>
  <si>
    <t>Phát triển ứng dụng mã nguồn mở</t>
  </si>
  <si>
    <t>Lập trình vi điều khiển</t>
  </si>
  <si>
    <t>Phân tích thiết kế HT</t>
  </si>
  <si>
    <t>Kiến trúc và thiết kế phần mềm</t>
  </si>
  <si>
    <t>Kiểm thử và đảm bảo chất lượng phần mềm</t>
  </si>
  <si>
    <t>Cơ sở dữ liệu</t>
  </si>
  <si>
    <t>Phân tích và thiết kế hệ thống</t>
  </si>
  <si>
    <t>Thiết kế và quản trị mạng</t>
  </si>
  <si>
    <t>Hệ thống viễn thông</t>
  </si>
  <si>
    <t>Thiết kế và lập trình Web</t>
  </si>
  <si>
    <t>Mạng không dây và TT di động</t>
  </si>
  <si>
    <t>An ninh mạng</t>
  </si>
  <si>
    <t>Truyền thông đa phương tiện</t>
  </si>
  <si>
    <t>Thực tập tốt nghiệp CNT</t>
  </si>
  <si>
    <t>Thực tập tốt nghiệp KPM</t>
  </si>
  <si>
    <t>Thực tập tốt nghiệp TTM</t>
  </si>
  <si>
    <t>Toán ứng dụng</t>
  </si>
  <si>
    <t>Vật lý 1</t>
  </si>
  <si>
    <t>Vật lý 2</t>
  </si>
  <si>
    <t>Hình họa - Vẽ kỹ thuật</t>
  </si>
  <si>
    <t>Cơ lý thuyết</t>
  </si>
  <si>
    <t>Nguyên lý CB của CNMLN 1</t>
  </si>
  <si>
    <t>Tâm lý học đại cương</t>
  </si>
  <si>
    <t>Nguyên lý CB của CNMLN 2</t>
  </si>
  <si>
    <t>Quản lý vận tải</t>
  </si>
  <si>
    <t>Xe hai bánh và ba bánh</t>
  </si>
  <si>
    <t>Nhiên liệu và dầu mỡ</t>
  </si>
  <si>
    <t>Tính toán thiết kế ô tô 1</t>
  </si>
  <si>
    <t>Kết cấu ô tô</t>
  </si>
  <si>
    <t>Sửa chữa và bảo dưỡng ô tô</t>
  </si>
  <si>
    <t>Công nghệ lắp ráp ô tô</t>
  </si>
  <si>
    <t>Kết cấu động cơ đốt trong</t>
  </si>
  <si>
    <t>Thực tập tốt nghiệp KOT</t>
  </si>
  <si>
    <t>Thực tập tốt nghiệp KNL</t>
  </si>
  <si>
    <t>Thực tập tốt nghiệp MXD</t>
  </si>
  <si>
    <t>Máy nâng chuyển</t>
  </si>
  <si>
    <t>Vật liệu kỹ thuật</t>
  </si>
  <si>
    <t>Công nghệ chế tạo cơ khí</t>
  </si>
  <si>
    <t>CAD/CAM và CNC</t>
  </si>
  <si>
    <t>Kỹ thuật đo</t>
  </si>
  <si>
    <t>Phương pháp và tiến trình thiết kế</t>
  </si>
  <si>
    <t>Phương pháp phần tử hữu hạn</t>
  </si>
  <si>
    <t>Thiết kế và qui hoạch công trình cơ khí</t>
  </si>
  <si>
    <t>Thiết kế sản phẩm với CAD</t>
  </si>
  <si>
    <t>Tin học ứng dụng trong kỹ thuật cơ khí</t>
  </si>
  <si>
    <t>Hệ thống điều khiển bằng khí nén</t>
  </si>
  <si>
    <t>Thực tập tốt nghiệp KCK</t>
  </si>
  <si>
    <t>HT truyền động thủy khí</t>
  </si>
  <si>
    <t>Dung sai và kỹ thuật đo</t>
  </si>
  <si>
    <t>Kỹ thuật Rôbốt</t>
  </si>
  <si>
    <t>Hệ thống cơ điện tử</t>
  </si>
  <si>
    <t>Kỹ thuật lập trình PLC và ứng dụng</t>
  </si>
  <si>
    <t>Matlab ứng dụng</t>
  </si>
  <si>
    <t>Cơ cấu chấp hành</t>
  </si>
  <si>
    <t>Thực tập tốt nghiệp CĐT</t>
  </si>
  <si>
    <t>Lực cản tàu thủy</t>
  </si>
  <si>
    <t>Thiết kế tàu</t>
  </si>
  <si>
    <t>KHQL và công ước quốc tế trong đóng tàu</t>
  </si>
  <si>
    <t>Thực tập tốt nghiệp VTT</t>
  </si>
  <si>
    <t>Thực tập tốt nghiệp ĐTA</t>
  </si>
  <si>
    <t>Hàn cắt kim loại trong ĐT</t>
  </si>
  <si>
    <t>Kết cấu tàu và CTBDĐ</t>
  </si>
  <si>
    <t>Quân sự chung và chiến thuật, KT bắn súng AK</t>
  </si>
  <si>
    <t>Anh văn cơ bản 1</t>
  </si>
  <si>
    <t>Kỹ năng Nghe hiểu 2</t>
  </si>
  <si>
    <t>Kỹ năng Nghe hiểu 4</t>
  </si>
  <si>
    <t>Kỹ năng Nói 2</t>
  </si>
  <si>
    <t>Kỹ năng Nói 4</t>
  </si>
  <si>
    <t>Kỹ năng Đọc hiểu 2</t>
  </si>
  <si>
    <t>Kỹ năng Đọc hiểu 4</t>
  </si>
  <si>
    <t>Kỹ năng Viết 2</t>
  </si>
  <si>
    <t>Kỹ năng Viết 4</t>
  </si>
  <si>
    <t>Ngoại ngữ 2- B1 (tiếng Nhật)</t>
  </si>
  <si>
    <t>Anh văn chuyên ngành hàng hải 2</t>
  </si>
  <si>
    <t>Tiếng Anh thương mại 2</t>
  </si>
  <si>
    <t>Anh văn  chuyên ngành HH</t>
  </si>
  <si>
    <t>Thực tập tốt nghiệp ATM</t>
  </si>
  <si>
    <t>Thực tập tốt nghiệp NNA</t>
  </si>
  <si>
    <t>Quá trình chuyển khối trong KTMT</t>
  </si>
  <si>
    <t>Quản lý môi trường</t>
  </si>
  <si>
    <t>Kiểm soát ô nhiễm khí - tiếng ồn</t>
  </si>
  <si>
    <t>Đánh giá tác động và rủi ro môi trường</t>
  </si>
  <si>
    <t>Các QTSX cơ bản và nguyên lí SXSH</t>
  </si>
  <si>
    <t>Kỹ thuật xử lý ô nhiễm môi trường biển</t>
  </si>
  <si>
    <t>Các quá trình hóa lý tăng cường</t>
  </si>
  <si>
    <t>Sử dụng năng lượng tiết kiệm và hiệu quả</t>
  </si>
  <si>
    <t>An toàn lao động và VSCN</t>
  </si>
  <si>
    <t>Thực tập tốt nghiệp KMT</t>
  </si>
  <si>
    <t>Sinh thái học môi trường</t>
  </si>
  <si>
    <t>Quá trình chuyển khối</t>
  </si>
  <si>
    <t>Sản suất sạch hơn</t>
  </si>
  <si>
    <t>Hóa học đại cương</t>
  </si>
  <si>
    <t>Thực tập cơ sở ngành</t>
  </si>
  <si>
    <t>Hóa lý</t>
  </si>
  <si>
    <t>Thị trường chứng khoán</t>
  </si>
  <si>
    <t>Kế toán máy</t>
  </si>
  <si>
    <t>Kế toán doanh nghiệp 1</t>
  </si>
  <si>
    <t>Thực tập tốt nghiệp QKT</t>
  </si>
  <si>
    <t>Quản trị học</t>
  </si>
  <si>
    <t>Quản trị công nghệ</t>
  </si>
  <si>
    <t>Thực tập tốt nghiệp QKD</t>
  </si>
  <si>
    <t>Toán tài chính</t>
  </si>
  <si>
    <t>15101E</t>
  </si>
  <si>
    <t>Kinh tế vi mô</t>
  </si>
  <si>
    <t>15310A</t>
  </si>
  <si>
    <t>15603A</t>
  </si>
  <si>
    <t>Kĩ thuật nghiệp vụ ngoại thương</t>
  </si>
  <si>
    <t>Kỹ thuật nghiệp vụ ngoại thương</t>
  </si>
  <si>
    <t>15608E</t>
  </si>
  <si>
    <t>15617E</t>
  </si>
  <si>
    <t>Tín dụng và tài trợ thương mại</t>
  </si>
  <si>
    <t>Quan hệ kinh tế quốc tế</t>
  </si>
  <si>
    <t>15643H</t>
  </si>
  <si>
    <t>Logistics và vận tải ĐPT</t>
  </si>
  <si>
    <t>PT và thiết kế hệ thống</t>
  </si>
  <si>
    <t>18125H</t>
  </si>
  <si>
    <t>Toán chuyên đề</t>
  </si>
  <si>
    <t>Những nguyên lý cơ bản của CNMLN 2</t>
  </si>
  <si>
    <t>Anh văn 4</t>
  </si>
  <si>
    <t>28109A</t>
  </si>
  <si>
    <t>Tài chính tiền tệ</t>
  </si>
  <si>
    <t>Nguyễn Thị Thảo</t>
  </si>
  <si>
    <t>DKT59DH</t>
  </si>
  <si>
    <t>DTT59DH</t>
  </si>
  <si>
    <t>TDH59DH</t>
  </si>
  <si>
    <t>DTD59DH</t>
  </si>
  <si>
    <t>BDA59DH</t>
  </si>
  <si>
    <t>DTV59DH</t>
  </si>
  <si>
    <t>11103N01</t>
  </si>
  <si>
    <t>11112N01</t>
  </si>
  <si>
    <t>11113N01</t>
  </si>
  <si>
    <t>11204N01</t>
  </si>
  <si>
    <t>11213N01</t>
  </si>
  <si>
    <t>11218N01</t>
  </si>
  <si>
    <t>11303N02</t>
  </si>
  <si>
    <t>11306N01</t>
  </si>
  <si>
    <t>11401N01</t>
  </si>
  <si>
    <t>11401N02</t>
  </si>
  <si>
    <t>11403N01</t>
  </si>
  <si>
    <t>11405N01</t>
  </si>
  <si>
    <t>11445N01</t>
  </si>
  <si>
    <t>11469N01</t>
  </si>
  <si>
    <t>12103N01</t>
  </si>
  <si>
    <t>12202N01</t>
  </si>
  <si>
    <t>12210N01</t>
  </si>
  <si>
    <t>12303N01</t>
  </si>
  <si>
    <t>12315N01</t>
  </si>
  <si>
    <t>12316N01</t>
  </si>
  <si>
    <t>12326N01</t>
  </si>
  <si>
    <t>12502N01</t>
  </si>
  <si>
    <t>13103N01</t>
  </si>
  <si>
    <t>13103N02</t>
  </si>
  <si>
    <t>13150N01</t>
  </si>
  <si>
    <t>13150N02</t>
  </si>
  <si>
    <t>13156N01</t>
  </si>
  <si>
    <t>13162N01</t>
  </si>
  <si>
    <t>13188N01</t>
  </si>
  <si>
    <t>13210N01</t>
  </si>
  <si>
    <t>13228N01</t>
  </si>
  <si>
    <t>13229N01</t>
  </si>
  <si>
    <t>13255N01</t>
  </si>
  <si>
    <t>13276N01</t>
  </si>
  <si>
    <t>13308N01</t>
  </si>
  <si>
    <t>13312N01</t>
  </si>
  <si>
    <t>13328N01</t>
  </si>
  <si>
    <t>13336N01</t>
  </si>
  <si>
    <t>13338N01</t>
  </si>
  <si>
    <t>13421N01</t>
  </si>
  <si>
    <t>13473N01</t>
  </si>
  <si>
    <t>13476N02</t>
  </si>
  <si>
    <t>13484N01</t>
  </si>
  <si>
    <t>13493N01</t>
  </si>
  <si>
    <t>15101HN04</t>
  </si>
  <si>
    <t>15102N01</t>
  </si>
  <si>
    <t>15102N02</t>
  </si>
  <si>
    <t>15205N01</t>
  </si>
  <si>
    <t>15206N01</t>
  </si>
  <si>
    <t>15310AN02</t>
  </si>
  <si>
    <t>15310HN04</t>
  </si>
  <si>
    <t>15343N01</t>
  </si>
  <si>
    <t>15601N03</t>
  </si>
  <si>
    <t>15603EN02</t>
  </si>
  <si>
    <t>15605N01</t>
  </si>
  <si>
    <t>15617EN01</t>
  </si>
  <si>
    <t>15624N01</t>
  </si>
  <si>
    <t>15635N02</t>
  </si>
  <si>
    <t>15643N01</t>
  </si>
  <si>
    <t>15803N01</t>
  </si>
  <si>
    <t>15805N02</t>
  </si>
  <si>
    <t>15815HN01</t>
  </si>
  <si>
    <t>15843N01</t>
  </si>
  <si>
    <t>16125N01</t>
  </si>
  <si>
    <t>16216N01</t>
  </si>
  <si>
    <t>16228N01</t>
  </si>
  <si>
    <t>16234N01</t>
  </si>
  <si>
    <t>16304N01</t>
  </si>
  <si>
    <t>16305N01</t>
  </si>
  <si>
    <t>16413N01</t>
  </si>
  <si>
    <t>16424N01</t>
  </si>
  <si>
    <t>16441N01</t>
  </si>
  <si>
    <t>16509N01</t>
  </si>
  <si>
    <t>16510N01</t>
  </si>
  <si>
    <t>16517N01</t>
  </si>
  <si>
    <t>16528N01</t>
  </si>
  <si>
    <t>16688N01</t>
  </si>
  <si>
    <t>17102N01</t>
  </si>
  <si>
    <t>17102N02</t>
  </si>
  <si>
    <t>17102N03</t>
  </si>
  <si>
    <t>17102N04</t>
  </si>
  <si>
    <t>17212N02</t>
  </si>
  <si>
    <t>17214N01</t>
  </si>
  <si>
    <t>17223N01</t>
  </si>
  <si>
    <t>17302N01</t>
  </si>
  <si>
    <t>17303N01</t>
  </si>
  <si>
    <t>17318N01</t>
  </si>
  <si>
    <t>17417N01</t>
  </si>
  <si>
    <t>17426N01</t>
  </si>
  <si>
    <t>17427N01</t>
  </si>
  <si>
    <t>17510N01</t>
  </si>
  <si>
    <t>17513N01</t>
  </si>
  <si>
    <t>17520N01</t>
  </si>
  <si>
    <t>17543N03</t>
  </si>
  <si>
    <t>17901N01</t>
  </si>
  <si>
    <t>18125HN02</t>
  </si>
  <si>
    <t>18131N01</t>
  </si>
  <si>
    <t>18201N01</t>
  </si>
  <si>
    <t>18201N02</t>
  </si>
  <si>
    <t>18201N03</t>
  </si>
  <si>
    <t>18201N04</t>
  </si>
  <si>
    <t>18202N02</t>
  </si>
  <si>
    <t>18202N03</t>
  </si>
  <si>
    <t>18304N01</t>
  </si>
  <si>
    <t>18304N02</t>
  </si>
  <si>
    <t>18405N01</t>
  </si>
  <si>
    <t>18405N02</t>
  </si>
  <si>
    <t>18405N03</t>
  </si>
  <si>
    <t>18405N04</t>
  </si>
  <si>
    <t>18405N05</t>
  </si>
  <si>
    <t>19106N01</t>
  </si>
  <si>
    <t>19109HN01</t>
  </si>
  <si>
    <t>22501N01</t>
  </si>
  <si>
    <t>22501N02</t>
  </si>
  <si>
    <t>22605N01</t>
  </si>
  <si>
    <t>22615N01</t>
  </si>
  <si>
    <t>22708N01</t>
  </si>
  <si>
    <t>23126N02</t>
  </si>
  <si>
    <t>23224N01</t>
  </si>
  <si>
    <t>23234N01</t>
  </si>
  <si>
    <t>24201N01</t>
  </si>
  <si>
    <t>24301N01</t>
  </si>
  <si>
    <t>24301N02</t>
  </si>
  <si>
    <t>24301N03</t>
  </si>
  <si>
    <t>24301N04</t>
  </si>
  <si>
    <t>25101N01</t>
  </si>
  <si>
    <t>25101N02</t>
  </si>
  <si>
    <t>25101N03</t>
  </si>
  <si>
    <t>25101N04</t>
  </si>
  <si>
    <t>25103N01</t>
  </si>
  <si>
    <t>25113HN03</t>
  </si>
  <si>
    <t>25114HN02</t>
  </si>
  <si>
    <t>25202N01</t>
  </si>
  <si>
    <t>25212N01</t>
  </si>
  <si>
    <t>25216N01</t>
  </si>
  <si>
    <t>25222N01</t>
  </si>
  <si>
    <t>25232N01</t>
  </si>
  <si>
    <t>25236N01</t>
  </si>
  <si>
    <t>25333N02</t>
  </si>
  <si>
    <t>25415N01</t>
  </si>
  <si>
    <t>25603N01</t>
  </si>
  <si>
    <t>26101N02</t>
  </si>
  <si>
    <t>26101N03</t>
  </si>
  <si>
    <t>26201N01</t>
  </si>
  <si>
    <t>28103N01</t>
  </si>
  <si>
    <t>28106N01</t>
  </si>
  <si>
    <t>28109AN03</t>
  </si>
  <si>
    <t>28119N01</t>
  </si>
  <si>
    <t>28143N01</t>
  </si>
  <si>
    <t>28217N02</t>
  </si>
  <si>
    <t>28243N01</t>
  </si>
  <si>
    <t>28301HN02</t>
  </si>
  <si>
    <t>28309N01</t>
  </si>
  <si>
    <t>30101N01</t>
  </si>
  <si>
    <t>Đào Thị Phương</t>
  </si>
  <si>
    <t>Trương Thị Hà</t>
  </si>
  <si>
    <t>Dương Thị</t>
  </si>
  <si>
    <t>Đào Thị Thu</t>
  </si>
  <si>
    <t>Chu Văn</t>
  </si>
  <si>
    <t>Bùi Thế</t>
  </si>
  <si>
    <t>Đỗ Hồng</t>
  </si>
  <si>
    <t>Đặng Hoàng Minh</t>
  </si>
  <si>
    <t>Đoàn Nhựt</t>
  </si>
  <si>
    <t>TTM59DH</t>
  </si>
  <si>
    <t>í</t>
  </si>
  <si>
    <t>Nguyễn Thị Như</t>
  </si>
  <si>
    <t>CDT59DH</t>
  </si>
  <si>
    <t>DKT54DH3</t>
  </si>
  <si>
    <t>Ngô Anh</t>
  </si>
  <si>
    <t>Đoàn Minh</t>
  </si>
  <si>
    <t>Lê Thị Ngọc</t>
  </si>
  <si>
    <t>Hoàng Anh</t>
  </si>
  <si>
    <t>Dương Thị Thu</t>
  </si>
  <si>
    <t>Phan Đình</t>
  </si>
  <si>
    <t>Đăng ký</t>
  </si>
  <si>
    <t>Cao Thị Thu</t>
  </si>
  <si>
    <t>Hà Thị</t>
  </si>
  <si>
    <t>Trần Thị Phương</t>
  </si>
  <si>
    <t>Nguyễn Duy Hồng</t>
  </si>
  <si>
    <t>Đỗ Thị Thu</t>
  </si>
  <si>
    <t>MaHP</t>
  </si>
  <si>
    <t>TenHP</t>
  </si>
  <si>
    <t>Thủy nghiệp - Thông hiệu HH 1</t>
  </si>
  <si>
    <t>Thủy nghiệp - Thông hiệu HH 2</t>
  </si>
  <si>
    <t>Trang thiết bị cứu sinh trên tàu thủy</t>
  </si>
  <si>
    <t>Trang thiết bị buồng lái</t>
  </si>
  <si>
    <t>La bàn từ</t>
  </si>
  <si>
    <t>Ổn định tàu 2</t>
  </si>
  <si>
    <t>Lịch sử hàng hải</t>
  </si>
  <si>
    <t>Giới thiệu chuyên ngành ĐKTB</t>
  </si>
  <si>
    <t>Thủy nghiệp - thông hiệu</t>
  </si>
  <si>
    <t>Địa văn hàng hải 2</t>
  </si>
  <si>
    <t>Thiên văn hàng hải 2</t>
  </si>
  <si>
    <t>Máy vô tuyến điện hàng hải 1</t>
  </si>
  <si>
    <t>Máy vô tuyến điện hàng hải 3</t>
  </si>
  <si>
    <t>Máy điện hàng hải 1</t>
  </si>
  <si>
    <t>Điều động tàu 1</t>
  </si>
  <si>
    <t>Chất xếp và vận chuyển hàng hoá 2</t>
  </si>
  <si>
    <t>Xử lý các tình huống KC trên biển</t>
  </si>
  <si>
    <t>Thông tin liên lạc hàng hải</t>
  </si>
  <si>
    <t>Thực tập sỹ quan</t>
  </si>
  <si>
    <t>Thực tập chuyên ngành LBH</t>
  </si>
  <si>
    <t>Pháp luật hàng hải 2</t>
  </si>
  <si>
    <t>Các Bộ luật Quốc tế về hàng hải</t>
  </si>
  <si>
    <t>Các vấn đề pháp lý về bắt giữ tàu</t>
  </si>
  <si>
    <t>Tranh chấp hàng hải</t>
  </si>
  <si>
    <t>Bảo hiểm trách nhiệm DS chủ tàu</t>
  </si>
  <si>
    <t>Pháp luật về hợp đồng HĐ trong HH</t>
  </si>
  <si>
    <t>Khía cạnh PL trong hoạt động DVHH</t>
  </si>
  <si>
    <t>Luật Hình sự và Luật tố tụng hình sự VN</t>
  </si>
  <si>
    <t>Bảo hiểm hàng hóa VC bằng đường biển</t>
  </si>
  <si>
    <t>Bảo hiểm tai nạn thuyền viên</t>
  </si>
  <si>
    <t>Pháp luật quốc tế về VCHH bằng đường biển</t>
  </si>
  <si>
    <t>Luật dân sự</t>
  </si>
  <si>
    <t>Luật hình sự</t>
  </si>
  <si>
    <t>Lịch sử nhà nước và pháp luật</t>
  </si>
  <si>
    <t>Giới thiệu ngành luật hàng hải</t>
  </si>
  <si>
    <t>Lý luận chung về Nhà nước và pháp luật</t>
  </si>
  <si>
    <t>Nhiệt kỹ thuật</t>
  </si>
  <si>
    <t>Máy lạnh và thiết bị trao đổi nhiệt</t>
  </si>
  <si>
    <t>Máy tàu thủy</t>
  </si>
  <si>
    <t>Thiết bị và kỹ thuật đo</t>
  </si>
  <si>
    <t>Nhập môn về kỹ thuật</t>
  </si>
  <si>
    <t>Máy phụ tàu thủy 2</t>
  </si>
  <si>
    <t>Động cơ đốt trong 2</t>
  </si>
  <si>
    <t>Sửa chữa máy tàu thủy 1</t>
  </si>
  <si>
    <t>Máy thủy lực</t>
  </si>
  <si>
    <t>Diesel tàu thủy 2</t>
  </si>
  <si>
    <t>Nồi hơi - Tua bin tàu thủy</t>
  </si>
  <si>
    <t>Thiết kế hệ thống động lực tàu thủy 1</t>
  </si>
  <si>
    <t>Thực tập kỹ thuật MTT</t>
  </si>
  <si>
    <t>Sửa chữa hệ thống động lực tàu thủy 1</t>
  </si>
  <si>
    <t>Tự động hóa trong thiết kế hệ động lực tàu thủy</t>
  </si>
  <si>
    <t>Thiết bị năng lượng tàu thủy</t>
  </si>
  <si>
    <t>Lý thuyết cánh</t>
  </si>
  <si>
    <t>Máy điện</t>
  </si>
  <si>
    <t>Truyền động điện tàu thuỷ 1</t>
  </si>
  <si>
    <t>Thực tập</t>
  </si>
  <si>
    <t>Giới thiệu ngành Điện</t>
  </si>
  <si>
    <t>Trang bị điện và điện tử nhiệt lạnh</t>
  </si>
  <si>
    <t>Thực tập chuyên ngành DTT</t>
  </si>
  <si>
    <t>Hệ thống tự động tàu thuỷ 1</t>
  </si>
  <si>
    <t>Trạm phát điện tàu thuỷ 2</t>
  </si>
  <si>
    <t>Cấu kiện điên tử</t>
  </si>
  <si>
    <t>Kỹ thuật số</t>
  </si>
  <si>
    <t>Kỹ thuật siêu cao tần</t>
  </si>
  <si>
    <t>Lý thuyết mã</t>
  </si>
  <si>
    <t>Kỹ thuật truyền số liệu</t>
  </si>
  <si>
    <t>Kỹ thuật chuyển mạch và tổng đài</t>
  </si>
  <si>
    <t>Kỹ thuật truyền hình</t>
  </si>
  <si>
    <t>Thiết bị đầu cuối thông tin</t>
  </si>
  <si>
    <t>Hệ thống thông tin số</t>
  </si>
  <si>
    <t>Kỹ thuật ghép nối máy tính</t>
  </si>
  <si>
    <t>Kỹ thuật xung</t>
  </si>
  <si>
    <t>Điện tử tương tự</t>
  </si>
  <si>
    <t>Kỹ thuật Điện tử số</t>
  </si>
  <si>
    <t>Thực tập kỹ thuật điện tử</t>
  </si>
  <si>
    <t>Lý thuyết truyền tin</t>
  </si>
  <si>
    <t>Điện tử số</t>
  </si>
  <si>
    <t>Hệ thống thông tin công nghiệp</t>
  </si>
  <si>
    <t>Điều khiển Robốt</t>
  </si>
  <si>
    <t>Trang bị điện điện tử máy gia công KL</t>
  </si>
  <si>
    <t>Thực tập chuyên ngành DTD</t>
  </si>
  <si>
    <t>Điều khiển số và ứng dụng</t>
  </si>
  <si>
    <t>Vi điều khiển chuyên sâu</t>
  </si>
  <si>
    <t>ĐK vector máy điện xoay chiều 3 pha</t>
  </si>
  <si>
    <t>Thiết kế hệ thống nhúng</t>
  </si>
  <si>
    <t>Hệ thống cung cấp điện</t>
  </si>
  <si>
    <t>Lý thuyết mạch 2</t>
  </si>
  <si>
    <t>Phần mềm Matlab</t>
  </si>
  <si>
    <t>Chuyên đề: mạng truyền thông TT</t>
  </si>
  <si>
    <t>Đo lường điện</t>
  </si>
  <si>
    <t>Lưới điện 1</t>
  </si>
  <si>
    <t>ĐL và TĐH hệ thống năng lượng</t>
  </si>
  <si>
    <t>Thực tập chuyên ngành TĐH</t>
  </si>
  <si>
    <t>Giới thiệu ngành Kinh tế</t>
  </si>
  <si>
    <t>Nguyên lý thống kê</t>
  </si>
  <si>
    <t>Tổ chức lao động tiền lương</t>
  </si>
  <si>
    <t>Pháp luật vận tải TNĐ</t>
  </si>
  <si>
    <t>Quản lý &amp; Khai thác đội tàu TNĐ</t>
  </si>
  <si>
    <t>Khoa học quản lý</t>
  </si>
  <si>
    <t>Thực tập chuyên ngành KTT</t>
  </si>
  <si>
    <t>Hàng hóa trong vận tải</t>
  </si>
  <si>
    <t>Thực tập chuyên ngành KTB</t>
  </si>
  <si>
    <t>Tín dụng và tài trợ TM quốc tế</t>
  </si>
  <si>
    <t>Thực tập chuyên ngành KTN</t>
  </si>
  <si>
    <t>Logistics vận tải nội đô</t>
  </si>
  <si>
    <t>Thiết kế hệ thống logistics</t>
  </si>
  <si>
    <t>Hệ thống TT dịch vụ logistics</t>
  </si>
  <si>
    <t>Quản trị chiến lược chuỗi cung ứng</t>
  </si>
  <si>
    <t>Quản trị kho hàng</t>
  </si>
  <si>
    <t>Thực tập chuyên ngành LQC</t>
  </si>
  <si>
    <t>Công trình biển di động</t>
  </si>
  <si>
    <t>Luồng tàu và Khu nươc của cảng</t>
  </si>
  <si>
    <t>Thiết bị bảo đảm an toàn hàng hải</t>
  </si>
  <si>
    <t>Kỹ thuật ATGT hàng hải</t>
  </si>
  <si>
    <t>Thiết bị báo hiệu hàng hải</t>
  </si>
  <si>
    <t>Thực tập trắc địa</t>
  </si>
  <si>
    <t>Tin học ứng dụng BĐA</t>
  </si>
  <si>
    <t>Thực tập chuyên ngành BDA</t>
  </si>
  <si>
    <t>Vẽ kỹ thuật Autocad</t>
  </si>
  <si>
    <t>Kỹ thuật bảo đảm ATHH</t>
  </si>
  <si>
    <t>Vẽ kỹ thuật XD công trình thủy</t>
  </si>
  <si>
    <t>Công trình bến</t>
  </si>
  <si>
    <t>Công trình thủy công trong nhà máy đóng tàu</t>
  </si>
  <si>
    <t>Cơ học kết cấu 2</t>
  </si>
  <si>
    <t>Kiến trúc công nghiệp CTT</t>
  </si>
  <si>
    <t>Thực tập công nhân CTT</t>
  </si>
  <si>
    <t>Các phương pháp số</t>
  </si>
  <si>
    <t>Thủy lực 2</t>
  </si>
  <si>
    <t>Công trình thuỷ lợi</t>
  </si>
  <si>
    <t>Công trình bảo vệ bờ và chắn sóng</t>
  </si>
  <si>
    <t>Khí tượng, thủy, hải văn</t>
  </si>
  <si>
    <t>Thủy văn cầu đường</t>
  </si>
  <si>
    <t>Thực tập Khí tượng, thủy, hải văn</t>
  </si>
  <si>
    <t>Giới thiệu ngành KTXD</t>
  </si>
  <si>
    <t>Địa chất công trình</t>
  </si>
  <si>
    <t>Vật liệu xây dựng</t>
  </si>
  <si>
    <t>Kết cấu gạch đá gỗ</t>
  </si>
  <si>
    <t>Tin học ứng dụng XDD</t>
  </si>
  <si>
    <t>Kết cấu Bê tông cốt thép 2</t>
  </si>
  <si>
    <t>Kết cấu thép 2</t>
  </si>
  <si>
    <t>Thi công lắp ghép nhà CN</t>
  </si>
  <si>
    <t>Thực tập công nhân XDD</t>
  </si>
  <si>
    <t>Giao thông đô thị và đường phố</t>
  </si>
  <si>
    <t>Vẽ kỹ thuật CĐ</t>
  </si>
  <si>
    <t>Cầu bê tông cốt thép 1</t>
  </si>
  <si>
    <t>Thiết kế nền mặt đường</t>
  </si>
  <si>
    <t>Cầu thép 1</t>
  </si>
  <si>
    <t>Kinh tế xây dựng đường và vận tải ôtô</t>
  </si>
  <si>
    <t>Thực tập công nhân KCD</t>
  </si>
  <si>
    <t>Chuyên đề cầu đường</t>
  </si>
  <si>
    <t>Vẽ kỹ thuật xây dựng</t>
  </si>
  <si>
    <t>Thực tập tốt nghiệp</t>
  </si>
  <si>
    <t>Tin học đại cương CNTT</t>
  </si>
  <si>
    <t>Giới thiệu ngành CNTT</t>
  </si>
  <si>
    <t>Lập trình hướng đối tượng</t>
  </si>
  <si>
    <t>Trí tuệ nhân tạo &amp; Hệ chuyên gia</t>
  </si>
  <si>
    <t>Toán rời rạc</t>
  </si>
  <si>
    <t>Hệ điều hành mã nguồn mở</t>
  </si>
  <si>
    <t>Thực tập VB.Net</t>
  </si>
  <si>
    <t>Giao diện máy tính và truyền thông</t>
  </si>
  <si>
    <t>Kỹ năng thuyết trình</t>
  </si>
  <si>
    <t>Nhập môn Công nghệ phần mềm</t>
  </si>
  <si>
    <t>PTTK hệ thống hướng đối tượng</t>
  </si>
  <si>
    <t>Hệ thống thông tin địa lý</t>
  </si>
  <si>
    <t>Thực tập chuyên ngành SQL</t>
  </si>
  <si>
    <t>Thực tập Cơ sở dữ liệu</t>
  </si>
  <si>
    <t>Nhập môn công nghệ PM</t>
  </si>
  <si>
    <t>Truyền dữ liệu</t>
  </si>
  <si>
    <t>Thực tập Java</t>
  </si>
  <si>
    <t>Phương pháp tính</t>
  </si>
  <si>
    <t>Hàm biến phức và biến đổi Laplace</t>
  </si>
  <si>
    <t>Vẽ kỹ thuật cơ khí</t>
  </si>
  <si>
    <t>Cơ lý thuyết 2</t>
  </si>
  <si>
    <t>Cơ chất lỏng</t>
  </si>
  <si>
    <t>Logic học</t>
  </si>
  <si>
    <t>Đại cương văn hóa VN</t>
  </si>
  <si>
    <t>Công nghệ sơn phủ ô tô</t>
  </si>
  <si>
    <t>Kiểm định và chẩn đoán ô tô</t>
  </si>
  <si>
    <t>Công nghệ tạo hình ô tô</t>
  </si>
  <si>
    <t>Lý thuyết ô tô</t>
  </si>
  <si>
    <t>Tính toán thiết kế ô tô 2</t>
  </si>
  <si>
    <t>Công nghệ chế tạo phụ tùng ô tô</t>
  </si>
  <si>
    <t>Lý thuyết động cơ đốt trong</t>
  </si>
  <si>
    <t>Thực tập chuyên ngành KOT</t>
  </si>
  <si>
    <t>Kỹ thuật lạnh cơ sở</t>
  </si>
  <si>
    <t>Thực tập chuyên ngành KNL</t>
  </si>
  <si>
    <t>Thực tập chuyên ngành MXD</t>
  </si>
  <si>
    <t>Công nghệ CAD – CAM</t>
  </si>
  <si>
    <t>Vật liệu mới trong đóng tàu</t>
  </si>
  <si>
    <t>Vật liệu đóng tàu</t>
  </si>
  <si>
    <t>Đại cương về kỹ thuật</t>
  </si>
  <si>
    <t>Máy công cụ</t>
  </si>
  <si>
    <t>Ma sát, mòn và bôi trơn</t>
  </si>
  <si>
    <t>Thực tập chuyên ngành KCK</t>
  </si>
  <si>
    <t>Đồ gá</t>
  </si>
  <si>
    <t>FMS &amp; CIM</t>
  </si>
  <si>
    <t>Nguyên lý máy 1</t>
  </si>
  <si>
    <t>Chi tiết dung sai</t>
  </si>
  <si>
    <t>Chi tiết máy</t>
  </si>
  <si>
    <t>Nhập môn kỹ thuật</t>
  </si>
  <si>
    <t>Động lực học hệ nhiều vật</t>
  </si>
  <si>
    <t>Cảm biến và xử lý tín hiệu</t>
  </si>
  <si>
    <t>Rô bốt công nghiệp</t>
  </si>
  <si>
    <t>Thực tập chuyên ngành CĐT</t>
  </si>
  <si>
    <t>Mô phỏng số và ĐK các hệ động lực</t>
  </si>
  <si>
    <t>Vẽ tàu</t>
  </si>
  <si>
    <t>Kết cấu và lý thuyết tàu</t>
  </si>
  <si>
    <t>Thực tập kỹ thuật VTT</t>
  </si>
  <si>
    <t>Sức bền tàu và CTBDĐ</t>
  </si>
  <si>
    <t>Sức bền – Chấn động</t>
  </si>
  <si>
    <t>Công nghệ đóng tàu và CTBDĐ1</t>
  </si>
  <si>
    <t>Thực tập kỹ thuật DTA</t>
  </si>
  <si>
    <t>Tiêu chuẩn hàn TT và CT nổi</t>
  </si>
  <si>
    <t>Công nghệ đóng mới</t>
  </si>
  <si>
    <t>Ngữ pháp Tiếng Anh thực hành</t>
  </si>
  <si>
    <t>Kỹ năng Nghe hiểu 1</t>
  </si>
  <si>
    <t>Kỹ năng Nghe hiểu 3</t>
  </si>
  <si>
    <t>Kỹ năng Nói 1</t>
  </si>
  <si>
    <t>Kỹ năng Nói 3</t>
  </si>
  <si>
    <t>Kỹ năng Đọc hiểu 1</t>
  </si>
  <si>
    <t>Kỹ năng Đọc hiểu 3</t>
  </si>
  <si>
    <t>Kỹ năng Viết 1</t>
  </si>
  <si>
    <t>Kỹ năng viết 3</t>
  </si>
  <si>
    <t>Ngoại ngữ 2- A2 (tiếng Nhật)</t>
  </si>
  <si>
    <t>Cơ sở văn hóa Việt Nam</t>
  </si>
  <si>
    <t>Anh văn chuyên ngành hàng hải 1</t>
  </si>
  <si>
    <t>Tiếng Anh thương mại</t>
  </si>
  <si>
    <t>Tiếng Anh CN CNT</t>
  </si>
  <si>
    <t>Anh văn chuyên ngành KTĐ</t>
  </si>
  <si>
    <t>Anh văn chuyên ngành ĐTV</t>
  </si>
  <si>
    <t>Anh văn chuyên ngành KHD</t>
  </si>
  <si>
    <t>Làm việc trong môi trường đa văn hóa</t>
  </si>
  <si>
    <t>Thực tập chuyên ngành ATM</t>
  </si>
  <si>
    <t>Thực tập chuyên ngành NNA</t>
  </si>
  <si>
    <t>Luật và chính sách MT</t>
  </si>
  <si>
    <t>Quá trình thủy lực trong công nghệ môi trường</t>
  </si>
  <si>
    <t>Truyền nhiệt trong  công nghệ MT</t>
  </si>
  <si>
    <t>Phân tích môi trường</t>
  </si>
  <si>
    <t>Suy thoái và BV môi trường đất</t>
  </si>
  <si>
    <t>Kỹ thuật tiến hành phản ứng</t>
  </si>
  <si>
    <t>QT vận chuyển và tồn lưu các chất ô nhiễm trong môi trường</t>
  </si>
  <si>
    <t>Kỹ thuật xử lí nước và nước thải</t>
  </si>
  <si>
    <t>Quản lý chất thải rắn</t>
  </si>
  <si>
    <t>Kiểm soát chất thải nguy hại</t>
  </si>
  <si>
    <t>Quan trắc và xử lí ô Nhiễm môi trường</t>
  </si>
  <si>
    <t>Tự động hóa và dụng cụ đo</t>
  </si>
  <si>
    <t>Kiểm toán môi trường</t>
  </si>
  <si>
    <t>Thực tập quản lý ô nhiễm môi trường</t>
  </si>
  <si>
    <t>Thực tập chuyên ngành kỹ thuật MT</t>
  </si>
  <si>
    <t>Bảo vệ MT trong vận chuyển hàng nguy hiểm</t>
  </si>
  <si>
    <t>Quá trình thủy lực và truyền nhiệt</t>
  </si>
  <si>
    <t>Giới thiệu ngành</t>
  </si>
  <si>
    <t>Hóa học kỹ thuật môi trường</t>
  </si>
  <si>
    <t>Thực tập chuyên ngành KHD</t>
  </si>
  <si>
    <t>Nguyên lý kế toán</t>
  </si>
  <si>
    <t>Kế toán ngân hàng</t>
  </si>
  <si>
    <t>Kiểm toán</t>
  </si>
  <si>
    <t>Kế toán quản trị</t>
  </si>
  <si>
    <t>Kế toán hành chính sự nghiệp</t>
  </si>
  <si>
    <t>Thực tập chuyên ngành QKT</t>
  </si>
  <si>
    <t>Quản trị Marketing</t>
  </si>
  <si>
    <t>Tâm lý học quản trị</t>
  </si>
  <si>
    <t>Quản trị sản xuất</t>
  </si>
  <si>
    <t>Giới thiệu ngành Quản trị KD</t>
  </si>
  <si>
    <t>Văn hóa  doanh nghiệp</t>
  </si>
  <si>
    <t>Thực tập chuyên ngành QKD</t>
  </si>
  <si>
    <t>Luật tài chính</t>
  </si>
  <si>
    <t>Quản lý tài chính công</t>
  </si>
  <si>
    <t>Bảo hiểm</t>
  </si>
  <si>
    <t>Thuế vụ</t>
  </si>
  <si>
    <t>11401H</t>
  </si>
  <si>
    <t>13309E</t>
  </si>
  <si>
    <t>13351H</t>
  </si>
  <si>
    <t>13354H</t>
  </si>
  <si>
    <t>15105H</t>
  </si>
  <si>
    <t>15109H</t>
  </si>
  <si>
    <t>15110H</t>
  </si>
  <si>
    <t>15113E</t>
  </si>
  <si>
    <t>Kinh tế phát triển</t>
  </si>
  <si>
    <t>15113H</t>
  </si>
  <si>
    <t>15117H</t>
  </si>
  <si>
    <t>15203H</t>
  </si>
  <si>
    <t>Tổ chức LĐ tiền lương</t>
  </si>
  <si>
    <t>15205H</t>
  </si>
  <si>
    <t>15211H</t>
  </si>
  <si>
    <t>15302A</t>
  </si>
  <si>
    <t>15305E</t>
  </si>
  <si>
    <t>15309H</t>
  </si>
  <si>
    <t>15314H</t>
  </si>
  <si>
    <t>15342H</t>
  </si>
  <si>
    <t>15381H</t>
  </si>
  <si>
    <t>15601A</t>
  </si>
  <si>
    <t>15605H</t>
  </si>
  <si>
    <t>15608A</t>
  </si>
  <si>
    <t>15609A</t>
  </si>
  <si>
    <t>15609H</t>
  </si>
  <si>
    <t>15610H</t>
  </si>
  <si>
    <t>15618E</t>
  </si>
  <si>
    <t>15621E</t>
  </si>
  <si>
    <t>15623E</t>
  </si>
  <si>
    <t>15624H</t>
  </si>
  <si>
    <t>15625E</t>
  </si>
  <si>
    <t>15630E</t>
  </si>
  <si>
    <t>15642H</t>
  </si>
  <si>
    <t>15645H</t>
  </si>
  <si>
    <t>15813A</t>
  </si>
  <si>
    <t>15820E</t>
  </si>
  <si>
    <t>17211H</t>
  </si>
  <si>
    <t>Đồ họa máy tính</t>
  </si>
  <si>
    <t>17214H</t>
  </si>
  <si>
    <t>17220H</t>
  </si>
  <si>
    <t>Trí tuệ nhân tạo</t>
  </si>
  <si>
    <t>17229H</t>
  </si>
  <si>
    <t>Lập trình song song</t>
  </si>
  <si>
    <t>17233H</t>
  </si>
  <si>
    <t>17236H</t>
  </si>
  <si>
    <t>17405H</t>
  </si>
  <si>
    <t>Quản lý dự án CNTT</t>
  </si>
  <si>
    <t>17407H</t>
  </si>
  <si>
    <t>PTTK hệ thống HĐT</t>
  </si>
  <si>
    <t>17413H</t>
  </si>
  <si>
    <t>TT phát triển ứng dụng với CSDL</t>
  </si>
  <si>
    <t>17415H</t>
  </si>
  <si>
    <t>Thực tập CSDL</t>
  </si>
  <si>
    <t>17432H</t>
  </si>
  <si>
    <t>17506H</t>
  </si>
  <si>
    <t>19106H</t>
  </si>
  <si>
    <t>Những nguyên lý cơ bản của CNMLN 1</t>
  </si>
  <si>
    <t>25111H</t>
  </si>
  <si>
    <t>Anh văn 1</t>
  </si>
  <si>
    <t>25112H</t>
  </si>
  <si>
    <t>Anh văn 2</t>
  </si>
  <si>
    <t>28108H</t>
  </si>
  <si>
    <t>28109H</t>
  </si>
  <si>
    <t>28217H</t>
  </si>
  <si>
    <t>Quản trị dự án</t>
  </si>
  <si>
    <t>28239H</t>
  </si>
  <si>
    <t>Văn hóa doanh nghiệp</t>
  </si>
  <si>
    <t>28302A</t>
  </si>
  <si>
    <t>28302H</t>
  </si>
  <si>
    <t>28307H</t>
  </si>
  <si>
    <t>Đào Đình</t>
  </si>
  <si>
    <t>MKT53DH2</t>
  </si>
  <si>
    <t>Lớp dự kiến hủy do ít SV</t>
  </si>
  <si>
    <t>DTD53DH1</t>
  </si>
  <si>
    <t>Điểm Z=8,5</t>
  </si>
  <si>
    <t>Cao Hoàng</t>
  </si>
  <si>
    <t>Vũ Trọng</t>
  </si>
  <si>
    <t>Vũ Ánh</t>
  </si>
  <si>
    <t>KTB54DH4</t>
  </si>
  <si>
    <t>QKT54DH3</t>
  </si>
  <si>
    <t>Chưa học: Nguyên lý cơ bản 1</t>
  </si>
  <si>
    <t>Đào Bá</t>
  </si>
  <si>
    <t>Lương Tuấn</t>
  </si>
  <si>
    <t>Phạm Xuân</t>
  </si>
  <si>
    <t>Hoàng Hải</t>
  </si>
  <si>
    <t>Bá Minh</t>
  </si>
  <si>
    <t>Chưa học: Thực tập cơ sở ngành</t>
  </si>
  <si>
    <t>Đạo</t>
  </si>
  <si>
    <t>DTD55DH1</t>
  </si>
  <si>
    <t>Đào Ngọc Tùng</t>
  </si>
  <si>
    <t>Phan Hữu</t>
  </si>
  <si>
    <t>Điểm Z=7,1</t>
  </si>
  <si>
    <t>Chưa học: Cơ lý thuyết 1</t>
  </si>
  <si>
    <t>Lê Trọng</t>
  </si>
  <si>
    <t>Điểm Z=7,4</t>
  </si>
  <si>
    <t>Lê Triệu</t>
  </si>
  <si>
    <t>Trần Khắc</t>
  </si>
  <si>
    <t>Chưa học: Tư tưởng Hồ Chí Minh</t>
  </si>
  <si>
    <t>Nguyễn Công Việ</t>
  </si>
  <si>
    <t>Chưa học: Kết cấu bê tông cốt thép 1</t>
  </si>
  <si>
    <t>CNT55DH1</t>
  </si>
  <si>
    <t>Trần Đào Tuấn</t>
  </si>
  <si>
    <t>Kha</t>
  </si>
  <si>
    <t>Định</t>
  </si>
  <si>
    <t>Nguyễn Trịnh</t>
  </si>
  <si>
    <t>Tạ Ngọc Huyền</t>
  </si>
  <si>
    <t>Chưa học: Anh văn cơ bản 3</t>
  </si>
  <si>
    <t>Nguyễn Văn Bình</t>
  </si>
  <si>
    <t>Hoàng Đăng</t>
  </si>
  <si>
    <t>Chưa học: Kỹ thuật vi điều khiển</t>
  </si>
  <si>
    <t>Phạm Thị Mỹ</t>
  </si>
  <si>
    <t>ATM55DH2</t>
  </si>
  <si>
    <t>Chu Công</t>
  </si>
  <si>
    <t>Thi</t>
  </si>
  <si>
    <t>Phạm Công</t>
  </si>
  <si>
    <t>Huân</t>
  </si>
  <si>
    <t>Chưa học: Thi công cơ bản ngành cầu đường;Kết cấu bê tông cốt thép 1</t>
  </si>
  <si>
    <t>Vongsipaseuth</t>
  </si>
  <si>
    <t>Thitima</t>
  </si>
  <si>
    <t>Trịnh Vương</t>
  </si>
  <si>
    <t>Chưa học: Hệ thống tự động TT 2</t>
  </si>
  <si>
    <t>Phạm Bách</t>
  </si>
  <si>
    <t>Cảnh</t>
  </si>
  <si>
    <t>Phạm Huy</t>
  </si>
  <si>
    <t>Nguyễn Ngọc Văn</t>
  </si>
  <si>
    <t>Vũ Nguyễn Hồng</t>
  </si>
  <si>
    <t>Lưu Thị Thu</t>
  </si>
  <si>
    <t>Trịnh Viết</t>
  </si>
  <si>
    <t>Vũ Đắc</t>
  </si>
  <si>
    <t>Ngô Xuân</t>
  </si>
  <si>
    <t>Chưa học: Vật liệu &amp; khí cụ điện</t>
  </si>
  <si>
    <t>Trần Biên</t>
  </si>
  <si>
    <t>Điểm Z=7</t>
  </si>
  <si>
    <t>Chưa học: Nguyên lý máy 1</t>
  </si>
  <si>
    <t>Chưa học: Anh văn cơ bản 2</t>
  </si>
  <si>
    <t>Nguyễn Hoàng An</t>
  </si>
  <si>
    <t>Dương Anh</t>
  </si>
  <si>
    <t>Chưa học: Công nghệ đóng tàu và CTBDĐ2</t>
  </si>
  <si>
    <t>Lương Trí</t>
  </si>
  <si>
    <t>Ngô Trọng</t>
  </si>
  <si>
    <t>Chưa học: Thi công cơ bản</t>
  </si>
  <si>
    <t>Vũ Ngọc Trường</t>
  </si>
  <si>
    <t>Chưa học: Thực tập công nhân CTT</t>
  </si>
  <si>
    <t>Nguyễn Thị Tú</t>
  </si>
  <si>
    <t>Chưa học: Nguyên lý cơ bản 2</t>
  </si>
  <si>
    <t>Hoàng Như Hạnh</t>
  </si>
  <si>
    <t>Học vượt</t>
  </si>
  <si>
    <t>Lại Thế</t>
  </si>
  <si>
    <t>Chưa học: Thực tập công nhân cầu đường</t>
  </si>
  <si>
    <t>Bùi Thị Mai</t>
  </si>
  <si>
    <t>Chưa học: Khí tượng thủy hải văn</t>
  </si>
  <si>
    <t>Qúy</t>
  </si>
  <si>
    <t>Chang</t>
  </si>
  <si>
    <t>Chưa học: Phân tích và thiết kế HT</t>
  </si>
  <si>
    <t>Chưa học: Cơ sở dữ liệu và quản trị CSDL</t>
  </si>
  <si>
    <t>Đỗ Hải</t>
  </si>
  <si>
    <t>Âu</t>
  </si>
  <si>
    <t>Phú Thị Phương</t>
  </si>
  <si>
    <t>Đào Thị</t>
  </si>
  <si>
    <t>Đặng Trinh</t>
  </si>
  <si>
    <t>Nguyễn Vũ Minh</t>
  </si>
  <si>
    <t>Phùng Quang</t>
  </si>
  <si>
    <t>Chưa học: Nguyên lý máy</t>
  </si>
  <si>
    <t>Lưu Quang</t>
  </si>
  <si>
    <t>Chưa học: Thiết kế và lập trình web</t>
  </si>
  <si>
    <t>Vũ Quốc</t>
  </si>
  <si>
    <t>Trịnh Duy</t>
  </si>
  <si>
    <t>Đỗ Thị Phương</t>
  </si>
  <si>
    <t>Đào Ngọc Hà</t>
  </si>
  <si>
    <t>Hà Tuấn</t>
  </si>
  <si>
    <t>Tạ Minh</t>
  </si>
  <si>
    <t>Nguyễn Sĩ</t>
  </si>
  <si>
    <t>Huynh</t>
  </si>
  <si>
    <t>Chưa học: Nguyên lý cơ bản 2;Tư tưởng Hồ Chí Minh</t>
  </si>
  <si>
    <t>Phan Công</t>
  </si>
  <si>
    <t>Đào Mạnh</t>
  </si>
  <si>
    <t>Bùi Thị Thùy</t>
  </si>
  <si>
    <t>Trương Công</t>
  </si>
  <si>
    <t>Chưa học: Thực tập chuyên ngành</t>
  </si>
  <si>
    <t>Đinh Thị Thu</t>
  </si>
  <si>
    <t>Đỗ Anh</t>
  </si>
  <si>
    <t>Lê Thị Lan</t>
  </si>
  <si>
    <t>Phạm Hoàng Mỹ</t>
  </si>
  <si>
    <t>Chưa học: Đường lối cách mạng của Đảng</t>
  </si>
  <si>
    <t>Ngô Thị Bích</t>
  </si>
  <si>
    <t>Đỗ Phương</t>
  </si>
  <si>
    <t>Lê Đình</t>
  </si>
  <si>
    <t>Hoàng Thị Minh</t>
  </si>
  <si>
    <t>Trần Thị Bích</t>
  </si>
  <si>
    <t>Trần Bích</t>
  </si>
  <si>
    <t>Dương Thùy</t>
  </si>
  <si>
    <t>Phạm Thị Hạnh</t>
  </si>
  <si>
    <t>Điểm Z=7,9</t>
  </si>
  <si>
    <t>Tống Văn</t>
  </si>
  <si>
    <t>Diễm</t>
  </si>
  <si>
    <t>Lê Thị Hà</t>
  </si>
  <si>
    <t>Tạ Đức</t>
  </si>
  <si>
    <t>Bùi Đặng</t>
  </si>
  <si>
    <t>Bùi Anh</t>
  </si>
  <si>
    <t>Bùi Hà</t>
  </si>
  <si>
    <t>Bùi Sĩ</t>
  </si>
  <si>
    <t>Cao Tất</t>
  </si>
  <si>
    <t>Dương Tuấn</t>
  </si>
  <si>
    <t>Khuê</t>
  </si>
  <si>
    <t>Mây</t>
  </si>
  <si>
    <t>Dương Ngọc</t>
  </si>
  <si>
    <t>Đoàn Thành</t>
  </si>
  <si>
    <t>Đỗ Ánh</t>
  </si>
  <si>
    <t>Đoàn Khánh</t>
  </si>
  <si>
    <t>Đào Tiến</t>
  </si>
  <si>
    <t>Thiệu</t>
  </si>
  <si>
    <t>Chưa học: Vật liệu kỹ thuật</t>
  </si>
  <si>
    <t>Hoàng Đình Gian</t>
  </si>
  <si>
    <t>Chưa học: Điện tử công suất</t>
  </si>
  <si>
    <t>Hà Thùy</t>
  </si>
  <si>
    <t>Hoàng Bá</t>
  </si>
  <si>
    <t>Hoàng Thái</t>
  </si>
  <si>
    <t>Lê Tiến</t>
  </si>
  <si>
    <t>Chưa học: Toán cao cấp</t>
  </si>
  <si>
    <t>Lưu Thành</t>
  </si>
  <si>
    <t>Lưu Quốc</t>
  </si>
  <si>
    <t>Lê Thùy</t>
  </si>
  <si>
    <t>Lê Vũ Hải</t>
  </si>
  <si>
    <t>Lưu Huy</t>
  </si>
  <si>
    <t>Lã Phương</t>
  </si>
  <si>
    <t>Mai Thị</t>
  </si>
  <si>
    <t>Lượng</t>
  </si>
  <si>
    <t>Mạc Duy</t>
  </si>
  <si>
    <t>Nguyễn Vân</t>
  </si>
  <si>
    <t>Hoan</t>
  </si>
  <si>
    <t>Ngô Lương</t>
  </si>
  <si>
    <t>Nguyễn Thị Thạc</t>
  </si>
  <si>
    <t>Cúc</t>
  </si>
  <si>
    <t>Nguyễn Đặng Sơn</t>
  </si>
  <si>
    <t>Điểm Z=7,5</t>
  </si>
  <si>
    <t>Nguyễn Thị Huyề</t>
  </si>
  <si>
    <t>Nguyễn Khắc Hồn</t>
  </si>
  <si>
    <t>Tựu</t>
  </si>
  <si>
    <t>Nguyễn Thị Quế</t>
  </si>
  <si>
    <t>Nguyễn Ngọc Phư</t>
  </si>
  <si>
    <t>Thuật</t>
  </si>
  <si>
    <t>Nguyễn Lương</t>
  </si>
  <si>
    <t>Đan</t>
  </si>
  <si>
    <t>Phan Thế</t>
  </si>
  <si>
    <t>Phùng Đình</t>
  </si>
  <si>
    <t>Phạm Thị Hoài</t>
  </si>
  <si>
    <t>Phan Lê Ngọc</t>
  </si>
  <si>
    <t>Trà</t>
  </si>
  <si>
    <t>Phan Thị Hương</t>
  </si>
  <si>
    <t>Phạm Phú</t>
  </si>
  <si>
    <t>Danh</t>
  </si>
  <si>
    <t>Chưa học: Thủy nghiệp Thông hiệu 2</t>
  </si>
  <si>
    <t>Chưa học: Trắc địa cơ sở</t>
  </si>
  <si>
    <t>Chưa học: Toán chuyên đề</t>
  </si>
  <si>
    <t>Chưa học: Cơ cấu chấp hành</t>
  </si>
  <si>
    <t>Quản Đại</t>
  </si>
  <si>
    <t>Tô Thị Hồng</t>
  </si>
  <si>
    <t>Tạ Thị Hà</t>
  </si>
  <si>
    <t>Tô Phương</t>
  </si>
  <si>
    <t>Ngát</t>
  </si>
  <si>
    <t>Tới</t>
  </si>
  <si>
    <t>Trần Thị Mai</t>
  </si>
  <si>
    <t>Thuyết</t>
  </si>
  <si>
    <t>Vũ Kim</t>
  </si>
  <si>
    <t>Chưa học: Lập trình hướng đối tượng;Cấu trúc dữ liệu và giải thuật</t>
  </si>
  <si>
    <t>Chưa học: Cấu trúc dữ liệu và giải thuật</t>
  </si>
  <si>
    <t>Vũ Thị Thanh</t>
  </si>
  <si>
    <t>Chưa học: Thi công cơ bản;Kết cấu bê tông cốt thép 1</t>
  </si>
  <si>
    <t>Vũ Thị Diệp</t>
  </si>
  <si>
    <t>Phan Thanh</t>
  </si>
  <si>
    <t>Đoàn Lâm Trang</t>
  </si>
  <si>
    <t>Lương Thùy</t>
  </si>
  <si>
    <t>Điểm Z=8</t>
  </si>
  <si>
    <t>Chu Nhật</t>
  </si>
  <si>
    <t>Lụa</t>
  </si>
  <si>
    <t>Chu Cần</t>
  </si>
  <si>
    <t>Cao Nguyên</t>
  </si>
  <si>
    <t>Cao Vũ Hoàng</t>
  </si>
  <si>
    <t>Đặng Thị Phương</t>
  </si>
  <si>
    <t>Chưa học: Cơ lý thuyết</t>
  </si>
  <si>
    <t>Chưa học: Những NLCB của CN ML1</t>
  </si>
  <si>
    <t>Đặng Tuấn</t>
  </si>
  <si>
    <t>Đặng Thị Thu</t>
  </si>
  <si>
    <t>Đinh Thị</t>
  </si>
  <si>
    <t>Đặng Bảo</t>
  </si>
  <si>
    <t>Đào Anh</t>
  </si>
  <si>
    <t>Hoàng Kim</t>
  </si>
  <si>
    <t>Chưa học: Kỹ thuật mạch điện tử</t>
  </si>
  <si>
    <t>Chưa học: Vật lý 1</t>
  </si>
  <si>
    <t>Khúc Thị</t>
  </si>
  <si>
    <t>Lê Thị Hồng</t>
  </si>
  <si>
    <t>Lê Hải</t>
  </si>
  <si>
    <t>Hiệu</t>
  </si>
  <si>
    <t>Lương Hiểu</t>
  </si>
  <si>
    <t>Chưa học: Máy điện</t>
  </si>
  <si>
    <t>Lê Thị Phương</t>
  </si>
  <si>
    <t>Mai Thị Thùy</t>
  </si>
  <si>
    <t>Nguyễn Tân Nhật</t>
  </si>
  <si>
    <t>Nguyễn Thị Vân</t>
  </si>
  <si>
    <t>Ngô Bảo</t>
  </si>
  <si>
    <t>Hướng</t>
  </si>
  <si>
    <t>Ngô Thu</t>
  </si>
  <si>
    <t>Chưa học: Nguyên lý kế toán</t>
  </si>
  <si>
    <t>Chưa học: Kinh tế vi mô</t>
  </si>
  <si>
    <t>Chưa học: Kỹ thuật lập trình C</t>
  </si>
  <si>
    <t>Điểm Z=9</t>
  </si>
  <si>
    <t>Phạm Thị Lan</t>
  </si>
  <si>
    <t>Phạm Thị Diễm</t>
  </si>
  <si>
    <t>Tạ Thị Phương</t>
  </si>
  <si>
    <t>Trịnh Tiến</t>
  </si>
  <si>
    <t>Trịnh Thanh</t>
  </si>
  <si>
    <t>Trần Ngô Ngọc</t>
  </si>
  <si>
    <t>Trương Duy</t>
  </si>
  <si>
    <t>Chưa học: Máy điện;Vật liệu &amp; khí cụ điện</t>
  </si>
  <si>
    <t>Trần Thị Hải</t>
  </si>
  <si>
    <t>Võ Tá Hoàng</t>
  </si>
  <si>
    <t>Chưa học: Hình họa-Vẽ kỹ thuật</t>
  </si>
  <si>
    <t>Vũ Phúc</t>
  </si>
  <si>
    <t>Vũ Phùng Đức</t>
  </si>
  <si>
    <t>Đào Thị Thanh</t>
  </si>
  <si>
    <t>Đồng Thị Minh</t>
  </si>
  <si>
    <t>Lương Thành</t>
  </si>
  <si>
    <t>Hoàng Bá Việt</t>
  </si>
  <si>
    <t>Lê Thị Tú</t>
  </si>
  <si>
    <t>Ngô Hoàng</t>
  </si>
  <si>
    <t>Nguyễn Phan Tuy</t>
  </si>
  <si>
    <t>Trần Thị Kiều</t>
  </si>
  <si>
    <t>Trần Tấn</t>
  </si>
  <si>
    <t>Vũ Long</t>
  </si>
  <si>
    <t>Hoàng Thúy</t>
  </si>
  <si>
    <t>Phạm Vũ Đại</t>
  </si>
  <si>
    <t>Khúc Thị Ngọc</t>
  </si>
  <si>
    <t>Vũ Thùy</t>
  </si>
  <si>
    <t>Nguyễn Hoàng Tu</t>
  </si>
  <si>
    <t>Hà Trọng</t>
  </si>
  <si>
    <t>Trương Bá</t>
  </si>
  <si>
    <t>Trịnh Thuỳ</t>
  </si>
  <si>
    <t>Quốc</t>
  </si>
  <si>
    <t>Phạm Uy</t>
  </si>
  <si>
    <t>Lê Hương</t>
  </si>
  <si>
    <t>Thuấn</t>
  </si>
  <si>
    <t>Tăng Thị</t>
  </si>
  <si>
    <t>Phạm Long</t>
  </si>
  <si>
    <t>Vũ Thị Bảo</t>
  </si>
  <si>
    <t>Trịnh Anh</t>
  </si>
  <si>
    <t>Mai Thị Minh</t>
  </si>
  <si>
    <t>Nguyễn Mạc Thị</t>
  </si>
  <si>
    <t>11102N01</t>
  </si>
  <si>
    <t>2</t>
  </si>
  <si>
    <t>11109N01</t>
  </si>
  <si>
    <t>3</t>
  </si>
  <si>
    <t>11208N01</t>
  </si>
  <si>
    <t>11209N01</t>
  </si>
  <si>
    <t>11211N01</t>
  </si>
  <si>
    <t>11214N01</t>
  </si>
  <si>
    <t>11215N01</t>
  </si>
  <si>
    <t>11234N01</t>
  </si>
  <si>
    <t>11302N01</t>
  </si>
  <si>
    <t>11302N03</t>
  </si>
  <si>
    <t>11302N04</t>
  </si>
  <si>
    <t>11302N05</t>
  </si>
  <si>
    <t>11302N06</t>
  </si>
  <si>
    <t>11303N01</t>
  </si>
  <si>
    <t>11303N03</t>
  </si>
  <si>
    <t>11303N04</t>
  </si>
  <si>
    <t>11303N05</t>
  </si>
  <si>
    <t>11303N06</t>
  </si>
  <si>
    <t>11305N01</t>
  </si>
  <si>
    <t>11401HN03</t>
  </si>
  <si>
    <t>11402N01</t>
  </si>
  <si>
    <t>11404N01</t>
  </si>
  <si>
    <t>11408N01</t>
  </si>
  <si>
    <t>11414N01</t>
  </si>
  <si>
    <t>11417N01</t>
  </si>
  <si>
    <t>11418N01</t>
  </si>
  <si>
    <t>11419N01</t>
  </si>
  <si>
    <t>4</t>
  </si>
  <si>
    <t>11433N01</t>
  </si>
  <si>
    <t>11455N01</t>
  </si>
  <si>
    <t>11460N10</t>
  </si>
  <si>
    <t>1</t>
  </si>
  <si>
    <t>11460N11</t>
  </si>
  <si>
    <t>11465N01</t>
  </si>
  <si>
    <t>11469HN02</t>
  </si>
  <si>
    <t>11470N01</t>
  </si>
  <si>
    <t>12101N01</t>
  </si>
  <si>
    <t>12105N01</t>
  </si>
  <si>
    <t>12106N01</t>
  </si>
  <si>
    <t>12108N01</t>
  </si>
  <si>
    <t>12117N02</t>
  </si>
  <si>
    <t>12206N01</t>
  </si>
  <si>
    <t>12302N01</t>
  </si>
  <si>
    <t>12307N01</t>
  </si>
  <si>
    <t>5</t>
  </si>
  <si>
    <t>12311N01</t>
  </si>
  <si>
    <t>12320N01</t>
  </si>
  <si>
    <t>12320N02</t>
  </si>
  <si>
    <t>12325N01</t>
  </si>
  <si>
    <t>12401N03</t>
  </si>
  <si>
    <t>12502N02</t>
  </si>
  <si>
    <t>12502N03</t>
  </si>
  <si>
    <t>12502N04</t>
  </si>
  <si>
    <t>12502N05</t>
  </si>
  <si>
    <t>13101N01</t>
  </si>
  <si>
    <t>13106N01</t>
  </si>
  <si>
    <t>13108N11</t>
  </si>
  <si>
    <t>13120N01</t>
  </si>
  <si>
    <t>13154N01</t>
  </si>
  <si>
    <t>13154N02</t>
  </si>
  <si>
    <t>13156N02</t>
  </si>
  <si>
    <t>13161N01</t>
  </si>
  <si>
    <t>13182N01</t>
  </si>
  <si>
    <t>13201N01</t>
  </si>
  <si>
    <t>13207N02</t>
  </si>
  <si>
    <t>13209N01</t>
  </si>
  <si>
    <t>13212N01</t>
  </si>
  <si>
    <t>13222N01</t>
  </si>
  <si>
    <t>13224N01</t>
  </si>
  <si>
    <t>13233N01</t>
  </si>
  <si>
    <t>13236N01</t>
  </si>
  <si>
    <t>13251N01</t>
  </si>
  <si>
    <t>13256N01</t>
  </si>
  <si>
    <t>13271N01</t>
  </si>
  <si>
    <t>13271N02</t>
  </si>
  <si>
    <t>13271N03</t>
  </si>
  <si>
    <t>13271N04</t>
  </si>
  <si>
    <t>13273N01</t>
  </si>
  <si>
    <t>13273N02</t>
  </si>
  <si>
    <t>13301N01</t>
  </si>
  <si>
    <t>13302N01</t>
  </si>
  <si>
    <t>13310N01</t>
  </si>
  <si>
    <t>13316N01</t>
  </si>
  <si>
    <t>13317N01</t>
  </si>
  <si>
    <t>13327N01</t>
  </si>
  <si>
    <t>13327N02</t>
  </si>
  <si>
    <t>13328N03</t>
  </si>
  <si>
    <t>13328N04</t>
  </si>
  <si>
    <t>13333N01</t>
  </si>
  <si>
    <t>13354N01</t>
  </si>
  <si>
    <t>13354N03</t>
  </si>
  <si>
    <t>13354N04</t>
  </si>
  <si>
    <t>13354N05</t>
  </si>
  <si>
    <t>13412N01</t>
  </si>
  <si>
    <t>13428N02</t>
  </si>
  <si>
    <t>13434N01</t>
  </si>
  <si>
    <t>13434N02</t>
  </si>
  <si>
    <t>13451N01</t>
  </si>
  <si>
    <t>13455N01</t>
  </si>
  <si>
    <t>13459N06</t>
  </si>
  <si>
    <t>13459N07</t>
  </si>
  <si>
    <t>13485N01</t>
  </si>
  <si>
    <t>13486N01</t>
  </si>
  <si>
    <t>13486N02</t>
  </si>
  <si>
    <t>13495N01</t>
  </si>
  <si>
    <t>13495N02</t>
  </si>
  <si>
    <t>15101N02</t>
  </si>
  <si>
    <t>15101N03</t>
  </si>
  <si>
    <t>15103N01</t>
  </si>
  <si>
    <t>15105HN05</t>
  </si>
  <si>
    <t>15105N02</t>
  </si>
  <si>
    <t>15109HN02</t>
  </si>
  <si>
    <t>15113EN01</t>
  </si>
  <si>
    <t>15113HN02</t>
  </si>
  <si>
    <t>15115N01</t>
  </si>
  <si>
    <t>15117N01</t>
  </si>
  <si>
    <t>15203N01</t>
  </si>
  <si>
    <t>15205HN02</t>
  </si>
  <si>
    <t>15207N01</t>
  </si>
  <si>
    <t>15209N01</t>
  </si>
  <si>
    <t>15211N02</t>
  </si>
  <si>
    <t>15227N12</t>
  </si>
  <si>
    <t>15227N13</t>
  </si>
  <si>
    <t>15242N01</t>
  </si>
  <si>
    <t>15302AN01</t>
  </si>
  <si>
    <t>15303HN04</t>
  </si>
  <si>
    <t>15303N01</t>
  </si>
  <si>
    <t>15304N01</t>
  </si>
  <si>
    <t>15308HN02</t>
  </si>
  <si>
    <t>15309HN02</t>
  </si>
  <si>
    <t>15314HN03</t>
  </si>
  <si>
    <t>15342HN03</t>
  </si>
  <si>
    <t>15342HN04</t>
  </si>
  <si>
    <t>15342HN05</t>
  </si>
  <si>
    <t>15342N01</t>
  </si>
  <si>
    <t>15342N02</t>
  </si>
  <si>
    <t>15343HN02</t>
  </si>
  <si>
    <t>15381HN20</t>
  </si>
  <si>
    <t>15381N14</t>
  </si>
  <si>
    <t>15381N15</t>
  </si>
  <si>
    <t>15381N16</t>
  </si>
  <si>
    <t>15381N17</t>
  </si>
  <si>
    <t>15601AN01</t>
  </si>
  <si>
    <t>15601EN02</t>
  </si>
  <si>
    <t>K56CLC</t>
  </si>
  <si>
    <t>15605HN02</t>
  </si>
  <si>
    <t>15608AN01</t>
  </si>
  <si>
    <t>15608EN03</t>
  </si>
  <si>
    <t>15609AN01</t>
  </si>
  <si>
    <t>15609HN03</t>
  </si>
  <si>
    <t>15610HN02</t>
  </si>
  <si>
    <t>15617N01</t>
  </si>
  <si>
    <t>15618N04</t>
  </si>
  <si>
    <t>15619HN02</t>
  </si>
  <si>
    <t>15621EN01</t>
  </si>
  <si>
    <t>15624HN03</t>
  </si>
  <si>
    <t>15630EN01</t>
  </si>
  <si>
    <t>15640N01</t>
  </si>
  <si>
    <t>15642HN04</t>
  </si>
  <si>
    <t>15642HN05</t>
  </si>
  <si>
    <t>15642HN06</t>
  </si>
  <si>
    <t>15642N01</t>
  </si>
  <si>
    <t>15642N02</t>
  </si>
  <si>
    <t>15642N03</t>
  </si>
  <si>
    <t>15643HN02</t>
  </si>
  <si>
    <t>15645HN21</t>
  </si>
  <si>
    <t>15645HN22</t>
  </si>
  <si>
    <t>15645N03</t>
  </si>
  <si>
    <t>15645N04</t>
  </si>
  <si>
    <t>15645N05</t>
  </si>
  <si>
    <t>15645N06</t>
  </si>
  <si>
    <t>15808N01</t>
  </si>
  <si>
    <t>15813N02</t>
  </si>
  <si>
    <t>K57CLC</t>
  </si>
  <si>
    <t>15842N01</t>
  </si>
  <si>
    <t>15842N02</t>
  </si>
  <si>
    <t>16112N01</t>
  </si>
  <si>
    <t>16120N01</t>
  </si>
  <si>
    <t>16120N03</t>
  </si>
  <si>
    <t>16120N04</t>
  </si>
  <si>
    <t>16120N05</t>
  </si>
  <si>
    <t>16120N06</t>
  </si>
  <si>
    <t>16124N01</t>
  </si>
  <si>
    <t>16132N01</t>
  </si>
  <si>
    <t>16212N01</t>
  </si>
  <si>
    <t>16213N01</t>
  </si>
  <si>
    <t>16214N01</t>
  </si>
  <si>
    <t>16227N01</t>
  </si>
  <si>
    <t>16301N01</t>
  </si>
  <si>
    <t>16308N01</t>
  </si>
  <si>
    <t>16310N01</t>
  </si>
  <si>
    <t>16312N01</t>
  </si>
  <si>
    <t>16312N02</t>
  </si>
  <si>
    <t>16312N03</t>
  </si>
  <si>
    <t>16320N01</t>
  </si>
  <si>
    <t>16401N01</t>
  </si>
  <si>
    <t>16403N02</t>
  </si>
  <si>
    <t>16406N01</t>
  </si>
  <si>
    <t>16407N01</t>
  </si>
  <si>
    <t>16415N01</t>
  </si>
  <si>
    <t>16417N01</t>
  </si>
  <si>
    <t>16440N01</t>
  </si>
  <si>
    <t>16440N02</t>
  </si>
  <si>
    <t>16441N02</t>
  </si>
  <si>
    <t>16502N01</t>
  </si>
  <si>
    <t>16506N01</t>
  </si>
  <si>
    <t>16507N01</t>
  </si>
  <si>
    <t>16519N01</t>
  </si>
  <si>
    <t>16523N01</t>
  </si>
  <si>
    <t>16607N01</t>
  </si>
  <si>
    <t>17102HN05</t>
  </si>
  <si>
    <t>17102HN06</t>
  </si>
  <si>
    <t>17104N01</t>
  </si>
  <si>
    <t>17200N01</t>
  </si>
  <si>
    <t>17210N01</t>
  </si>
  <si>
    <t>17220N01</t>
  </si>
  <si>
    <t>17232N01</t>
  </si>
  <si>
    <t>17233N02</t>
  </si>
  <si>
    <t>17236HN03</t>
  </si>
  <si>
    <t>17236N02</t>
  </si>
  <si>
    <t>17301N02</t>
  </si>
  <si>
    <t>17304N01</t>
  </si>
  <si>
    <t>17315N01</t>
  </si>
  <si>
    <t>17404N01</t>
  </si>
  <si>
    <t>17407N01</t>
  </si>
  <si>
    <t>17410N01</t>
  </si>
  <si>
    <t>17413HN01</t>
  </si>
  <si>
    <t>17413N01</t>
  </si>
  <si>
    <t>17413N02</t>
  </si>
  <si>
    <t>17413N03</t>
  </si>
  <si>
    <t>17415HN01</t>
  </si>
  <si>
    <t>17432HN02</t>
  </si>
  <si>
    <t>17432N01</t>
  </si>
  <si>
    <t>17505N01</t>
  </si>
  <si>
    <t>17506HN03</t>
  </si>
  <si>
    <t>17507N01</t>
  </si>
  <si>
    <t>17512N01</t>
  </si>
  <si>
    <t>17524N01</t>
  </si>
  <si>
    <t>17901N02</t>
  </si>
  <si>
    <t>17906N01</t>
  </si>
  <si>
    <t>17906N02</t>
  </si>
  <si>
    <t>17907N01</t>
  </si>
  <si>
    <t>17907N02</t>
  </si>
  <si>
    <t>18115N01</t>
  </si>
  <si>
    <t>18117N01</t>
  </si>
  <si>
    <t>18121N02</t>
  </si>
  <si>
    <t>18124N01</t>
  </si>
  <si>
    <t>18124N02</t>
  </si>
  <si>
    <t>18124N03</t>
  </si>
  <si>
    <t>18124N04</t>
  </si>
  <si>
    <t>18124N05</t>
  </si>
  <si>
    <t>18124N06</t>
  </si>
  <si>
    <t>18125N01</t>
  </si>
  <si>
    <t>18125N03</t>
  </si>
  <si>
    <t>18125N04</t>
  </si>
  <si>
    <t>18202N01</t>
  </si>
  <si>
    <t>18305N01</t>
  </si>
  <si>
    <t>18402N01</t>
  </si>
  <si>
    <t>18404N01</t>
  </si>
  <si>
    <t>18404N02</t>
  </si>
  <si>
    <t>18504N03</t>
  </si>
  <si>
    <t>18504N04</t>
  </si>
  <si>
    <t>19106HN01</t>
  </si>
  <si>
    <t>19106N02</t>
  </si>
  <si>
    <t>19106N03</t>
  </si>
  <si>
    <t>19106N04</t>
  </si>
  <si>
    <t>19109N01</t>
  </si>
  <si>
    <t>19109N02</t>
  </si>
  <si>
    <t>19109N03</t>
  </si>
  <si>
    <t>19109N04</t>
  </si>
  <si>
    <t>19110N01</t>
  </si>
  <si>
    <t>19201HN05</t>
  </si>
  <si>
    <t>19301HN01</t>
  </si>
  <si>
    <t>20101N01</t>
  </si>
  <si>
    <t>20101N04</t>
  </si>
  <si>
    <t>20101N07</t>
  </si>
  <si>
    <t>20101N14</t>
  </si>
  <si>
    <t>20101N15</t>
  </si>
  <si>
    <t>21101N01</t>
  </si>
  <si>
    <t>0</t>
  </si>
  <si>
    <t>21101N03</t>
  </si>
  <si>
    <t>22122N01</t>
  </si>
  <si>
    <t>22124N02</t>
  </si>
  <si>
    <t>22125N02</t>
  </si>
  <si>
    <t>22202N01</t>
  </si>
  <si>
    <t>22221N02</t>
  </si>
  <si>
    <t>22326N02</t>
  </si>
  <si>
    <t>22505N01</t>
  </si>
  <si>
    <t>22506N01</t>
  </si>
  <si>
    <t>22508N01</t>
  </si>
  <si>
    <t>22601N01</t>
  </si>
  <si>
    <t>22604N01</t>
  </si>
  <si>
    <t>22609N01</t>
  </si>
  <si>
    <t>22610N01</t>
  </si>
  <si>
    <t>22612N01</t>
  </si>
  <si>
    <t>22616N01</t>
  </si>
  <si>
    <t>22616N02</t>
  </si>
  <si>
    <t>22621N01</t>
  </si>
  <si>
    <t>22622N01</t>
  </si>
  <si>
    <t>22709N01</t>
  </si>
  <si>
    <t>22710N01</t>
  </si>
  <si>
    <t>22710N02</t>
  </si>
  <si>
    <t>22719N02</t>
  </si>
  <si>
    <t>23127N01</t>
  </si>
  <si>
    <t>23129N01</t>
  </si>
  <si>
    <t>23139N01</t>
  </si>
  <si>
    <t>23207N01</t>
  </si>
  <si>
    <t>23209N01</t>
  </si>
  <si>
    <t>23219N01</t>
  </si>
  <si>
    <t>23219N02</t>
  </si>
  <si>
    <t>23221N01</t>
  </si>
  <si>
    <t>23227N01</t>
  </si>
  <si>
    <t>25102N01</t>
  </si>
  <si>
    <t>25102N03</t>
  </si>
  <si>
    <t>25102N04</t>
  </si>
  <si>
    <t>25103N02</t>
  </si>
  <si>
    <t>25103N03</t>
  </si>
  <si>
    <t>25103N04</t>
  </si>
  <si>
    <t>25104N01</t>
  </si>
  <si>
    <t>25111HN01</t>
  </si>
  <si>
    <t>K58CLC</t>
  </si>
  <si>
    <t>25112HN01</t>
  </si>
  <si>
    <t>25112HN02</t>
  </si>
  <si>
    <t>25201N01</t>
  </si>
  <si>
    <t>25205N01</t>
  </si>
  <si>
    <t>25211N01</t>
  </si>
  <si>
    <t>25219N01</t>
  </si>
  <si>
    <t>25221N01</t>
  </si>
  <si>
    <t>25225N01</t>
  </si>
  <si>
    <t>25231N01</t>
  </si>
  <si>
    <t>25239N01</t>
  </si>
  <si>
    <t>25252N01</t>
  </si>
  <si>
    <t>25307N01</t>
  </si>
  <si>
    <t>25401N01</t>
  </si>
  <si>
    <t>25401N02</t>
  </si>
  <si>
    <t>25402N02</t>
  </si>
  <si>
    <t>25403N01</t>
  </si>
  <si>
    <t>25403N02</t>
  </si>
  <si>
    <t>25403N03</t>
  </si>
  <si>
    <t>25406N01</t>
  </si>
  <si>
    <t>25407N01</t>
  </si>
  <si>
    <t>25408N01</t>
  </si>
  <si>
    <t>25408N02</t>
  </si>
  <si>
    <t>25409N01</t>
  </si>
  <si>
    <t>25410N01</t>
  </si>
  <si>
    <t>25602N01</t>
  </si>
  <si>
    <t>25602N02</t>
  </si>
  <si>
    <t>25604N01</t>
  </si>
  <si>
    <t>26103N01</t>
  </si>
  <si>
    <t>26106N01</t>
  </si>
  <si>
    <t>26107N01</t>
  </si>
  <si>
    <t>26111N01</t>
  </si>
  <si>
    <t>26114N01</t>
  </si>
  <si>
    <t>26115N01</t>
  </si>
  <si>
    <t>26116N01</t>
  </si>
  <si>
    <t>26133N01</t>
  </si>
  <si>
    <t>26133N02</t>
  </si>
  <si>
    <t>26134N01</t>
  </si>
  <si>
    <t>26134N02</t>
  </si>
  <si>
    <t>26139N01</t>
  </si>
  <si>
    <t>26142N01</t>
  </si>
  <si>
    <t>26157N19</t>
  </si>
  <si>
    <t>26209N01</t>
  </si>
  <si>
    <t>26237N01</t>
  </si>
  <si>
    <t>26238N01</t>
  </si>
  <si>
    <t>28108HN02</t>
  </si>
  <si>
    <t>28108N01</t>
  </si>
  <si>
    <t>28109N01</t>
  </si>
  <si>
    <t>28110N01</t>
  </si>
  <si>
    <t>28111N01</t>
  </si>
  <si>
    <t>28113N01</t>
  </si>
  <si>
    <t>28114N01</t>
  </si>
  <si>
    <t>28142N01</t>
  </si>
  <si>
    <t>28142N02</t>
  </si>
  <si>
    <t>28142N03</t>
  </si>
  <si>
    <t>28204N01</t>
  </si>
  <si>
    <t>28210HN04</t>
  </si>
  <si>
    <t>28211N01</t>
  </si>
  <si>
    <t>28214HN08</t>
  </si>
  <si>
    <t>28214N02</t>
  </si>
  <si>
    <t>28215N01</t>
  </si>
  <si>
    <t>28215N06</t>
  </si>
  <si>
    <t>28215N07</t>
  </si>
  <si>
    <t>28217HN01</t>
  </si>
  <si>
    <t>28219N02</t>
  </si>
  <si>
    <t>28238N01</t>
  </si>
  <si>
    <t>28239N01</t>
  </si>
  <si>
    <t>28242N01</t>
  </si>
  <si>
    <t>28242N02</t>
  </si>
  <si>
    <t>28250N01</t>
  </si>
  <si>
    <t>28250N02</t>
  </si>
  <si>
    <t>28301N01</t>
  </si>
  <si>
    <t>28302AN02</t>
  </si>
  <si>
    <t>28303N01</t>
  </si>
  <si>
    <t>28305N01</t>
  </si>
  <si>
    <t>28307HN03</t>
  </si>
  <si>
    <t>28307N01</t>
  </si>
  <si>
    <t>28307N02</t>
  </si>
  <si>
    <t>28341N18</t>
  </si>
  <si>
    <t>28351N07</t>
  </si>
  <si>
    <t>28351N08</t>
  </si>
  <si>
    <t>28351N09</t>
  </si>
  <si>
    <t>29101HN07</t>
  </si>
  <si>
    <t>29101N05</t>
  </si>
  <si>
    <t>29102N03</t>
  </si>
  <si>
    <t>29102N04</t>
  </si>
  <si>
    <t>29102N05</t>
  </si>
  <si>
    <t>Tên học phần</t>
  </si>
  <si>
    <r>
      <t xml:space="preserve">DANH SÁCH SINH VIÊN ĐĂNG KÝ HỌC PHẦN KHÔNG HỢP LỆ
(HỌC KỲ PHỤ - NĂM HỌC 2019-2020, </t>
    </r>
    <r>
      <rPr>
        <b/>
        <sz val="14"/>
        <color rgb="FFFF0000"/>
        <rFont val="Times New Roman"/>
        <family val="1"/>
      </rPr>
      <t>cập nhật 16h00 ngày 22/05/2019</t>
    </r>
    <r>
      <rPr>
        <b/>
        <sz val="14"/>
        <rFont val="Times New Roman"/>
        <family val="1"/>
      </rPr>
      <t>)</t>
    </r>
  </si>
  <si>
    <t>f_sotc</t>
  </si>
  <si>
    <t>12209N01</t>
  </si>
  <si>
    <t>15806N01</t>
  </si>
  <si>
    <t>15831N23</t>
  </si>
  <si>
    <t>15831N24</t>
  </si>
  <si>
    <t>15831N25</t>
  </si>
  <si>
    <t>15831N26</t>
  </si>
  <si>
    <t>17326N01</t>
  </si>
  <si>
    <t>22220N02</t>
  </si>
  <si>
    <t>22311N02</t>
  </si>
  <si>
    <t>22610N03</t>
  </si>
  <si>
    <t>25456N01</t>
  </si>
  <si>
    <t>Trần Hữu</t>
  </si>
  <si>
    <t>Chưa học: Kỹ thuật siêu cao tần</t>
  </si>
  <si>
    <t>Lê Cảnh</t>
  </si>
  <si>
    <t>CDT54DH</t>
  </si>
  <si>
    <t>Điểm Z=7,3</t>
  </si>
  <si>
    <t>Điểm Z=7,8</t>
  </si>
  <si>
    <t>Trần Thanh</t>
  </si>
  <si>
    <t>Chưa học: Tổng hợp hệ điện cơ</t>
  </si>
  <si>
    <t>Hoàng Vũ</t>
  </si>
  <si>
    <t>DTD55DH2</t>
  </si>
  <si>
    <t>Hợp</t>
  </si>
  <si>
    <t>Quách Gia</t>
  </si>
  <si>
    <t>Chưa học: Công trình bến</t>
  </si>
  <si>
    <t>Đặng Thị Linh</t>
  </si>
  <si>
    <t>Trịnh Xuân</t>
  </si>
  <si>
    <t>Lê Mạnh</t>
  </si>
  <si>
    <t>Trịnh Đình</t>
  </si>
  <si>
    <t>Chưa học: Cơ chất lỏng</t>
  </si>
  <si>
    <t>Tô Văn</t>
  </si>
  <si>
    <t>Hậu</t>
  </si>
  <si>
    <t>Điểm Z=7,7</t>
  </si>
  <si>
    <t>Chưa học: Cơ học kết cấu 1</t>
  </si>
  <si>
    <t>KTB55DH3</t>
  </si>
  <si>
    <t>Tống Duy</t>
  </si>
  <si>
    <t>Chưa học: Kinh tế ngoại thương</t>
  </si>
  <si>
    <t>Lê Hữu</t>
  </si>
  <si>
    <t>Chưa học: Lý thuyết mạch 2</t>
  </si>
  <si>
    <t>Chưa học: Điện tử số</t>
  </si>
  <si>
    <t>Cao Danh</t>
  </si>
  <si>
    <t>Đoàn Lê Tiến</t>
  </si>
  <si>
    <t>Ngô Hồng</t>
  </si>
  <si>
    <t>Chưa học: Máy trục</t>
  </si>
  <si>
    <t>Chưa học: Cơ lý thuyết 2</t>
  </si>
  <si>
    <t>Chưa học: Địa lý vận tải thủy nội địa</t>
  </si>
  <si>
    <t>Chưa học: Kiến trúc dân dụng</t>
  </si>
  <si>
    <t>Hội</t>
  </si>
  <si>
    <t>Điểm Z=8,6</t>
  </si>
  <si>
    <t>Chưa học: Sức bền vật liệu 1</t>
  </si>
  <si>
    <t>Nhất</t>
  </si>
  <si>
    <t>Đặng Xuân</t>
  </si>
  <si>
    <t>Đỗ Hữu</t>
  </si>
  <si>
    <t>Nguyễn Phan</t>
  </si>
  <si>
    <t>Đoàn Mạnh</t>
  </si>
  <si>
    <t>Nguyễn Phạm Diệ</t>
  </si>
  <si>
    <t>Nguyễn Thị Tuyế</t>
  </si>
  <si>
    <t>Chưa học: Giải tích</t>
  </si>
  <si>
    <t>Huế</t>
  </si>
  <si>
    <t>Tạ Nhật</t>
  </si>
  <si>
    <t>Trần Thị Mỹ</t>
  </si>
  <si>
    <t>Đồng Thị Thu</t>
  </si>
  <si>
    <t>Khổng Thị Hải</t>
  </si>
  <si>
    <t>Điểm Z=7,2</t>
  </si>
  <si>
    <t>Phương Thị</t>
  </si>
  <si>
    <t>Điểm Z=8,1</t>
  </si>
  <si>
    <t>Hiến</t>
  </si>
  <si>
    <t>Cao Đông</t>
  </si>
  <si>
    <t>Đào Hồng</t>
  </si>
  <si>
    <t>Chưa học: Truyền dữ liệu</t>
  </si>
  <si>
    <t>Mai Thị Lan</t>
  </si>
  <si>
    <t>Ninh Đình</t>
  </si>
  <si>
    <t>Nguyễn Quyền</t>
  </si>
  <si>
    <t>Chưa học: Cơ lý thuyết 1;Sức bền vật liệu 1</t>
  </si>
  <si>
    <t>Chưa học: Điện tử tương tự</t>
  </si>
  <si>
    <t>Chưa học: Địa chất công trình</t>
  </si>
  <si>
    <t>Trần Triệu</t>
  </si>
  <si>
    <t>Vĩ</t>
  </si>
  <si>
    <t>Liên</t>
  </si>
  <si>
    <t>Đàm Thị Quỳnh</t>
  </si>
  <si>
    <t>Chưa học: Kỹ năng Nghe 2</t>
  </si>
  <si>
    <t>Chưa học: Kỹ năng Đọc 1</t>
  </si>
  <si>
    <t>Chưa học: Kỹ năng Viết 1</t>
  </si>
  <si>
    <t>Chưa học: Kỹ năng Nghe 1</t>
  </si>
  <si>
    <t>Chưa học: Kỹ năng Nói 1</t>
  </si>
  <si>
    <t>Chưa học: Kỹ năng Nói 2</t>
  </si>
  <si>
    <t>Chưa học: Sức bền vật liệu</t>
  </si>
  <si>
    <t>Chưa học: Pháp luật đại cương</t>
  </si>
  <si>
    <t>Chưa học: Kỹ năng Đọc 2</t>
  </si>
  <si>
    <t>Chưa học: Hóa lý</t>
  </si>
  <si>
    <t>Đỗ Thị Minh</t>
  </si>
  <si>
    <t>Võ Quốc</t>
  </si>
  <si>
    <t>KMT59DH</t>
  </si>
  <si>
    <t>Bùi Thị Diệu</t>
  </si>
  <si>
    <t>Hồ Phan Nhật</t>
  </si>
  <si>
    <t>MXD59DH</t>
  </si>
  <si>
    <t>Triệu Thị Như</t>
  </si>
  <si>
    <t>Chưa học: Kỹ năng Nghe hiểu 1</t>
  </si>
  <si>
    <t>13354HN12</t>
  </si>
  <si>
    <t>K59DH</t>
  </si>
  <si>
    <t>11212N01</t>
  </si>
  <si>
    <t>K59CLC</t>
  </si>
  <si>
    <t>26214N01</t>
  </si>
  <si>
    <t>Hóa lý 3</t>
  </si>
  <si>
    <t>Xử lý</t>
  </si>
  <si>
    <r>
      <t xml:space="preserve">THỐNG KÊ SỐ LƯỢNG ĐĂNG KÝ HỌC PHẦN
HỌC KỲ PHỤ - NĂM HỌC 2019-2020 </t>
    </r>
    <r>
      <rPr>
        <b/>
        <sz val="13"/>
        <color rgb="FFFF0000"/>
        <rFont val="Times New Roman"/>
        <family val="1"/>
      </rPr>
      <t>(Cập nhật 08h00 ngày 24/05/2019)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</si>
</sst>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8.6999999999999993"/>
      <color theme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b/>
      <i/>
      <sz val="11"/>
      <color rgb="FF000000"/>
      <name val="Times New Roman"/>
      <family val="1"/>
    </font>
    <font>
      <i/>
      <sz val="11"/>
      <name val="Times New Roman"/>
      <family val="1"/>
    </font>
    <font>
      <b/>
      <sz val="13"/>
      <color rgb="FFFF0000"/>
      <name val="Times New Roman"/>
      <family val="1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</cellStyleXfs>
  <cellXfs count="36">
    <xf numFmtId="0" fontId="0" fillId="0" borderId="0" xfId="0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/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7" fillId="0" borderId="4" xfId="0" applyNumberFormat="1" applyFont="1" applyFill="1" applyBorder="1" applyAlignment="1" applyProtection="1">
      <alignment horizontal="left"/>
    </xf>
    <xf numFmtId="0" fontId="17" fillId="0" borderId="4" xfId="0" applyNumberFormat="1" applyFont="1" applyFill="1" applyBorder="1" applyAlignment="1" applyProtection="1"/>
    <xf numFmtId="0" fontId="17" fillId="0" borderId="5" xfId="0" applyNumberFormat="1" applyFont="1" applyFill="1" applyBorder="1" applyAlignment="1" applyProtection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7">
    <cellStyle name="Hyperlink 2" xfId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2"/>
  <sheetViews>
    <sheetView topLeftCell="A1138" zoomScale="85" zoomScaleNormal="85" workbookViewId="0">
      <selection activeCell="K1152" sqref="K1152"/>
    </sheetView>
  </sheetViews>
  <sheetFormatPr defaultRowHeight="15" x14ac:dyDescent="0.2"/>
  <cols>
    <col min="1" max="1" width="6.28515625" style="5" customWidth="1"/>
    <col min="2" max="2" width="8.7109375" style="5" customWidth="1"/>
    <col min="3" max="3" width="23.42578125" style="6" customWidth="1"/>
    <col min="4" max="4" width="11.7109375" style="7" customWidth="1"/>
    <col min="5" max="5" width="12.28515625" style="5" customWidth="1"/>
    <col min="6" max="6" width="10.28515625" style="5" customWidth="1"/>
    <col min="7" max="7" width="45.7109375" style="5" bestFit="1" customWidth="1"/>
    <col min="8" max="8" width="74.140625" style="15" bestFit="1" customWidth="1"/>
    <col min="9" max="10" width="9.140625" style="1"/>
    <col min="11" max="11" width="6" style="1" bestFit="1" customWidth="1"/>
    <col min="12" max="16384" width="9.140625" style="1"/>
  </cols>
  <sheetData>
    <row r="1" spans="1:8" ht="50.25" customHeight="1" x14ac:dyDescent="0.2">
      <c r="A1" s="32" t="s">
        <v>2487</v>
      </c>
      <c r="B1" s="33"/>
      <c r="C1" s="33"/>
      <c r="D1" s="33"/>
      <c r="E1" s="33"/>
      <c r="F1" s="33"/>
      <c r="G1" s="33"/>
      <c r="H1" s="33"/>
    </row>
    <row r="2" spans="1:8" s="3" customFormat="1" ht="21" customHeight="1" x14ac:dyDescent="0.2">
      <c r="A2" s="2" t="s">
        <v>2</v>
      </c>
      <c r="B2" s="11" t="s">
        <v>3</v>
      </c>
      <c r="C2" s="34" t="s">
        <v>4</v>
      </c>
      <c r="D2" s="34"/>
      <c r="E2" s="11" t="s">
        <v>5</v>
      </c>
      <c r="F2" s="11" t="s">
        <v>0</v>
      </c>
      <c r="G2" s="11" t="s">
        <v>1</v>
      </c>
      <c r="H2" s="12" t="s">
        <v>351</v>
      </c>
    </row>
    <row r="3" spans="1:8" ht="15" customHeight="1" x14ac:dyDescent="0.2">
      <c r="A3" s="4">
        <v>1</v>
      </c>
      <c r="B3" s="4">
        <v>45014</v>
      </c>
      <c r="C3" s="13" t="s">
        <v>1800</v>
      </c>
      <c r="D3" s="13" t="s">
        <v>82</v>
      </c>
      <c r="E3" s="4" t="s">
        <v>1801</v>
      </c>
      <c r="F3" s="4">
        <v>12106</v>
      </c>
      <c r="G3" s="13" t="str">
        <f>VLOOKUP(F3,Sheet1!A:B,2,0)</f>
        <v>Thiết bị và kỹ thuật đo</v>
      </c>
      <c r="H3" s="14" t="s">
        <v>1802</v>
      </c>
    </row>
    <row r="4" spans="1:8" ht="15" customHeight="1" x14ac:dyDescent="0.2">
      <c r="A4" s="4">
        <v>2</v>
      </c>
      <c r="B4" s="4">
        <v>45842</v>
      </c>
      <c r="C4" s="13" t="s">
        <v>37</v>
      </c>
      <c r="D4" s="13" t="s">
        <v>73</v>
      </c>
      <c r="E4" s="4" t="s">
        <v>1803</v>
      </c>
      <c r="F4" s="4">
        <v>22505</v>
      </c>
      <c r="G4" s="13" t="str">
        <f>VLOOKUP(F4,Sheet1!A:B,2,0)</f>
        <v>Công nghệ CAD – CAM</v>
      </c>
      <c r="H4" s="14" t="s">
        <v>1802</v>
      </c>
    </row>
    <row r="5" spans="1:8" ht="15" customHeight="1" x14ac:dyDescent="0.2">
      <c r="A5" s="4">
        <v>3</v>
      </c>
      <c r="B5" s="4">
        <v>50021</v>
      </c>
      <c r="C5" s="13" t="s">
        <v>21</v>
      </c>
      <c r="D5" s="13" t="s">
        <v>348</v>
      </c>
      <c r="E5" s="4" t="s">
        <v>364</v>
      </c>
      <c r="F5" s="4">
        <v>11112</v>
      </c>
      <c r="G5" s="13" t="str">
        <f>VLOOKUP(F5,Sheet1!A:B,2,0)</f>
        <v>Tự động điều khiển tàu</v>
      </c>
      <c r="H5" s="14" t="s">
        <v>1802</v>
      </c>
    </row>
    <row r="6" spans="1:8" ht="15" customHeight="1" x14ac:dyDescent="0.2">
      <c r="A6" s="4">
        <v>4</v>
      </c>
      <c r="B6" s="4">
        <v>50024</v>
      </c>
      <c r="C6" s="13" t="s">
        <v>11</v>
      </c>
      <c r="D6" s="13" t="s">
        <v>104</v>
      </c>
      <c r="E6" s="4" t="s">
        <v>364</v>
      </c>
      <c r="F6" s="4">
        <v>11435</v>
      </c>
      <c r="G6" s="13" t="str">
        <f>VLOOKUP(F6,Sheet1!A:B,2,0)</f>
        <v>Luật Bảo hiểm</v>
      </c>
      <c r="H6" s="14" t="s">
        <v>1802</v>
      </c>
    </row>
    <row r="7" spans="1:8" ht="15" customHeight="1" x14ac:dyDescent="0.2">
      <c r="A7" s="4">
        <v>5</v>
      </c>
      <c r="B7" s="4">
        <v>50054</v>
      </c>
      <c r="C7" s="13" t="s">
        <v>2500</v>
      </c>
      <c r="D7" s="13" t="s">
        <v>90</v>
      </c>
      <c r="E7" s="4" t="s">
        <v>364</v>
      </c>
      <c r="F7" s="4">
        <v>11435</v>
      </c>
      <c r="G7" s="13" t="str">
        <f>VLOOKUP(F7,Sheet1!A:B,2,0)</f>
        <v>Luật Bảo hiểm</v>
      </c>
      <c r="H7" s="14" t="s">
        <v>1802</v>
      </c>
    </row>
    <row r="8" spans="1:8" ht="15" customHeight="1" x14ac:dyDescent="0.2">
      <c r="A8" s="4">
        <v>6</v>
      </c>
      <c r="B8" s="4">
        <v>50120</v>
      </c>
      <c r="C8" s="13" t="s">
        <v>843</v>
      </c>
      <c r="D8" s="13" t="s">
        <v>6</v>
      </c>
      <c r="E8" s="4" t="s">
        <v>407</v>
      </c>
      <c r="F8" s="4">
        <v>25401</v>
      </c>
      <c r="G8" s="13" t="str">
        <f>VLOOKUP(F8,Sheet1!A:B,2,0)</f>
        <v>Anh văn chuyên ngành hàng hải 1</v>
      </c>
      <c r="H8" s="14" t="s">
        <v>1836</v>
      </c>
    </row>
    <row r="9" spans="1:8" ht="15" customHeight="1" x14ac:dyDescent="0.2">
      <c r="A9" s="4">
        <v>7</v>
      </c>
      <c r="B9" s="4">
        <v>50182</v>
      </c>
      <c r="C9" s="13" t="s">
        <v>37</v>
      </c>
      <c r="D9" s="13" t="s">
        <v>6</v>
      </c>
      <c r="E9" s="4" t="s">
        <v>1444</v>
      </c>
      <c r="F9" s="4">
        <v>29102</v>
      </c>
      <c r="G9" s="13" t="str">
        <f>VLOOKUP(F9,Sheet1!A:B,2,0)</f>
        <v>Kỹ năng mềm 2</v>
      </c>
      <c r="H9" s="14" t="s">
        <v>1804</v>
      </c>
    </row>
    <row r="10" spans="1:8" ht="15" customHeight="1" x14ac:dyDescent="0.2">
      <c r="A10" s="4">
        <v>8</v>
      </c>
      <c r="B10" s="4">
        <v>50182</v>
      </c>
      <c r="C10" s="13" t="s">
        <v>37</v>
      </c>
      <c r="D10" s="13" t="s">
        <v>6</v>
      </c>
      <c r="E10" s="4" t="s">
        <v>1444</v>
      </c>
      <c r="F10" s="4">
        <v>25101</v>
      </c>
      <c r="G10" s="13" t="str">
        <f>VLOOKUP(F10,Sheet1!A:B,2,0)</f>
        <v>Anh văn cơ bản 1</v>
      </c>
      <c r="H10" s="14" t="s">
        <v>1802</v>
      </c>
    </row>
    <row r="11" spans="1:8" ht="15" customHeight="1" x14ac:dyDescent="0.2">
      <c r="A11" s="4">
        <v>9</v>
      </c>
      <c r="B11" s="4">
        <v>50517</v>
      </c>
      <c r="C11" s="13" t="s">
        <v>340</v>
      </c>
      <c r="D11" s="13" t="s">
        <v>72</v>
      </c>
      <c r="E11" s="4" t="s">
        <v>371</v>
      </c>
      <c r="F11" s="4">
        <v>13228</v>
      </c>
      <c r="G11" s="13" t="str">
        <f>VLOOKUP(F11,Sheet1!A:B,2,0)</f>
        <v>GMDSS</v>
      </c>
      <c r="H11" s="14" t="s">
        <v>1802</v>
      </c>
    </row>
    <row r="12" spans="1:8" ht="15" customHeight="1" x14ac:dyDescent="0.2">
      <c r="A12" s="4">
        <v>10</v>
      </c>
      <c r="B12" s="4">
        <v>50517</v>
      </c>
      <c r="C12" s="13" t="s">
        <v>340</v>
      </c>
      <c r="D12" s="13" t="s">
        <v>72</v>
      </c>
      <c r="E12" s="4" t="s">
        <v>371</v>
      </c>
      <c r="F12" s="4">
        <v>13229</v>
      </c>
      <c r="G12" s="13" t="str">
        <f>VLOOKUP(F12,Sheet1!A:B,2,0)</f>
        <v>Hệ thống thông tin vệ tinh</v>
      </c>
      <c r="H12" s="14" t="s">
        <v>2501</v>
      </c>
    </row>
    <row r="13" spans="1:8" ht="15" customHeight="1" x14ac:dyDescent="0.2">
      <c r="A13" s="4">
        <v>11</v>
      </c>
      <c r="B13" s="4">
        <v>50517</v>
      </c>
      <c r="C13" s="13" t="s">
        <v>340</v>
      </c>
      <c r="D13" s="13" t="s">
        <v>72</v>
      </c>
      <c r="E13" s="4" t="s">
        <v>371</v>
      </c>
      <c r="F13" s="4">
        <v>13212</v>
      </c>
      <c r="G13" s="13" t="str">
        <f>VLOOKUP(F13,Sheet1!A:B,2,0)</f>
        <v>Kỹ thuật siêu cao tần</v>
      </c>
      <c r="H13" s="14" t="s">
        <v>1802</v>
      </c>
    </row>
    <row r="14" spans="1:8" ht="15" customHeight="1" x14ac:dyDescent="0.2">
      <c r="A14" s="4">
        <v>12</v>
      </c>
      <c r="B14" s="4">
        <v>50517</v>
      </c>
      <c r="C14" s="13" t="s">
        <v>340</v>
      </c>
      <c r="D14" s="13" t="s">
        <v>72</v>
      </c>
      <c r="E14" s="4" t="s">
        <v>371</v>
      </c>
      <c r="F14" s="4">
        <v>13224</v>
      </c>
      <c r="G14" s="13" t="str">
        <f>VLOOKUP(F14,Sheet1!A:B,2,0)</f>
        <v>Kỹ thuật truyền hình</v>
      </c>
      <c r="H14" s="14" t="s">
        <v>1802</v>
      </c>
    </row>
    <row r="15" spans="1:8" ht="15" customHeight="1" x14ac:dyDescent="0.2">
      <c r="A15" s="4">
        <v>13</v>
      </c>
      <c r="B15" s="4">
        <v>50548</v>
      </c>
      <c r="C15" s="13" t="s">
        <v>844</v>
      </c>
      <c r="D15" s="13" t="s">
        <v>47</v>
      </c>
      <c r="E15" s="4" t="s">
        <v>15</v>
      </c>
      <c r="F15" s="4">
        <v>23207</v>
      </c>
      <c r="G15" s="13" t="str">
        <f>VLOOKUP(F15,Sheet1!A:B,2,0)</f>
        <v>Sức bền tàu và CTBDĐ</v>
      </c>
      <c r="H15" s="14" t="s">
        <v>1802</v>
      </c>
    </row>
    <row r="16" spans="1:8" ht="15" customHeight="1" x14ac:dyDescent="0.2">
      <c r="A16" s="4">
        <v>14</v>
      </c>
      <c r="B16" s="4">
        <v>50837</v>
      </c>
      <c r="C16" s="13" t="s">
        <v>59</v>
      </c>
      <c r="D16" s="13" t="s">
        <v>70</v>
      </c>
      <c r="E16" s="4" t="s">
        <v>12</v>
      </c>
      <c r="F16" s="4">
        <v>23307</v>
      </c>
      <c r="G16" s="13" t="str">
        <f>VLOOKUP(F16,Sheet1!A:B,2,0)</f>
        <v>Kỹ thuật đo và thử tàu</v>
      </c>
      <c r="H16" s="14" t="s">
        <v>1802</v>
      </c>
    </row>
    <row r="17" spans="1:8" ht="15" customHeight="1" x14ac:dyDescent="0.2">
      <c r="A17" s="4">
        <v>15</v>
      </c>
      <c r="B17" s="4">
        <v>50888</v>
      </c>
      <c r="C17" s="13" t="s">
        <v>336</v>
      </c>
      <c r="D17" s="13" t="s">
        <v>846</v>
      </c>
      <c r="E17" s="4" t="s">
        <v>847</v>
      </c>
      <c r="F17" s="4">
        <v>16213</v>
      </c>
      <c r="G17" s="13" t="str">
        <f>VLOOKUP(F17,Sheet1!A:B,2,0)</f>
        <v>Công trình thủy công trong nhà máy đóng tàu</v>
      </c>
      <c r="H17" s="14" t="s">
        <v>1802</v>
      </c>
    </row>
    <row r="18" spans="1:8" ht="15" customHeight="1" x14ac:dyDescent="0.2">
      <c r="A18" s="4">
        <v>16</v>
      </c>
      <c r="B18" s="4">
        <v>50888</v>
      </c>
      <c r="C18" s="13" t="s">
        <v>336</v>
      </c>
      <c r="D18" s="13" t="s">
        <v>846</v>
      </c>
      <c r="E18" s="4" t="s">
        <v>847</v>
      </c>
      <c r="F18" s="4">
        <v>16219</v>
      </c>
      <c r="G18" s="13" t="str">
        <f>VLOOKUP(F18,Sheet1!A:B,2,0)</f>
        <v>Công trình biển cố định</v>
      </c>
      <c r="H18" s="14" t="s">
        <v>1802</v>
      </c>
    </row>
    <row r="19" spans="1:8" ht="15" customHeight="1" x14ac:dyDescent="0.2">
      <c r="A19" s="4">
        <v>17</v>
      </c>
      <c r="B19" s="4">
        <v>50901</v>
      </c>
      <c r="C19" s="13" t="s">
        <v>2502</v>
      </c>
      <c r="D19" s="13" t="s">
        <v>64</v>
      </c>
      <c r="E19" s="4" t="s">
        <v>479</v>
      </c>
      <c r="F19" s="4">
        <v>29102</v>
      </c>
      <c r="G19" s="13" t="str">
        <f>VLOOKUP(F19,Sheet1!A:B,2,0)</f>
        <v>Kỹ năng mềm 2</v>
      </c>
      <c r="H19" s="14" t="s">
        <v>1802</v>
      </c>
    </row>
    <row r="20" spans="1:8" ht="15" customHeight="1" x14ac:dyDescent="0.2">
      <c r="A20" s="4">
        <v>18</v>
      </c>
      <c r="B20" s="4">
        <v>51440</v>
      </c>
      <c r="C20" s="13" t="s">
        <v>810</v>
      </c>
      <c r="D20" s="13" t="s">
        <v>349</v>
      </c>
      <c r="E20" s="4" t="s">
        <v>847</v>
      </c>
      <c r="F20" s="4">
        <v>16304</v>
      </c>
      <c r="G20" s="13" t="str">
        <f>VLOOKUP(F20,Sheet1!A:B,2,0)</f>
        <v>Tin học ứng dụng</v>
      </c>
      <c r="H20" s="14" t="s">
        <v>1804</v>
      </c>
    </row>
    <row r="21" spans="1:8" ht="15" customHeight="1" x14ac:dyDescent="0.2">
      <c r="A21" s="4">
        <v>19</v>
      </c>
      <c r="B21" s="4">
        <v>51485</v>
      </c>
      <c r="C21" s="13" t="s">
        <v>386</v>
      </c>
      <c r="D21" s="13" t="s">
        <v>354</v>
      </c>
      <c r="E21" s="4" t="s">
        <v>2503</v>
      </c>
      <c r="F21" s="4">
        <v>17223</v>
      </c>
      <c r="G21" s="13" t="str">
        <f>VLOOKUP(F21,Sheet1!A:B,2,0)</f>
        <v>Cấu trúc dữ liệu và giải thuật</v>
      </c>
      <c r="H21" s="14" t="s">
        <v>2504</v>
      </c>
    </row>
    <row r="22" spans="1:8" ht="15" customHeight="1" x14ac:dyDescent="0.2">
      <c r="A22" s="4">
        <v>20</v>
      </c>
      <c r="B22" s="4">
        <v>51522</v>
      </c>
      <c r="C22" s="13" t="s">
        <v>1805</v>
      </c>
      <c r="D22" s="13" t="s">
        <v>329</v>
      </c>
      <c r="E22" s="4" t="s">
        <v>121</v>
      </c>
      <c r="F22" s="4">
        <v>23207</v>
      </c>
      <c r="G22" s="13" t="str">
        <f>VLOOKUP(F22,Sheet1!A:B,2,0)</f>
        <v>Sức bền tàu và CTBDĐ</v>
      </c>
      <c r="H22" s="14" t="s">
        <v>1802</v>
      </c>
    </row>
    <row r="23" spans="1:8" ht="15" customHeight="1" x14ac:dyDescent="0.2">
      <c r="A23" s="4">
        <v>21</v>
      </c>
      <c r="B23" s="4">
        <v>51527</v>
      </c>
      <c r="C23" s="13" t="s">
        <v>376</v>
      </c>
      <c r="D23" s="13" t="s">
        <v>31</v>
      </c>
      <c r="E23" s="4" t="s">
        <v>374</v>
      </c>
      <c r="F23" s="4">
        <v>16304</v>
      </c>
      <c r="G23" s="13" t="str">
        <f>VLOOKUP(F23,Sheet1!A:B,2,0)</f>
        <v>Tin học ứng dụng</v>
      </c>
      <c r="H23" s="14" t="s">
        <v>1802</v>
      </c>
    </row>
    <row r="24" spans="1:8" ht="15" customHeight="1" x14ac:dyDescent="0.2">
      <c r="A24" s="4">
        <v>22</v>
      </c>
      <c r="B24" s="4">
        <v>51527</v>
      </c>
      <c r="C24" s="13" t="s">
        <v>376</v>
      </c>
      <c r="D24" s="13" t="s">
        <v>31</v>
      </c>
      <c r="E24" s="4" t="s">
        <v>374</v>
      </c>
      <c r="F24" s="4">
        <v>16203</v>
      </c>
      <c r="G24" s="13" t="str">
        <f>VLOOKUP(F24,Sheet1!A:B,2,0)</f>
        <v>Cơ học đất</v>
      </c>
      <c r="H24" s="14" t="s">
        <v>1802</v>
      </c>
    </row>
    <row r="25" spans="1:8" ht="15" customHeight="1" x14ac:dyDescent="0.2">
      <c r="A25" s="4">
        <v>23</v>
      </c>
      <c r="B25" s="4">
        <v>51527</v>
      </c>
      <c r="C25" s="13" t="s">
        <v>376</v>
      </c>
      <c r="D25" s="13" t="s">
        <v>31</v>
      </c>
      <c r="E25" s="4" t="s">
        <v>374</v>
      </c>
      <c r="F25" s="4">
        <v>16219</v>
      </c>
      <c r="G25" s="13" t="str">
        <f>VLOOKUP(F25,Sheet1!A:B,2,0)</f>
        <v>Công trình biển cố định</v>
      </c>
      <c r="H25" s="14" t="s">
        <v>1802</v>
      </c>
    </row>
    <row r="26" spans="1:8" ht="15" customHeight="1" x14ac:dyDescent="0.2">
      <c r="A26" s="4">
        <v>24</v>
      </c>
      <c r="B26" s="4">
        <v>52389</v>
      </c>
      <c r="C26" s="13" t="s">
        <v>1807</v>
      </c>
      <c r="D26" s="13" t="s">
        <v>667</v>
      </c>
      <c r="E26" s="4" t="s">
        <v>1808</v>
      </c>
      <c r="F26" s="4">
        <v>15601</v>
      </c>
      <c r="G26" s="13" t="str">
        <f>VLOOKUP(F26,Sheet1!A:B,2,0)</f>
        <v>Thanh toán quốc tế</v>
      </c>
      <c r="H26" s="14" t="s">
        <v>1802</v>
      </c>
    </row>
    <row r="27" spans="1:8" ht="15" customHeight="1" x14ac:dyDescent="0.2">
      <c r="A27" s="4">
        <v>25</v>
      </c>
      <c r="B27" s="4">
        <v>52511</v>
      </c>
      <c r="C27" s="13" t="s">
        <v>53</v>
      </c>
      <c r="D27" s="13" t="s">
        <v>494</v>
      </c>
      <c r="E27" s="4" t="s">
        <v>1809</v>
      </c>
      <c r="F27" s="4">
        <v>15601</v>
      </c>
      <c r="G27" s="13" t="str">
        <f>VLOOKUP(F27,Sheet1!A:B,2,0)</f>
        <v>Thanh toán quốc tế</v>
      </c>
      <c r="H27" s="14" t="s">
        <v>1802</v>
      </c>
    </row>
    <row r="28" spans="1:8" ht="15" customHeight="1" x14ac:dyDescent="0.2">
      <c r="A28" s="4">
        <v>26</v>
      </c>
      <c r="B28" s="4">
        <v>55241</v>
      </c>
      <c r="C28" s="13" t="s">
        <v>41</v>
      </c>
      <c r="D28" s="13" t="s">
        <v>72</v>
      </c>
      <c r="E28" s="4" t="s">
        <v>848</v>
      </c>
      <c r="F28" s="4">
        <v>19201</v>
      </c>
      <c r="G28" s="13" t="str">
        <f>VLOOKUP(F28,Sheet1!A:B,2,0)</f>
        <v>Tư tưởng Hồ Chí Minh</v>
      </c>
      <c r="H28" s="14" t="s">
        <v>1810</v>
      </c>
    </row>
    <row r="29" spans="1:8" ht="15" customHeight="1" x14ac:dyDescent="0.2">
      <c r="A29" s="4">
        <v>27</v>
      </c>
      <c r="B29" s="4">
        <v>55336</v>
      </c>
      <c r="C29" s="13" t="s">
        <v>44</v>
      </c>
      <c r="D29" s="13" t="s">
        <v>361</v>
      </c>
      <c r="E29" s="4" t="s">
        <v>366</v>
      </c>
      <c r="F29" s="4">
        <v>11211</v>
      </c>
      <c r="G29" s="13" t="str">
        <f>VLOOKUP(F29,Sheet1!A:B,2,0)</f>
        <v>Điều động tàu 1</v>
      </c>
      <c r="H29" s="14" t="s">
        <v>1802</v>
      </c>
    </row>
    <row r="30" spans="1:8" ht="15" customHeight="1" x14ac:dyDescent="0.2">
      <c r="A30" s="4">
        <v>28</v>
      </c>
      <c r="B30" s="4">
        <v>55340</v>
      </c>
      <c r="C30" s="13" t="s">
        <v>400</v>
      </c>
      <c r="D30" s="13" t="s">
        <v>43</v>
      </c>
      <c r="E30" s="4" t="s">
        <v>366</v>
      </c>
      <c r="F30" s="4">
        <v>11213</v>
      </c>
      <c r="G30" s="13" t="str">
        <f>VLOOKUP(F30,Sheet1!A:B,2,0)</f>
        <v>Chất xếp và vận chuyển hàng hoá 1</v>
      </c>
      <c r="H30" s="14" t="s">
        <v>1802</v>
      </c>
    </row>
    <row r="31" spans="1:8" ht="15" customHeight="1" x14ac:dyDescent="0.2">
      <c r="A31" s="4">
        <v>29</v>
      </c>
      <c r="B31" s="4">
        <v>55340</v>
      </c>
      <c r="C31" s="13" t="s">
        <v>400</v>
      </c>
      <c r="D31" s="13" t="s">
        <v>43</v>
      </c>
      <c r="E31" s="4" t="s">
        <v>366</v>
      </c>
      <c r="F31" s="4">
        <v>11406</v>
      </c>
      <c r="G31" s="13" t="str">
        <f>VLOOKUP(F31,Sheet1!A:B,2,0)</f>
        <v>Kinh tế khai thác thương vụ</v>
      </c>
      <c r="H31" s="14" t="s">
        <v>1802</v>
      </c>
    </row>
    <row r="32" spans="1:8" ht="15" customHeight="1" x14ac:dyDescent="0.2">
      <c r="A32" s="4">
        <v>30</v>
      </c>
      <c r="B32" s="4">
        <v>55439</v>
      </c>
      <c r="C32" s="13" t="s">
        <v>67</v>
      </c>
      <c r="D32" s="13" t="s">
        <v>18</v>
      </c>
      <c r="E32" s="4" t="s">
        <v>321</v>
      </c>
      <c r="F32" s="4">
        <v>11208</v>
      </c>
      <c r="G32" s="13" t="str">
        <f>VLOOKUP(F32,Sheet1!A:B,2,0)</f>
        <v>Máy vô tuyến điện hàng hải 3</v>
      </c>
      <c r="H32" s="14" t="s">
        <v>1802</v>
      </c>
    </row>
    <row r="33" spans="1:8" ht="15" customHeight="1" x14ac:dyDescent="0.2">
      <c r="A33" s="4">
        <v>31</v>
      </c>
      <c r="B33" s="4">
        <v>55439</v>
      </c>
      <c r="C33" s="13" t="s">
        <v>67</v>
      </c>
      <c r="D33" s="13" t="s">
        <v>18</v>
      </c>
      <c r="E33" s="4" t="s">
        <v>321</v>
      </c>
      <c r="F33" s="4">
        <v>11209</v>
      </c>
      <c r="G33" s="13" t="str">
        <f>VLOOKUP(F33,Sheet1!A:B,2,0)</f>
        <v>Máy điện hàng hải 1</v>
      </c>
      <c r="H33" s="14" t="s">
        <v>1802</v>
      </c>
    </row>
    <row r="34" spans="1:8" ht="15" customHeight="1" x14ac:dyDescent="0.2">
      <c r="A34" s="4">
        <v>32</v>
      </c>
      <c r="B34" s="4">
        <v>55439</v>
      </c>
      <c r="C34" s="13" t="s">
        <v>67</v>
      </c>
      <c r="D34" s="13" t="s">
        <v>18</v>
      </c>
      <c r="E34" s="4" t="s">
        <v>321</v>
      </c>
      <c r="F34" s="4">
        <v>18201</v>
      </c>
      <c r="G34" s="13" t="str">
        <f>VLOOKUP(F34,Sheet1!A:B,2,0)</f>
        <v>Vật lý 1</v>
      </c>
      <c r="H34" s="14" t="s">
        <v>1802</v>
      </c>
    </row>
    <row r="35" spans="1:8" ht="15" customHeight="1" x14ac:dyDescent="0.2">
      <c r="A35" s="4">
        <v>33</v>
      </c>
      <c r="B35" s="4">
        <v>55445</v>
      </c>
      <c r="C35" s="13" t="s">
        <v>100</v>
      </c>
      <c r="D35" s="13" t="s">
        <v>47</v>
      </c>
      <c r="E35" s="4" t="s">
        <v>321</v>
      </c>
      <c r="F35" s="4">
        <v>11214</v>
      </c>
      <c r="G35" s="13" t="str">
        <f>VLOOKUP(F35,Sheet1!A:B,2,0)</f>
        <v>Chất xếp và vận chuyển hàng hoá 2</v>
      </c>
      <c r="H35" s="14" t="s">
        <v>2504</v>
      </c>
    </row>
    <row r="36" spans="1:8" ht="15" customHeight="1" x14ac:dyDescent="0.2">
      <c r="A36" s="4">
        <v>34</v>
      </c>
      <c r="B36" s="4">
        <v>55477</v>
      </c>
      <c r="C36" s="13" t="s">
        <v>1811</v>
      </c>
      <c r="D36" s="13" t="s">
        <v>90</v>
      </c>
      <c r="E36" s="4" t="s">
        <v>321</v>
      </c>
      <c r="F36" s="4">
        <v>11111</v>
      </c>
      <c r="G36" s="13" t="str">
        <f>VLOOKUP(F36,Sheet1!A:B,2,0)</f>
        <v>Quy tắc phòng ngừa đâm va</v>
      </c>
      <c r="H36" s="14" t="s">
        <v>1802</v>
      </c>
    </row>
    <row r="37" spans="1:8" ht="15" customHeight="1" x14ac:dyDescent="0.2">
      <c r="A37" s="4">
        <v>35</v>
      </c>
      <c r="B37" s="4">
        <v>55501</v>
      </c>
      <c r="C37" s="13" t="s">
        <v>1812</v>
      </c>
      <c r="D37" s="13" t="s">
        <v>10</v>
      </c>
      <c r="E37" s="4" t="s">
        <v>19</v>
      </c>
      <c r="F37" s="4">
        <v>11402</v>
      </c>
      <c r="G37" s="13" t="str">
        <f>VLOOKUP(F37,Sheet1!A:B,2,0)</f>
        <v>Luật biển</v>
      </c>
      <c r="H37" s="14" t="s">
        <v>1802</v>
      </c>
    </row>
    <row r="38" spans="1:8" ht="15" customHeight="1" x14ac:dyDescent="0.2">
      <c r="A38" s="4">
        <v>36</v>
      </c>
      <c r="B38" s="4">
        <v>55501</v>
      </c>
      <c r="C38" s="13" t="s">
        <v>1812</v>
      </c>
      <c r="D38" s="13" t="s">
        <v>10</v>
      </c>
      <c r="E38" s="4" t="s">
        <v>19</v>
      </c>
      <c r="F38" s="4">
        <v>11202</v>
      </c>
      <c r="G38" s="13" t="str">
        <f>VLOOKUP(F38,Sheet1!A:B,2,0)</f>
        <v>Địa văn hàng hải 2</v>
      </c>
      <c r="H38" s="14" t="s">
        <v>1802</v>
      </c>
    </row>
    <row r="39" spans="1:8" ht="15" customHeight="1" x14ac:dyDescent="0.2">
      <c r="A39" s="4">
        <v>37</v>
      </c>
      <c r="B39" s="4">
        <v>55501</v>
      </c>
      <c r="C39" s="13" t="s">
        <v>1812</v>
      </c>
      <c r="D39" s="13" t="s">
        <v>10</v>
      </c>
      <c r="E39" s="4" t="s">
        <v>19</v>
      </c>
      <c r="F39" s="4">
        <v>11405</v>
      </c>
      <c r="G39" s="13" t="str">
        <f>VLOOKUP(F39,Sheet1!A:B,2,0)</f>
        <v>Pháp luật hàng hải 3</v>
      </c>
      <c r="H39" s="14" t="s">
        <v>1802</v>
      </c>
    </row>
    <row r="40" spans="1:8" ht="15" customHeight="1" x14ac:dyDescent="0.2">
      <c r="A40" s="4">
        <v>38</v>
      </c>
      <c r="B40" s="4">
        <v>55501</v>
      </c>
      <c r="C40" s="13" t="s">
        <v>1812</v>
      </c>
      <c r="D40" s="13" t="s">
        <v>10</v>
      </c>
      <c r="E40" s="4" t="s">
        <v>19</v>
      </c>
      <c r="F40" s="4">
        <v>11105</v>
      </c>
      <c r="G40" s="13" t="str">
        <f>VLOOKUP(F40,Sheet1!A:B,2,0)</f>
        <v>Trang thiết bị buồng lái</v>
      </c>
      <c r="H40" s="14" t="s">
        <v>1802</v>
      </c>
    </row>
    <row r="41" spans="1:8" ht="15" customHeight="1" x14ac:dyDescent="0.2">
      <c r="A41" s="4">
        <v>39</v>
      </c>
      <c r="B41" s="4">
        <v>55565</v>
      </c>
      <c r="C41" s="13" t="s">
        <v>48</v>
      </c>
      <c r="D41" s="13" t="s">
        <v>348</v>
      </c>
      <c r="E41" s="4" t="s">
        <v>103</v>
      </c>
      <c r="F41" s="4">
        <v>12202</v>
      </c>
      <c r="G41" s="13" t="str">
        <f>VLOOKUP(F41,Sheet1!A:B,2,0)</f>
        <v>Máy phụ tàu thủy 1</v>
      </c>
      <c r="H41" s="14" t="s">
        <v>1802</v>
      </c>
    </row>
    <row r="42" spans="1:8" ht="15" customHeight="1" x14ac:dyDescent="0.2">
      <c r="A42" s="4">
        <v>40</v>
      </c>
      <c r="B42" s="4">
        <v>55603</v>
      </c>
      <c r="C42" s="13" t="s">
        <v>1814</v>
      </c>
      <c r="D42" s="13" t="s">
        <v>43</v>
      </c>
      <c r="E42" s="4" t="s">
        <v>7</v>
      </c>
      <c r="F42" s="4">
        <v>25402</v>
      </c>
      <c r="G42" s="13" t="str">
        <f>VLOOKUP(F42,Sheet1!A:B,2,0)</f>
        <v>Anh văn chuyên ngành MKT</v>
      </c>
      <c r="H42" s="14" t="s">
        <v>1802</v>
      </c>
    </row>
    <row r="43" spans="1:8" ht="15" customHeight="1" x14ac:dyDescent="0.2">
      <c r="A43" s="4">
        <v>41</v>
      </c>
      <c r="B43" s="4">
        <v>55608</v>
      </c>
      <c r="C43" s="13" t="s">
        <v>714</v>
      </c>
      <c r="D43" s="13" t="s">
        <v>17</v>
      </c>
      <c r="E43" s="4" t="s">
        <v>99</v>
      </c>
      <c r="F43" s="4">
        <v>16509</v>
      </c>
      <c r="G43" s="13" t="str">
        <f>VLOOKUP(F43,Sheet1!A:B,2,0)</f>
        <v>Tổ chức quản lý thi công đường</v>
      </c>
      <c r="H43" s="14" t="s">
        <v>1802</v>
      </c>
    </row>
    <row r="44" spans="1:8" ht="15" customHeight="1" x14ac:dyDescent="0.2">
      <c r="A44" s="4">
        <v>42</v>
      </c>
      <c r="B44" s="4">
        <v>55621</v>
      </c>
      <c r="C44" s="13" t="s">
        <v>107</v>
      </c>
      <c r="D44" s="13" t="s">
        <v>359</v>
      </c>
      <c r="E44" s="4" t="s">
        <v>103</v>
      </c>
      <c r="F44" s="4">
        <v>12106</v>
      </c>
      <c r="G44" s="13" t="str">
        <f>VLOOKUP(F44,Sheet1!A:B,2,0)</f>
        <v>Thiết bị và kỹ thuật đo</v>
      </c>
      <c r="H44" s="14" t="s">
        <v>1802</v>
      </c>
    </row>
    <row r="45" spans="1:8" ht="15" customHeight="1" x14ac:dyDescent="0.2">
      <c r="A45" s="4">
        <v>43</v>
      </c>
      <c r="B45" s="4">
        <v>55621</v>
      </c>
      <c r="C45" s="13" t="s">
        <v>107</v>
      </c>
      <c r="D45" s="13" t="s">
        <v>359</v>
      </c>
      <c r="E45" s="4" t="s">
        <v>103</v>
      </c>
      <c r="F45" s="4">
        <v>12210</v>
      </c>
      <c r="G45" s="13" t="str">
        <f>VLOOKUP(F45,Sheet1!A:B,2,0)</f>
        <v>Khai thác hệ động lực tàu thuỷ 2</v>
      </c>
      <c r="H45" s="14" t="s">
        <v>1802</v>
      </c>
    </row>
    <row r="46" spans="1:8" ht="15" customHeight="1" x14ac:dyDescent="0.2">
      <c r="A46" s="4">
        <v>44</v>
      </c>
      <c r="B46" s="4">
        <v>55677</v>
      </c>
      <c r="C46" s="13" t="s">
        <v>95</v>
      </c>
      <c r="D46" s="13" t="s">
        <v>52</v>
      </c>
      <c r="E46" s="4" t="s">
        <v>7</v>
      </c>
      <c r="F46" s="4">
        <v>12106</v>
      </c>
      <c r="G46" s="13" t="str">
        <f>VLOOKUP(F46,Sheet1!A:B,2,0)</f>
        <v>Thiết bị và kỹ thuật đo</v>
      </c>
      <c r="H46" s="14" t="s">
        <v>1802</v>
      </c>
    </row>
    <row r="47" spans="1:8" ht="15" customHeight="1" x14ac:dyDescent="0.2">
      <c r="A47" s="4">
        <v>45</v>
      </c>
      <c r="B47" s="4">
        <v>55681</v>
      </c>
      <c r="C47" s="13" t="s">
        <v>14</v>
      </c>
      <c r="D47" s="13" t="s">
        <v>23</v>
      </c>
      <c r="E47" s="4" t="s">
        <v>7</v>
      </c>
      <c r="F47" s="4">
        <v>23224</v>
      </c>
      <c r="G47" s="13" t="str">
        <f>VLOOKUP(F47,Sheet1!A:B,2,0)</f>
        <v>Hàn cắt kim loại trong ĐT</v>
      </c>
      <c r="H47" s="14" t="s">
        <v>1802</v>
      </c>
    </row>
    <row r="48" spans="1:8" ht="15" customHeight="1" x14ac:dyDescent="0.2">
      <c r="A48" s="4">
        <v>46</v>
      </c>
      <c r="B48" s="4">
        <v>55791</v>
      </c>
      <c r="C48" s="13" t="s">
        <v>484</v>
      </c>
      <c r="D48" s="13" t="s">
        <v>73</v>
      </c>
      <c r="E48" s="4" t="s">
        <v>479</v>
      </c>
      <c r="F48" s="4">
        <v>11419</v>
      </c>
      <c r="G48" s="13" t="str">
        <f>VLOOKUP(F48,Sheet1!A:B,2,0)</f>
        <v>Khía cạnh PL trong hoạt động DVHH</v>
      </c>
      <c r="H48" s="14" t="s">
        <v>1802</v>
      </c>
    </row>
    <row r="49" spans="1:8" ht="15" customHeight="1" x14ac:dyDescent="0.2">
      <c r="A49" s="4">
        <v>47</v>
      </c>
      <c r="B49" s="4">
        <v>55791</v>
      </c>
      <c r="C49" s="13" t="s">
        <v>484</v>
      </c>
      <c r="D49" s="13" t="s">
        <v>73</v>
      </c>
      <c r="E49" s="4" t="s">
        <v>479</v>
      </c>
      <c r="F49" s="4">
        <v>15815</v>
      </c>
      <c r="G49" s="13" t="str">
        <f>VLOOKUP(F49,Sheet1!A:B,2,0)</f>
        <v>Logistics và VTĐPT</v>
      </c>
      <c r="H49" s="14" t="s">
        <v>1802</v>
      </c>
    </row>
    <row r="50" spans="1:8" ht="15" customHeight="1" x14ac:dyDescent="0.2">
      <c r="A50" s="4">
        <v>48</v>
      </c>
      <c r="B50" s="4">
        <v>55827</v>
      </c>
      <c r="C50" s="13" t="s">
        <v>363</v>
      </c>
      <c r="D50" s="13" t="s">
        <v>357</v>
      </c>
      <c r="E50" s="4" t="s">
        <v>410</v>
      </c>
      <c r="F50" s="4">
        <v>13162</v>
      </c>
      <c r="G50" s="13" t="str">
        <f>VLOOKUP(F50,Sheet1!A:B,2,0)</f>
        <v>Hệ thống tự động tàu thuỷ 2</v>
      </c>
      <c r="H50" s="14" t="s">
        <v>1802</v>
      </c>
    </row>
    <row r="51" spans="1:8" ht="15" customHeight="1" x14ac:dyDescent="0.2">
      <c r="A51" s="4">
        <v>49</v>
      </c>
      <c r="B51" s="4">
        <v>55911</v>
      </c>
      <c r="C51" s="13" t="s">
        <v>1815</v>
      </c>
      <c r="D51" s="13" t="s">
        <v>6</v>
      </c>
      <c r="E51" s="4" t="s">
        <v>115</v>
      </c>
      <c r="F51" s="4">
        <v>13212</v>
      </c>
      <c r="G51" s="13" t="str">
        <f>VLOOKUP(F51,Sheet1!A:B,2,0)</f>
        <v>Kỹ thuật siêu cao tần</v>
      </c>
      <c r="H51" s="14" t="s">
        <v>1802</v>
      </c>
    </row>
    <row r="52" spans="1:8" ht="15" customHeight="1" x14ac:dyDescent="0.2">
      <c r="A52" s="4">
        <v>50</v>
      </c>
      <c r="B52" s="4">
        <v>55926</v>
      </c>
      <c r="C52" s="13" t="s">
        <v>113</v>
      </c>
      <c r="D52" s="13" t="s">
        <v>28</v>
      </c>
      <c r="E52" s="4" t="s">
        <v>371</v>
      </c>
      <c r="F52" s="4">
        <v>13212</v>
      </c>
      <c r="G52" s="13" t="str">
        <f>VLOOKUP(F52,Sheet1!A:B,2,0)</f>
        <v>Kỹ thuật siêu cao tần</v>
      </c>
      <c r="H52" s="14" t="s">
        <v>1802</v>
      </c>
    </row>
    <row r="53" spans="1:8" ht="15" customHeight="1" x14ac:dyDescent="0.2">
      <c r="A53" s="4">
        <v>51</v>
      </c>
      <c r="B53" s="4">
        <v>55946</v>
      </c>
      <c r="C53" s="13" t="s">
        <v>61</v>
      </c>
      <c r="D53" s="13" t="s">
        <v>52</v>
      </c>
      <c r="E53" s="4" t="s">
        <v>371</v>
      </c>
      <c r="F53" s="4">
        <v>13205</v>
      </c>
      <c r="G53" s="13" t="str">
        <f>VLOOKUP(F53,Sheet1!A:B,2,0)</f>
        <v>Trường điện từ và truyền sóng</v>
      </c>
      <c r="H53" s="14" t="s">
        <v>1802</v>
      </c>
    </row>
    <row r="54" spans="1:8" ht="15" customHeight="1" x14ac:dyDescent="0.2">
      <c r="A54" s="4">
        <v>52</v>
      </c>
      <c r="B54" s="4">
        <v>55947</v>
      </c>
      <c r="C54" s="13" t="s">
        <v>21</v>
      </c>
      <c r="D54" s="13" t="s">
        <v>52</v>
      </c>
      <c r="E54" s="4" t="s">
        <v>371</v>
      </c>
      <c r="F54" s="4">
        <v>13207</v>
      </c>
      <c r="G54" s="13" t="str">
        <f>VLOOKUP(F54,Sheet1!A:B,2,0)</f>
        <v>Kỹ thuật số</v>
      </c>
      <c r="H54" s="14" t="s">
        <v>1802</v>
      </c>
    </row>
    <row r="55" spans="1:8" ht="15" customHeight="1" x14ac:dyDescent="0.2">
      <c r="A55" s="4">
        <v>53</v>
      </c>
      <c r="B55" s="4">
        <v>55982</v>
      </c>
      <c r="C55" s="13" t="s">
        <v>386</v>
      </c>
      <c r="D55" s="13" t="s">
        <v>6</v>
      </c>
      <c r="E55" s="4" t="s">
        <v>139</v>
      </c>
      <c r="F55" s="4">
        <v>11414</v>
      </c>
      <c r="G55" s="13" t="str">
        <f>VLOOKUP(F55,Sheet1!A:B,2,0)</f>
        <v>Tranh chấp hàng hải</v>
      </c>
      <c r="H55" s="14" t="s">
        <v>2505</v>
      </c>
    </row>
    <row r="56" spans="1:8" ht="15" customHeight="1" x14ac:dyDescent="0.2">
      <c r="A56" s="4">
        <v>54</v>
      </c>
      <c r="B56" s="4">
        <v>55983</v>
      </c>
      <c r="C56" s="13" t="s">
        <v>312</v>
      </c>
      <c r="D56" s="13" t="s">
        <v>6</v>
      </c>
      <c r="E56" s="4" t="s">
        <v>371</v>
      </c>
      <c r="F56" s="4">
        <v>13212</v>
      </c>
      <c r="G56" s="13" t="str">
        <f>VLOOKUP(F56,Sheet1!A:B,2,0)</f>
        <v>Kỹ thuật siêu cao tần</v>
      </c>
      <c r="H56" s="14" t="s">
        <v>1802</v>
      </c>
    </row>
    <row r="57" spans="1:8" ht="15" customHeight="1" x14ac:dyDescent="0.2">
      <c r="A57" s="4">
        <v>55</v>
      </c>
      <c r="B57" s="4">
        <v>55992</v>
      </c>
      <c r="C57" s="13" t="s">
        <v>328</v>
      </c>
      <c r="D57" s="13" t="s">
        <v>9</v>
      </c>
      <c r="E57" s="4" t="s">
        <v>99</v>
      </c>
      <c r="F57" s="4">
        <v>16517</v>
      </c>
      <c r="G57" s="13" t="str">
        <f>VLOOKUP(F57,Sheet1!A:B,2,0)</f>
        <v>Thi công cơ bản ngành cầu đường</v>
      </c>
      <c r="H57" s="14" t="s">
        <v>1802</v>
      </c>
    </row>
    <row r="58" spans="1:8" ht="15" customHeight="1" x14ac:dyDescent="0.2">
      <c r="A58" s="4">
        <v>56</v>
      </c>
      <c r="B58" s="4">
        <v>56032</v>
      </c>
      <c r="C58" s="13" t="s">
        <v>117</v>
      </c>
      <c r="D58" s="13" t="s">
        <v>74</v>
      </c>
      <c r="E58" s="4" t="s">
        <v>410</v>
      </c>
      <c r="F58" s="4">
        <v>13156</v>
      </c>
      <c r="G58" s="13" t="str">
        <f>VLOOKUP(F58,Sheet1!A:B,2,0)</f>
        <v>Thực tập tốt nghiệp ĐTT</v>
      </c>
      <c r="H58" s="14" t="s">
        <v>1816</v>
      </c>
    </row>
    <row r="59" spans="1:8" ht="15" customHeight="1" x14ac:dyDescent="0.2">
      <c r="A59" s="4">
        <v>57</v>
      </c>
      <c r="B59" s="4">
        <v>56055</v>
      </c>
      <c r="C59" s="13" t="s">
        <v>2506</v>
      </c>
      <c r="D59" s="13" t="s">
        <v>10</v>
      </c>
      <c r="E59" s="4" t="s">
        <v>1818</v>
      </c>
      <c r="F59" s="4">
        <v>13317</v>
      </c>
      <c r="G59" s="13" t="str">
        <f>VLOOKUP(F59,Sheet1!A:B,2,0)</f>
        <v>Trang bị điện điện tử máy gia công KL</v>
      </c>
      <c r="H59" s="14" t="s">
        <v>1802</v>
      </c>
    </row>
    <row r="60" spans="1:8" ht="15" customHeight="1" x14ac:dyDescent="0.2">
      <c r="A60" s="4">
        <v>58</v>
      </c>
      <c r="B60" s="4">
        <v>56056</v>
      </c>
      <c r="C60" s="13" t="s">
        <v>716</v>
      </c>
      <c r="D60" s="13" t="s">
        <v>1817</v>
      </c>
      <c r="E60" s="4" t="s">
        <v>1818</v>
      </c>
      <c r="F60" s="4">
        <v>13103</v>
      </c>
      <c r="G60" s="13" t="str">
        <f>VLOOKUP(F60,Sheet1!A:B,2,0)</f>
        <v>Cơ sở truyền động điện</v>
      </c>
      <c r="H60" s="14" t="s">
        <v>1802</v>
      </c>
    </row>
    <row r="61" spans="1:8" ht="15" customHeight="1" x14ac:dyDescent="0.2">
      <c r="A61" s="4">
        <v>59</v>
      </c>
      <c r="B61" s="4">
        <v>56082</v>
      </c>
      <c r="C61" s="13" t="s">
        <v>33</v>
      </c>
      <c r="D61" s="13" t="s">
        <v>43</v>
      </c>
      <c r="E61" s="4" t="s">
        <v>1818</v>
      </c>
      <c r="F61" s="4">
        <v>13317</v>
      </c>
      <c r="G61" s="13" t="str">
        <f>VLOOKUP(F61,Sheet1!A:B,2,0)</f>
        <v>Trang bị điện điện tử máy gia công KL</v>
      </c>
      <c r="H61" s="14" t="s">
        <v>1802</v>
      </c>
    </row>
    <row r="62" spans="1:8" ht="15" customHeight="1" x14ac:dyDescent="0.2">
      <c r="A62" s="4">
        <v>60</v>
      </c>
      <c r="B62" s="4">
        <v>56082</v>
      </c>
      <c r="C62" s="13" t="s">
        <v>33</v>
      </c>
      <c r="D62" s="13" t="s">
        <v>43</v>
      </c>
      <c r="E62" s="4" t="s">
        <v>1818</v>
      </c>
      <c r="F62" s="4">
        <v>13338</v>
      </c>
      <c r="G62" s="13" t="str">
        <f>VLOOKUP(F62,Sheet1!A:B,2,0)</f>
        <v>BV rơ le &amp; TĐH trong HT cung cấp điện</v>
      </c>
      <c r="H62" s="14" t="s">
        <v>1802</v>
      </c>
    </row>
    <row r="63" spans="1:8" ht="15" customHeight="1" x14ac:dyDescent="0.2">
      <c r="A63" s="4">
        <v>61</v>
      </c>
      <c r="B63" s="4">
        <v>56082</v>
      </c>
      <c r="C63" s="13" t="s">
        <v>33</v>
      </c>
      <c r="D63" s="13" t="s">
        <v>43</v>
      </c>
      <c r="E63" s="4" t="s">
        <v>1818</v>
      </c>
      <c r="F63" s="4">
        <v>13308</v>
      </c>
      <c r="G63" s="13" t="str">
        <f>VLOOKUP(F63,Sheet1!A:B,2,0)</f>
        <v>Mô hình hoá hệ thống</v>
      </c>
      <c r="H63" s="14" t="s">
        <v>2507</v>
      </c>
    </row>
    <row r="64" spans="1:8" ht="15" customHeight="1" x14ac:dyDescent="0.2">
      <c r="A64" s="4">
        <v>62</v>
      </c>
      <c r="B64" s="4">
        <v>56082</v>
      </c>
      <c r="C64" s="13" t="s">
        <v>33</v>
      </c>
      <c r="D64" s="13" t="s">
        <v>43</v>
      </c>
      <c r="E64" s="4" t="s">
        <v>1818</v>
      </c>
      <c r="F64" s="4">
        <v>22505</v>
      </c>
      <c r="G64" s="13" t="str">
        <f>VLOOKUP(F64,Sheet1!A:B,2,0)</f>
        <v>Công nghệ CAD – CAM</v>
      </c>
      <c r="H64" s="14" t="s">
        <v>1802</v>
      </c>
    </row>
    <row r="65" spans="1:8" ht="15" customHeight="1" x14ac:dyDescent="0.2">
      <c r="A65" s="4">
        <v>63</v>
      </c>
      <c r="B65" s="4">
        <v>56130</v>
      </c>
      <c r="C65" s="13" t="s">
        <v>2508</v>
      </c>
      <c r="D65" s="13" t="s">
        <v>378</v>
      </c>
      <c r="E65" s="4" t="s">
        <v>2509</v>
      </c>
      <c r="F65" s="4">
        <v>13317</v>
      </c>
      <c r="G65" s="13" t="str">
        <f>VLOOKUP(F65,Sheet1!A:B,2,0)</f>
        <v>Trang bị điện điện tử máy gia công KL</v>
      </c>
      <c r="H65" s="14" t="s">
        <v>1802</v>
      </c>
    </row>
    <row r="66" spans="1:8" ht="15" customHeight="1" x14ac:dyDescent="0.2">
      <c r="A66" s="4">
        <v>64</v>
      </c>
      <c r="B66" s="4">
        <v>56145</v>
      </c>
      <c r="C66" s="13" t="s">
        <v>831</v>
      </c>
      <c r="D66" s="13" t="s">
        <v>314</v>
      </c>
      <c r="E66" s="4" t="s">
        <v>813</v>
      </c>
      <c r="F66" s="4">
        <v>25236</v>
      </c>
      <c r="G66" s="13" t="str">
        <f>VLOOKUP(F66,Sheet1!A:B,2,0)</f>
        <v>Kỹ năng Viết 4</v>
      </c>
      <c r="H66" s="14" t="s">
        <v>1802</v>
      </c>
    </row>
    <row r="67" spans="1:8" ht="15" customHeight="1" x14ac:dyDescent="0.2">
      <c r="A67" s="4">
        <v>65</v>
      </c>
      <c r="B67" s="4">
        <v>56145</v>
      </c>
      <c r="C67" s="13" t="s">
        <v>831</v>
      </c>
      <c r="D67" s="13" t="s">
        <v>314</v>
      </c>
      <c r="E67" s="4" t="s">
        <v>813</v>
      </c>
      <c r="F67" s="4">
        <v>25216</v>
      </c>
      <c r="G67" s="13" t="str">
        <f>VLOOKUP(F67,Sheet1!A:B,2,0)</f>
        <v>Kỹ năng Nói 4</v>
      </c>
      <c r="H67" s="14" t="s">
        <v>1802</v>
      </c>
    </row>
    <row r="68" spans="1:8" ht="15" customHeight="1" x14ac:dyDescent="0.2">
      <c r="A68" s="4">
        <v>66</v>
      </c>
      <c r="B68" s="4">
        <v>56192</v>
      </c>
      <c r="C68" s="13" t="s">
        <v>95</v>
      </c>
      <c r="D68" s="13" t="s">
        <v>52</v>
      </c>
      <c r="E68" s="4" t="s">
        <v>118</v>
      </c>
      <c r="F68" s="4">
        <v>13333</v>
      </c>
      <c r="G68" s="13" t="str">
        <f>VLOOKUP(F68,Sheet1!A:B,2,0)</f>
        <v>Điều khiển số và ứng dụng</v>
      </c>
      <c r="H68" s="14" t="s">
        <v>1802</v>
      </c>
    </row>
    <row r="69" spans="1:8" ht="15" customHeight="1" x14ac:dyDescent="0.2">
      <c r="A69" s="4">
        <v>67</v>
      </c>
      <c r="B69" s="4">
        <v>56199</v>
      </c>
      <c r="C69" s="13" t="s">
        <v>1819</v>
      </c>
      <c r="D69" s="13" t="s">
        <v>349</v>
      </c>
      <c r="E69" s="4" t="s">
        <v>118</v>
      </c>
      <c r="F69" s="4">
        <v>13301</v>
      </c>
      <c r="G69" s="13" t="str">
        <f>VLOOKUP(F69,Sheet1!A:B,2,0)</f>
        <v>Kỹ thuật đo lường</v>
      </c>
      <c r="H69" s="14" t="s">
        <v>2505</v>
      </c>
    </row>
    <row r="70" spans="1:8" ht="15" customHeight="1" x14ac:dyDescent="0.2">
      <c r="A70" s="4">
        <v>68</v>
      </c>
      <c r="B70" s="4">
        <v>56220</v>
      </c>
      <c r="C70" s="13" t="s">
        <v>1820</v>
      </c>
      <c r="D70" s="13" t="s">
        <v>90</v>
      </c>
      <c r="E70" s="4" t="s">
        <v>118</v>
      </c>
      <c r="F70" s="4">
        <v>13312</v>
      </c>
      <c r="G70" s="13" t="str">
        <f>VLOOKUP(F70,Sheet1!A:B,2,0)</f>
        <v>Điều khiển sản suất tích hợp máy tính</v>
      </c>
      <c r="H70" s="14" t="s">
        <v>1802</v>
      </c>
    </row>
    <row r="71" spans="1:8" ht="15" customHeight="1" x14ac:dyDescent="0.2">
      <c r="A71" s="4">
        <v>69</v>
      </c>
      <c r="B71" s="4">
        <v>56227</v>
      </c>
      <c r="C71" s="13" t="s">
        <v>336</v>
      </c>
      <c r="D71" s="13" t="s">
        <v>45</v>
      </c>
      <c r="E71" s="4" t="s">
        <v>118</v>
      </c>
      <c r="F71" s="4">
        <v>13336</v>
      </c>
      <c r="G71" s="13" t="str">
        <f>VLOOKUP(F71,Sheet1!A:B,2,0)</f>
        <v>Biến tần công nghiệp</v>
      </c>
      <c r="H71" s="14" t="s">
        <v>1802</v>
      </c>
    </row>
    <row r="72" spans="1:8" ht="15" customHeight="1" x14ac:dyDescent="0.2">
      <c r="A72" s="4">
        <v>70</v>
      </c>
      <c r="B72" s="4">
        <v>56236</v>
      </c>
      <c r="C72" s="13" t="s">
        <v>33</v>
      </c>
      <c r="D72" s="13" t="s">
        <v>359</v>
      </c>
      <c r="E72" s="4" t="s">
        <v>410</v>
      </c>
      <c r="F72" s="4">
        <v>13336</v>
      </c>
      <c r="G72" s="13" t="str">
        <f>VLOOKUP(F72,Sheet1!A:B,2,0)</f>
        <v>Biến tần công nghiệp</v>
      </c>
      <c r="H72" s="14" t="s">
        <v>1802</v>
      </c>
    </row>
    <row r="73" spans="1:8" ht="15" customHeight="1" x14ac:dyDescent="0.2">
      <c r="A73" s="4">
        <v>71</v>
      </c>
      <c r="B73" s="4">
        <v>56253</v>
      </c>
      <c r="C73" s="13" t="s">
        <v>758</v>
      </c>
      <c r="D73" s="13" t="s">
        <v>47</v>
      </c>
      <c r="E73" s="4" t="s">
        <v>114</v>
      </c>
      <c r="F73" s="4">
        <v>13106</v>
      </c>
      <c r="G73" s="13" t="str">
        <f>VLOOKUP(F73,Sheet1!A:B,2,0)</f>
        <v>Truyền động điện tàu thuỷ 1</v>
      </c>
      <c r="H73" s="14" t="s">
        <v>1802</v>
      </c>
    </row>
    <row r="74" spans="1:8" ht="15" customHeight="1" x14ac:dyDescent="0.2">
      <c r="A74" s="4">
        <v>72</v>
      </c>
      <c r="B74" s="4">
        <v>56253</v>
      </c>
      <c r="C74" s="13" t="s">
        <v>758</v>
      </c>
      <c r="D74" s="13" t="s">
        <v>47</v>
      </c>
      <c r="E74" s="4" t="s">
        <v>114</v>
      </c>
      <c r="F74" s="4">
        <v>18202</v>
      </c>
      <c r="G74" s="13" t="str">
        <f>VLOOKUP(F74,Sheet1!A:B,2,0)</f>
        <v>Vật lý 2</v>
      </c>
      <c r="H74" s="14" t="s">
        <v>1802</v>
      </c>
    </row>
    <row r="75" spans="1:8" ht="15" customHeight="1" x14ac:dyDescent="0.2">
      <c r="A75" s="4">
        <v>73</v>
      </c>
      <c r="B75" s="4">
        <v>56266</v>
      </c>
      <c r="C75" s="13" t="s">
        <v>51</v>
      </c>
      <c r="D75" s="13" t="s">
        <v>2510</v>
      </c>
      <c r="E75" s="4" t="s">
        <v>116</v>
      </c>
      <c r="F75" s="4">
        <v>16216</v>
      </c>
      <c r="G75" s="13" t="str">
        <f>VLOOKUP(F75,Sheet1!A:B,2,0)</f>
        <v>Thi công chuyên môn</v>
      </c>
      <c r="H75" s="14" t="s">
        <v>1821</v>
      </c>
    </row>
    <row r="76" spans="1:8" ht="15" customHeight="1" x14ac:dyDescent="0.2">
      <c r="A76" s="4">
        <v>74</v>
      </c>
      <c r="B76" s="4">
        <v>56268</v>
      </c>
      <c r="C76" s="13" t="s">
        <v>128</v>
      </c>
      <c r="D76" s="13" t="s">
        <v>52</v>
      </c>
      <c r="E76" s="4" t="s">
        <v>414</v>
      </c>
      <c r="F76" s="4">
        <v>13485</v>
      </c>
      <c r="G76" s="13" t="str">
        <f>VLOOKUP(F76,Sheet1!A:B,2,0)</f>
        <v>ĐL và TĐH hệ thống năng lượng</v>
      </c>
      <c r="H76" s="14" t="s">
        <v>1802</v>
      </c>
    </row>
    <row r="77" spans="1:8" ht="15" customHeight="1" x14ac:dyDescent="0.2">
      <c r="A77" s="4">
        <v>75</v>
      </c>
      <c r="B77" s="4">
        <v>56290</v>
      </c>
      <c r="C77" s="13" t="s">
        <v>62</v>
      </c>
      <c r="D77" s="13" t="s">
        <v>32</v>
      </c>
      <c r="E77" s="4" t="s">
        <v>116</v>
      </c>
      <c r="F77" s="4">
        <v>16213</v>
      </c>
      <c r="G77" s="13" t="str">
        <f>VLOOKUP(F77,Sheet1!A:B,2,0)</f>
        <v>Công trình thủy công trong nhà máy đóng tàu</v>
      </c>
      <c r="H77" s="14" t="s">
        <v>1802</v>
      </c>
    </row>
    <row r="78" spans="1:8" ht="15" customHeight="1" x14ac:dyDescent="0.2">
      <c r="A78" s="4">
        <v>76</v>
      </c>
      <c r="B78" s="4">
        <v>56306</v>
      </c>
      <c r="C78" s="13" t="s">
        <v>400</v>
      </c>
      <c r="D78" s="13" t="s">
        <v>70</v>
      </c>
      <c r="E78" s="4" t="s">
        <v>414</v>
      </c>
      <c r="F78" s="4">
        <v>29102</v>
      </c>
      <c r="G78" s="13" t="str">
        <f>VLOOKUP(F78,Sheet1!A:B,2,0)</f>
        <v>Kỹ năng mềm 2</v>
      </c>
      <c r="H78" s="14" t="s">
        <v>1802</v>
      </c>
    </row>
    <row r="79" spans="1:8" ht="15" customHeight="1" x14ac:dyDescent="0.2">
      <c r="A79" s="4">
        <v>77</v>
      </c>
      <c r="B79" s="4">
        <v>56306</v>
      </c>
      <c r="C79" s="13" t="s">
        <v>400</v>
      </c>
      <c r="D79" s="13" t="s">
        <v>70</v>
      </c>
      <c r="E79" s="4" t="s">
        <v>414</v>
      </c>
      <c r="F79" s="4">
        <v>13484</v>
      </c>
      <c r="G79" s="13" t="str">
        <f>VLOOKUP(F79,Sheet1!A:B,2,0)</f>
        <v>PLC và mạng truyền thông CN</v>
      </c>
      <c r="H79" s="14" t="s">
        <v>1802</v>
      </c>
    </row>
    <row r="80" spans="1:8" ht="15" customHeight="1" x14ac:dyDescent="0.2">
      <c r="A80" s="4">
        <v>78</v>
      </c>
      <c r="B80" s="4">
        <v>56314</v>
      </c>
      <c r="C80" s="13" t="s">
        <v>2511</v>
      </c>
      <c r="D80" s="13" t="s">
        <v>472</v>
      </c>
      <c r="E80" s="4" t="s">
        <v>125</v>
      </c>
      <c r="F80" s="4">
        <v>16213</v>
      </c>
      <c r="G80" s="13" t="str">
        <f>VLOOKUP(F80,Sheet1!A:B,2,0)</f>
        <v>Công trình thủy công trong nhà máy đóng tàu</v>
      </c>
      <c r="H80" s="14" t="s">
        <v>1802</v>
      </c>
    </row>
    <row r="81" spans="1:8" ht="15" customHeight="1" x14ac:dyDescent="0.2">
      <c r="A81" s="4">
        <v>79</v>
      </c>
      <c r="B81" s="4">
        <v>56323</v>
      </c>
      <c r="C81" s="13" t="s">
        <v>346</v>
      </c>
      <c r="D81" s="13" t="s">
        <v>18</v>
      </c>
      <c r="E81" s="4" t="s">
        <v>416</v>
      </c>
      <c r="F81" s="4">
        <v>12303</v>
      </c>
      <c r="G81" s="13" t="str">
        <f>VLOOKUP(F81,Sheet1!A:B,2,0)</f>
        <v>Máy phụ tàu thủy</v>
      </c>
      <c r="H81" s="14" t="s">
        <v>1802</v>
      </c>
    </row>
    <row r="82" spans="1:8" ht="15" customHeight="1" x14ac:dyDescent="0.2">
      <c r="A82" s="4">
        <v>80</v>
      </c>
      <c r="B82" s="4">
        <v>56334</v>
      </c>
      <c r="C82" s="13" t="s">
        <v>33</v>
      </c>
      <c r="D82" s="13" t="s">
        <v>49</v>
      </c>
      <c r="E82" s="4" t="s">
        <v>416</v>
      </c>
      <c r="F82" s="4">
        <v>23227</v>
      </c>
      <c r="G82" s="13" t="str">
        <f>VLOOKUP(F82,Sheet1!A:B,2,0)</f>
        <v>Công nghệ đóng mới</v>
      </c>
      <c r="H82" s="14" t="s">
        <v>1802</v>
      </c>
    </row>
    <row r="83" spans="1:8" ht="15" customHeight="1" x14ac:dyDescent="0.2">
      <c r="A83" s="4">
        <v>81</v>
      </c>
      <c r="B83" s="4">
        <v>56345</v>
      </c>
      <c r="C83" s="13" t="s">
        <v>51</v>
      </c>
      <c r="D83" s="13" t="s">
        <v>43</v>
      </c>
      <c r="E83" s="4" t="s">
        <v>416</v>
      </c>
      <c r="F83" s="4">
        <v>12303</v>
      </c>
      <c r="G83" s="13" t="str">
        <f>VLOOKUP(F83,Sheet1!A:B,2,0)</f>
        <v>Máy phụ tàu thủy</v>
      </c>
      <c r="H83" s="14" t="s">
        <v>1821</v>
      </c>
    </row>
    <row r="84" spans="1:8" ht="15" customHeight="1" x14ac:dyDescent="0.2">
      <c r="A84" s="4">
        <v>82</v>
      </c>
      <c r="B84" s="4">
        <v>56358</v>
      </c>
      <c r="C84" s="13" t="s">
        <v>101</v>
      </c>
      <c r="D84" s="13" t="s">
        <v>90</v>
      </c>
      <c r="E84" s="4" t="s">
        <v>416</v>
      </c>
      <c r="F84" s="4">
        <v>18404</v>
      </c>
      <c r="G84" s="13" t="str">
        <f>VLOOKUP(F84,Sheet1!A:B,2,0)</f>
        <v>Cơ chất lỏng</v>
      </c>
      <c r="H84" s="14" t="s">
        <v>1822</v>
      </c>
    </row>
    <row r="85" spans="1:8" ht="15" customHeight="1" x14ac:dyDescent="0.2">
      <c r="A85" s="4">
        <v>83</v>
      </c>
      <c r="B85" s="4">
        <v>56365</v>
      </c>
      <c r="C85" s="13" t="s">
        <v>33</v>
      </c>
      <c r="D85" s="13" t="s">
        <v>9</v>
      </c>
      <c r="E85" s="4" t="s">
        <v>417</v>
      </c>
      <c r="F85" s="4">
        <v>12316</v>
      </c>
      <c r="G85" s="13" t="str">
        <f>VLOOKUP(F85,Sheet1!A:B,2,0)</f>
        <v>Lắp ráp hệ thống động lực tàu thủy</v>
      </c>
      <c r="H85" s="14" t="s">
        <v>1862</v>
      </c>
    </row>
    <row r="86" spans="1:8" ht="15" customHeight="1" x14ac:dyDescent="0.2">
      <c r="A86" s="4">
        <v>84</v>
      </c>
      <c r="B86" s="4">
        <v>56381</v>
      </c>
      <c r="C86" s="13" t="s">
        <v>1823</v>
      </c>
      <c r="D86" s="13" t="s">
        <v>49</v>
      </c>
      <c r="E86" s="4" t="s">
        <v>417</v>
      </c>
      <c r="F86" s="4">
        <v>12303</v>
      </c>
      <c r="G86" s="13" t="str">
        <f>VLOOKUP(F86,Sheet1!A:B,2,0)</f>
        <v>Máy phụ tàu thủy</v>
      </c>
      <c r="H86" s="14" t="s">
        <v>1824</v>
      </c>
    </row>
    <row r="87" spans="1:8" ht="15" customHeight="1" x14ac:dyDescent="0.2">
      <c r="A87" s="4">
        <v>85</v>
      </c>
      <c r="B87" s="4">
        <v>56391</v>
      </c>
      <c r="C87" s="13" t="s">
        <v>336</v>
      </c>
      <c r="D87" s="13" t="s">
        <v>40</v>
      </c>
      <c r="E87" s="4" t="s">
        <v>417</v>
      </c>
      <c r="F87" s="4">
        <v>12315</v>
      </c>
      <c r="G87" s="13" t="str">
        <f>VLOOKUP(F87,Sheet1!A:B,2,0)</f>
        <v>Sửa chữa hệ thống động lực tàu thủy 2</v>
      </c>
      <c r="H87" s="14" t="s">
        <v>1802</v>
      </c>
    </row>
    <row r="88" spans="1:8" ht="15" customHeight="1" x14ac:dyDescent="0.2">
      <c r="A88" s="4">
        <v>86</v>
      </c>
      <c r="B88" s="4">
        <v>56398</v>
      </c>
      <c r="C88" s="13" t="s">
        <v>1825</v>
      </c>
      <c r="D88" s="13" t="s">
        <v>362</v>
      </c>
      <c r="E88" s="4" t="s">
        <v>121</v>
      </c>
      <c r="F88" s="4">
        <v>23207</v>
      </c>
      <c r="G88" s="13" t="str">
        <f>VLOOKUP(F88,Sheet1!A:B,2,0)</f>
        <v>Sức bền tàu và CTBDĐ</v>
      </c>
      <c r="H88" s="14" t="s">
        <v>1802</v>
      </c>
    </row>
    <row r="89" spans="1:8" ht="15" customHeight="1" x14ac:dyDescent="0.2">
      <c r="A89" s="4">
        <v>87</v>
      </c>
      <c r="B89" s="4">
        <v>56405</v>
      </c>
      <c r="C89" s="13" t="s">
        <v>850</v>
      </c>
      <c r="D89" s="13" t="s">
        <v>35</v>
      </c>
      <c r="E89" s="4" t="s">
        <v>417</v>
      </c>
      <c r="F89" s="4">
        <v>12317</v>
      </c>
      <c r="G89" s="13" t="str">
        <f>VLOOKUP(F89,Sheet1!A:B,2,0)</f>
        <v>Thiết bị cơ khí trên boong</v>
      </c>
      <c r="H89" s="14" t="s">
        <v>1802</v>
      </c>
    </row>
    <row r="90" spans="1:8" ht="15" customHeight="1" x14ac:dyDescent="0.2">
      <c r="A90" s="4">
        <v>88</v>
      </c>
      <c r="B90" s="4">
        <v>56420</v>
      </c>
      <c r="C90" s="13" t="s">
        <v>67</v>
      </c>
      <c r="D90" s="13" t="s">
        <v>378</v>
      </c>
      <c r="E90" s="4" t="s">
        <v>121</v>
      </c>
      <c r="F90" s="4">
        <v>23207</v>
      </c>
      <c r="G90" s="13" t="str">
        <f>VLOOKUP(F90,Sheet1!A:B,2,0)</f>
        <v>Sức bền tàu và CTBDĐ</v>
      </c>
      <c r="H90" s="14" t="s">
        <v>1802</v>
      </c>
    </row>
    <row r="91" spans="1:8" ht="15" customHeight="1" x14ac:dyDescent="0.2">
      <c r="A91" s="4">
        <v>89</v>
      </c>
      <c r="B91" s="4">
        <v>56435</v>
      </c>
      <c r="C91" s="13" t="s">
        <v>1826</v>
      </c>
      <c r="D91" s="13" t="s">
        <v>74</v>
      </c>
      <c r="E91" s="4" t="s">
        <v>121</v>
      </c>
      <c r="F91" s="4">
        <v>18404</v>
      </c>
      <c r="G91" s="13" t="str">
        <f>VLOOKUP(F91,Sheet1!A:B,2,0)</f>
        <v>Cơ chất lỏng</v>
      </c>
      <c r="H91" s="14" t="s">
        <v>1802</v>
      </c>
    </row>
    <row r="92" spans="1:8" ht="15" customHeight="1" x14ac:dyDescent="0.2">
      <c r="A92" s="4">
        <v>90</v>
      </c>
      <c r="B92" s="4">
        <v>56435</v>
      </c>
      <c r="C92" s="13" t="s">
        <v>1826</v>
      </c>
      <c r="D92" s="13" t="s">
        <v>74</v>
      </c>
      <c r="E92" s="4" t="s">
        <v>121</v>
      </c>
      <c r="F92" s="4">
        <v>23207</v>
      </c>
      <c r="G92" s="13" t="str">
        <f>VLOOKUP(F92,Sheet1!A:B,2,0)</f>
        <v>Sức bền tàu và CTBDĐ</v>
      </c>
      <c r="H92" s="14" t="s">
        <v>1802</v>
      </c>
    </row>
    <row r="93" spans="1:8" ht="15" customHeight="1" x14ac:dyDescent="0.2">
      <c r="A93" s="4">
        <v>91</v>
      </c>
      <c r="B93" s="4">
        <v>56456</v>
      </c>
      <c r="C93" s="13" t="s">
        <v>145</v>
      </c>
      <c r="D93" s="13" t="s">
        <v>24</v>
      </c>
      <c r="E93" s="4" t="s">
        <v>419</v>
      </c>
      <c r="F93" s="4">
        <v>18503</v>
      </c>
      <c r="G93" s="13" t="str">
        <f>VLOOKUP(F93,Sheet1!A:B,2,0)</f>
        <v>Sức bền vật liệu 2</v>
      </c>
      <c r="H93" s="14" t="s">
        <v>1862</v>
      </c>
    </row>
    <row r="94" spans="1:8" ht="15" customHeight="1" x14ac:dyDescent="0.2">
      <c r="A94" s="4">
        <v>92</v>
      </c>
      <c r="B94" s="4">
        <v>56468</v>
      </c>
      <c r="C94" s="13" t="s">
        <v>863</v>
      </c>
      <c r="D94" s="13" t="s">
        <v>18</v>
      </c>
      <c r="E94" s="4" t="s">
        <v>120</v>
      </c>
      <c r="F94" s="4">
        <v>19301</v>
      </c>
      <c r="G94" s="13" t="str">
        <f>VLOOKUP(F94,Sheet1!A:B,2,0)</f>
        <v>Đường lối cách mạng của ĐCS VN</v>
      </c>
      <c r="H94" s="14" t="s">
        <v>1827</v>
      </c>
    </row>
    <row r="95" spans="1:8" ht="15" customHeight="1" x14ac:dyDescent="0.2">
      <c r="A95" s="4">
        <v>93</v>
      </c>
      <c r="B95" s="4">
        <v>56493</v>
      </c>
      <c r="C95" s="13" t="s">
        <v>26</v>
      </c>
      <c r="D95" s="13" t="s">
        <v>36</v>
      </c>
      <c r="E95" s="4" t="s">
        <v>125</v>
      </c>
      <c r="F95" s="4">
        <v>16216</v>
      </c>
      <c r="G95" s="13" t="str">
        <f>VLOOKUP(F95,Sheet1!A:B,2,0)</f>
        <v>Thi công chuyên môn</v>
      </c>
      <c r="H95" s="14" t="s">
        <v>2512</v>
      </c>
    </row>
    <row r="96" spans="1:8" ht="15" customHeight="1" x14ac:dyDescent="0.2">
      <c r="A96" s="4">
        <v>94</v>
      </c>
      <c r="B96" s="4">
        <v>56495</v>
      </c>
      <c r="C96" s="13" t="s">
        <v>2513</v>
      </c>
      <c r="D96" s="13" t="s">
        <v>1972</v>
      </c>
      <c r="E96" s="4" t="s">
        <v>125</v>
      </c>
      <c r="F96" s="4">
        <v>16213</v>
      </c>
      <c r="G96" s="13" t="str">
        <f>VLOOKUP(F96,Sheet1!A:B,2,0)</f>
        <v>Công trình thủy công trong nhà máy đóng tàu</v>
      </c>
      <c r="H96" s="14" t="s">
        <v>1802</v>
      </c>
    </row>
    <row r="97" spans="1:8" ht="15" customHeight="1" x14ac:dyDescent="0.2">
      <c r="A97" s="4">
        <v>95</v>
      </c>
      <c r="B97" s="4">
        <v>56496</v>
      </c>
      <c r="C97" s="13" t="s">
        <v>2514</v>
      </c>
      <c r="D97" s="13" t="s">
        <v>47</v>
      </c>
      <c r="E97" s="4" t="s">
        <v>125</v>
      </c>
      <c r="F97" s="4">
        <v>16213</v>
      </c>
      <c r="G97" s="13" t="str">
        <f>VLOOKUP(F97,Sheet1!A:B,2,0)</f>
        <v>Công trình thủy công trong nhà máy đóng tàu</v>
      </c>
      <c r="H97" s="14" t="s">
        <v>1802</v>
      </c>
    </row>
    <row r="98" spans="1:8" ht="15" customHeight="1" x14ac:dyDescent="0.2">
      <c r="A98" s="4">
        <v>96</v>
      </c>
      <c r="B98" s="4">
        <v>56535</v>
      </c>
      <c r="C98" s="13" t="s">
        <v>2515</v>
      </c>
      <c r="D98" s="13" t="s">
        <v>47</v>
      </c>
      <c r="E98" s="4" t="s">
        <v>116</v>
      </c>
      <c r="F98" s="4">
        <v>16213</v>
      </c>
      <c r="G98" s="13" t="str">
        <f>VLOOKUP(F98,Sheet1!A:B,2,0)</f>
        <v>Công trình thủy công trong nhà máy đóng tàu</v>
      </c>
      <c r="H98" s="14" t="s">
        <v>1802</v>
      </c>
    </row>
    <row r="99" spans="1:8" ht="15" customHeight="1" x14ac:dyDescent="0.2">
      <c r="A99" s="4">
        <v>97</v>
      </c>
      <c r="B99" s="4">
        <v>56595</v>
      </c>
      <c r="C99" s="13" t="s">
        <v>725</v>
      </c>
      <c r="D99" s="13" t="s">
        <v>52</v>
      </c>
      <c r="E99" s="4" t="s">
        <v>344</v>
      </c>
      <c r="F99" s="4">
        <v>16205</v>
      </c>
      <c r="G99" s="13" t="str">
        <f>VLOOKUP(F99,Sheet1!A:B,2,0)</f>
        <v>Kết cấu thép</v>
      </c>
      <c r="H99" s="14" t="s">
        <v>1802</v>
      </c>
    </row>
    <row r="100" spans="1:8" ht="15" customHeight="1" x14ac:dyDescent="0.2">
      <c r="A100" s="4">
        <v>98</v>
      </c>
      <c r="B100" s="4">
        <v>56620</v>
      </c>
      <c r="C100" s="13" t="s">
        <v>127</v>
      </c>
      <c r="D100" s="13" t="s">
        <v>357</v>
      </c>
      <c r="E100" s="4" t="s">
        <v>344</v>
      </c>
      <c r="F100" s="4">
        <v>16219</v>
      </c>
      <c r="G100" s="13" t="str">
        <f>VLOOKUP(F100,Sheet1!A:B,2,0)</f>
        <v>Công trình biển cố định</v>
      </c>
      <c r="H100" s="14" t="s">
        <v>1802</v>
      </c>
    </row>
    <row r="101" spans="1:8" ht="15" customHeight="1" x14ac:dyDescent="0.2">
      <c r="A101" s="4">
        <v>99</v>
      </c>
      <c r="B101" s="4">
        <v>56713</v>
      </c>
      <c r="C101" s="13" t="s">
        <v>369</v>
      </c>
      <c r="D101" s="13" t="s">
        <v>50</v>
      </c>
      <c r="E101" s="4" t="s">
        <v>377</v>
      </c>
      <c r="F101" s="4">
        <v>16424</v>
      </c>
      <c r="G101" s="13" t="str">
        <f>VLOOKUP(F101,Sheet1!A:B,2,0)</f>
        <v>Cấp thoát nước</v>
      </c>
      <c r="H101" s="14" t="s">
        <v>1802</v>
      </c>
    </row>
    <row r="102" spans="1:8" ht="15" customHeight="1" x14ac:dyDescent="0.2">
      <c r="A102" s="4">
        <v>100</v>
      </c>
      <c r="B102" s="4">
        <v>56730</v>
      </c>
      <c r="C102" s="13" t="s">
        <v>851</v>
      </c>
      <c r="D102" s="13" t="s">
        <v>852</v>
      </c>
      <c r="E102" s="4" t="s">
        <v>377</v>
      </c>
      <c r="F102" s="4">
        <v>16424</v>
      </c>
      <c r="G102" s="13" t="str">
        <f>VLOOKUP(F102,Sheet1!A:B,2,0)</f>
        <v>Cấp thoát nước</v>
      </c>
      <c r="H102" s="14" t="s">
        <v>1802</v>
      </c>
    </row>
    <row r="103" spans="1:8" ht="15" customHeight="1" x14ac:dyDescent="0.2">
      <c r="A103" s="4">
        <v>101</v>
      </c>
      <c r="B103" s="4">
        <v>56745</v>
      </c>
      <c r="C103" s="13" t="s">
        <v>1828</v>
      </c>
      <c r="D103" s="13" t="s">
        <v>9</v>
      </c>
      <c r="E103" s="4" t="s">
        <v>129</v>
      </c>
      <c r="F103" s="4">
        <v>16301</v>
      </c>
      <c r="G103" s="13" t="str">
        <f>VLOOKUP(F103,Sheet1!A:B,2,0)</f>
        <v>Các phương pháp số</v>
      </c>
      <c r="H103" s="14" t="s">
        <v>1802</v>
      </c>
    </row>
    <row r="104" spans="1:8" ht="15" customHeight="1" x14ac:dyDescent="0.2">
      <c r="A104" s="4">
        <v>102</v>
      </c>
      <c r="B104" s="4">
        <v>56777</v>
      </c>
      <c r="C104" s="13" t="s">
        <v>2516</v>
      </c>
      <c r="D104" s="13" t="s">
        <v>70</v>
      </c>
      <c r="E104" s="4" t="s">
        <v>99</v>
      </c>
      <c r="F104" s="4">
        <v>16519</v>
      </c>
      <c r="G104" s="13" t="str">
        <f>VLOOKUP(F104,Sheet1!A:B,2,0)</f>
        <v>Kinh tế xây dựng đường và vận tải ôtô</v>
      </c>
      <c r="H104" s="14" t="s">
        <v>1802</v>
      </c>
    </row>
    <row r="105" spans="1:8" ht="15" customHeight="1" x14ac:dyDescent="0.2">
      <c r="A105" s="4">
        <v>103</v>
      </c>
      <c r="B105" s="4">
        <v>56782</v>
      </c>
      <c r="C105" s="13" t="s">
        <v>727</v>
      </c>
      <c r="D105" s="13" t="s">
        <v>90</v>
      </c>
      <c r="E105" s="4" t="s">
        <v>129</v>
      </c>
      <c r="F105" s="4">
        <v>16206</v>
      </c>
      <c r="G105" s="13" t="str">
        <f>VLOOKUP(F105,Sheet1!A:B,2,0)</f>
        <v>Nền &amp; móng</v>
      </c>
      <c r="H105" s="14" t="s">
        <v>1829</v>
      </c>
    </row>
    <row r="106" spans="1:8" ht="15" customHeight="1" x14ac:dyDescent="0.2">
      <c r="A106" s="4">
        <v>104</v>
      </c>
      <c r="B106" s="4">
        <v>56797</v>
      </c>
      <c r="C106" s="13" t="s">
        <v>422</v>
      </c>
      <c r="D106" s="13" t="s">
        <v>28</v>
      </c>
      <c r="E106" s="4" t="s">
        <v>1830</v>
      </c>
      <c r="F106" s="4">
        <v>17407</v>
      </c>
      <c r="G106" s="13" t="str">
        <f>VLOOKUP(F106,Sheet1!A:B,2,0)</f>
        <v>PTTK hệ thống hướng đối tượng</v>
      </c>
      <c r="H106" s="14" t="s">
        <v>1802</v>
      </c>
    </row>
    <row r="107" spans="1:8" ht="15" customHeight="1" x14ac:dyDescent="0.2">
      <c r="A107" s="4">
        <v>105</v>
      </c>
      <c r="B107" s="4">
        <v>56829</v>
      </c>
      <c r="C107" s="13" t="s">
        <v>65</v>
      </c>
      <c r="D107" s="13" t="s">
        <v>79</v>
      </c>
      <c r="E107" s="4" t="s">
        <v>1830</v>
      </c>
      <c r="F107" s="4">
        <v>17301</v>
      </c>
      <c r="G107" s="13" t="str">
        <f>VLOOKUP(F107,Sheet1!A:B,2,0)</f>
        <v>Kỹ thuật vi xử lý</v>
      </c>
      <c r="H107" s="14" t="s">
        <v>1802</v>
      </c>
    </row>
    <row r="108" spans="1:8" ht="15" customHeight="1" x14ac:dyDescent="0.2">
      <c r="A108" s="4">
        <v>106</v>
      </c>
      <c r="B108" s="4">
        <v>56911</v>
      </c>
      <c r="C108" s="13" t="s">
        <v>1831</v>
      </c>
      <c r="D108" s="13" t="s">
        <v>719</v>
      </c>
      <c r="E108" s="4" t="s">
        <v>730</v>
      </c>
      <c r="F108" s="4">
        <v>17410</v>
      </c>
      <c r="G108" s="13" t="str">
        <f>VLOOKUP(F108,Sheet1!A:B,2,0)</f>
        <v>Hệ thống thông tin địa lý</v>
      </c>
      <c r="H108" s="14" t="s">
        <v>1802</v>
      </c>
    </row>
    <row r="109" spans="1:8" ht="15" customHeight="1" x14ac:dyDescent="0.2">
      <c r="A109" s="4">
        <v>107</v>
      </c>
      <c r="B109" s="4">
        <v>56911</v>
      </c>
      <c r="C109" s="13" t="s">
        <v>1831</v>
      </c>
      <c r="D109" s="13" t="s">
        <v>719</v>
      </c>
      <c r="E109" s="4" t="s">
        <v>730</v>
      </c>
      <c r="F109" s="4">
        <v>17506</v>
      </c>
      <c r="G109" s="13" t="str">
        <f>VLOOKUP(F109,Sheet1!A:B,2,0)</f>
        <v>Mạng máy tính</v>
      </c>
      <c r="H109" s="14" t="s">
        <v>1802</v>
      </c>
    </row>
    <row r="110" spans="1:8" ht="15" customHeight="1" x14ac:dyDescent="0.2">
      <c r="A110" s="4">
        <v>108</v>
      </c>
      <c r="B110" s="4">
        <v>56914</v>
      </c>
      <c r="C110" s="13" t="s">
        <v>356</v>
      </c>
      <c r="D110" s="13" t="s">
        <v>83</v>
      </c>
      <c r="E110" s="4" t="s">
        <v>730</v>
      </c>
      <c r="F110" s="4">
        <v>17513</v>
      </c>
      <c r="G110" s="13" t="str">
        <f>VLOOKUP(F110,Sheet1!A:B,2,0)</f>
        <v>Thiết kế và lập trình Web</v>
      </c>
      <c r="H110" s="14" t="s">
        <v>1802</v>
      </c>
    </row>
    <row r="111" spans="1:8" ht="15" customHeight="1" x14ac:dyDescent="0.2">
      <c r="A111" s="4">
        <v>109</v>
      </c>
      <c r="B111" s="4">
        <v>56961</v>
      </c>
      <c r="C111" s="13" t="s">
        <v>33</v>
      </c>
      <c r="D111" s="13" t="s">
        <v>1832</v>
      </c>
      <c r="E111" s="4" t="s">
        <v>125</v>
      </c>
      <c r="F111" s="4">
        <v>16216</v>
      </c>
      <c r="G111" s="13" t="str">
        <f>VLOOKUP(F111,Sheet1!A:B,2,0)</f>
        <v>Thi công chuyên môn</v>
      </c>
      <c r="H111" s="14" t="s">
        <v>2512</v>
      </c>
    </row>
    <row r="112" spans="1:8" ht="15" customHeight="1" x14ac:dyDescent="0.2">
      <c r="A112" s="4">
        <v>110</v>
      </c>
      <c r="B112" s="4">
        <v>56995</v>
      </c>
      <c r="C112" s="13" t="s">
        <v>422</v>
      </c>
      <c r="D112" s="13" t="s">
        <v>34</v>
      </c>
      <c r="E112" s="4" t="s">
        <v>87</v>
      </c>
      <c r="F112" s="4">
        <v>26106</v>
      </c>
      <c r="G112" s="13" t="str">
        <f>VLOOKUP(F112,Sheet1!A:B,2,0)</f>
        <v>Quá trình thủy lực trong công nghệ môi trường</v>
      </c>
      <c r="H112" s="14" t="s">
        <v>1802</v>
      </c>
    </row>
    <row r="113" spans="1:8" ht="15" customHeight="1" x14ac:dyDescent="0.2">
      <c r="A113" s="4">
        <v>111</v>
      </c>
      <c r="B113" s="4">
        <v>57128</v>
      </c>
      <c r="C113" s="13" t="s">
        <v>336</v>
      </c>
      <c r="D113" s="13" t="s">
        <v>348</v>
      </c>
      <c r="E113" s="4" t="s">
        <v>7</v>
      </c>
      <c r="F113" s="4">
        <v>12108</v>
      </c>
      <c r="G113" s="13" t="str">
        <f>VLOOKUP(F113,Sheet1!A:B,2,0)</f>
        <v>Trang trí hệ động lực tàu thuỷ</v>
      </c>
      <c r="H113" s="14" t="s">
        <v>1802</v>
      </c>
    </row>
    <row r="114" spans="1:8" ht="15" customHeight="1" x14ac:dyDescent="0.2">
      <c r="A114" s="4">
        <v>112</v>
      </c>
      <c r="B114" s="4">
        <v>57171</v>
      </c>
      <c r="C114" s="13" t="s">
        <v>67</v>
      </c>
      <c r="D114" s="13" t="s">
        <v>34</v>
      </c>
      <c r="E114" s="4" t="s">
        <v>424</v>
      </c>
      <c r="F114" s="4">
        <v>22615</v>
      </c>
      <c r="G114" s="13" t="str">
        <f>VLOOKUP(F114,Sheet1!A:B,2,0)</f>
        <v>Hệ thống điều khiển bằng khí nén</v>
      </c>
      <c r="H114" s="14" t="s">
        <v>1802</v>
      </c>
    </row>
    <row r="115" spans="1:8" ht="15" customHeight="1" x14ac:dyDescent="0.2">
      <c r="A115" s="4">
        <v>113</v>
      </c>
      <c r="B115" s="4">
        <v>57173</v>
      </c>
      <c r="C115" s="13" t="s">
        <v>110</v>
      </c>
      <c r="D115" s="13" t="s">
        <v>1833</v>
      </c>
      <c r="E115" s="4" t="s">
        <v>424</v>
      </c>
      <c r="F115" s="4">
        <v>18404</v>
      </c>
      <c r="G115" s="13" t="str">
        <f>VLOOKUP(F115,Sheet1!A:B,2,0)</f>
        <v>Cơ chất lỏng</v>
      </c>
      <c r="H115" s="14" t="s">
        <v>1802</v>
      </c>
    </row>
    <row r="116" spans="1:8" ht="15" customHeight="1" x14ac:dyDescent="0.2">
      <c r="A116" s="4">
        <v>114</v>
      </c>
      <c r="B116" s="4">
        <v>57173</v>
      </c>
      <c r="C116" s="13" t="s">
        <v>110</v>
      </c>
      <c r="D116" s="13" t="s">
        <v>1833</v>
      </c>
      <c r="E116" s="4" t="s">
        <v>424</v>
      </c>
      <c r="F116" s="4">
        <v>22609</v>
      </c>
      <c r="G116" s="13" t="str">
        <f>VLOOKUP(F116,Sheet1!A:B,2,0)</f>
        <v>Ma sát, mòn và bôi trơn</v>
      </c>
      <c r="H116" s="14" t="s">
        <v>2517</v>
      </c>
    </row>
    <row r="117" spans="1:8" ht="15" customHeight="1" x14ac:dyDescent="0.2">
      <c r="A117" s="4">
        <v>115</v>
      </c>
      <c r="B117" s="4">
        <v>57228</v>
      </c>
      <c r="C117" s="13" t="s">
        <v>1834</v>
      </c>
      <c r="D117" s="13" t="s">
        <v>123</v>
      </c>
      <c r="E117" s="4" t="s">
        <v>102</v>
      </c>
      <c r="F117" s="4">
        <v>17223</v>
      </c>
      <c r="G117" s="13" t="str">
        <f>VLOOKUP(F117,Sheet1!A:B,2,0)</f>
        <v>Cấu trúc dữ liệu và giải thuật</v>
      </c>
      <c r="H117" s="14" t="s">
        <v>1802</v>
      </c>
    </row>
    <row r="118" spans="1:8" ht="15" customHeight="1" x14ac:dyDescent="0.2">
      <c r="A118" s="4">
        <v>116</v>
      </c>
      <c r="B118" s="4">
        <v>57229</v>
      </c>
      <c r="C118" s="13" t="s">
        <v>488</v>
      </c>
      <c r="D118" s="13" t="s">
        <v>10</v>
      </c>
      <c r="E118" s="4" t="s">
        <v>129</v>
      </c>
      <c r="F118" s="4">
        <v>16502</v>
      </c>
      <c r="G118" s="13" t="str">
        <f>VLOOKUP(F118,Sheet1!A:B,2,0)</f>
        <v>Nhập môn cầu</v>
      </c>
      <c r="H118" s="14" t="s">
        <v>1862</v>
      </c>
    </row>
    <row r="119" spans="1:8" ht="15" customHeight="1" x14ac:dyDescent="0.2">
      <c r="A119" s="4">
        <v>117</v>
      </c>
      <c r="B119" s="4">
        <v>57247</v>
      </c>
      <c r="C119" s="13" t="s">
        <v>676</v>
      </c>
      <c r="D119" s="13" t="s">
        <v>9</v>
      </c>
      <c r="E119" s="4" t="s">
        <v>102</v>
      </c>
      <c r="F119" s="4">
        <v>29102</v>
      </c>
      <c r="G119" s="13" t="str">
        <f>VLOOKUP(F119,Sheet1!A:B,2,0)</f>
        <v>Kỹ năng mềm 2</v>
      </c>
      <c r="H119" s="14" t="s">
        <v>1802</v>
      </c>
    </row>
    <row r="120" spans="1:8" ht="15" customHeight="1" x14ac:dyDescent="0.2">
      <c r="A120" s="4">
        <v>118</v>
      </c>
      <c r="B120" s="4">
        <v>57248</v>
      </c>
      <c r="C120" s="13" t="s">
        <v>415</v>
      </c>
      <c r="D120" s="13" t="s">
        <v>105</v>
      </c>
      <c r="E120" s="4" t="s">
        <v>102</v>
      </c>
      <c r="F120" s="4">
        <v>17223</v>
      </c>
      <c r="G120" s="13" t="str">
        <f>VLOOKUP(F120,Sheet1!A:B,2,0)</f>
        <v>Cấu trúc dữ liệu và giải thuật</v>
      </c>
      <c r="H120" s="14" t="s">
        <v>1802</v>
      </c>
    </row>
    <row r="121" spans="1:8" ht="15" customHeight="1" x14ac:dyDescent="0.2">
      <c r="A121" s="4">
        <v>119</v>
      </c>
      <c r="B121" s="4">
        <v>57266</v>
      </c>
      <c r="C121" s="13" t="s">
        <v>2518</v>
      </c>
      <c r="D121" s="13" t="s">
        <v>2519</v>
      </c>
      <c r="E121" s="4" t="s">
        <v>102</v>
      </c>
      <c r="F121" s="4">
        <v>17223</v>
      </c>
      <c r="G121" s="13" t="str">
        <f>VLOOKUP(F121,Sheet1!A:B,2,0)</f>
        <v>Cấu trúc dữ liệu và giải thuật</v>
      </c>
      <c r="H121" s="14" t="s">
        <v>2520</v>
      </c>
    </row>
    <row r="122" spans="1:8" ht="15" customHeight="1" x14ac:dyDescent="0.2">
      <c r="A122" s="4">
        <v>120</v>
      </c>
      <c r="B122" s="4">
        <v>57274</v>
      </c>
      <c r="C122" s="13" t="s">
        <v>340</v>
      </c>
      <c r="D122" s="13" t="s">
        <v>365</v>
      </c>
      <c r="E122" s="4" t="s">
        <v>102</v>
      </c>
      <c r="F122" s="4">
        <v>17223</v>
      </c>
      <c r="G122" s="13" t="str">
        <f>VLOOKUP(F122,Sheet1!A:B,2,0)</f>
        <v>Cấu trúc dữ liệu và giải thuật</v>
      </c>
      <c r="H122" s="14" t="s">
        <v>1802</v>
      </c>
    </row>
    <row r="123" spans="1:8" ht="15" customHeight="1" x14ac:dyDescent="0.2">
      <c r="A123" s="4">
        <v>121</v>
      </c>
      <c r="B123" s="4">
        <v>57285</v>
      </c>
      <c r="C123" s="13" t="s">
        <v>145</v>
      </c>
      <c r="D123" s="13" t="s">
        <v>43</v>
      </c>
      <c r="E123" s="4" t="s">
        <v>102</v>
      </c>
      <c r="F123" s="4">
        <v>17223</v>
      </c>
      <c r="G123" s="13" t="str">
        <f>VLOOKUP(F123,Sheet1!A:B,2,0)</f>
        <v>Cấu trúc dữ liệu và giải thuật</v>
      </c>
      <c r="H123" s="14" t="s">
        <v>1802</v>
      </c>
    </row>
    <row r="124" spans="1:8" ht="15" customHeight="1" x14ac:dyDescent="0.2">
      <c r="A124" s="4">
        <v>122</v>
      </c>
      <c r="B124" s="4">
        <v>57295</v>
      </c>
      <c r="C124" s="13" t="s">
        <v>67</v>
      </c>
      <c r="D124" s="13" t="s">
        <v>368</v>
      </c>
      <c r="E124" s="4" t="s">
        <v>102</v>
      </c>
      <c r="F124" s="4">
        <v>17223</v>
      </c>
      <c r="G124" s="13" t="str">
        <f>VLOOKUP(F124,Sheet1!A:B,2,0)</f>
        <v>Cấu trúc dữ liệu và giải thuật</v>
      </c>
      <c r="H124" s="14" t="s">
        <v>1802</v>
      </c>
    </row>
    <row r="125" spans="1:8" ht="15" customHeight="1" x14ac:dyDescent="0.2">
      <c r="A125" s="4">
        <v>123</v>
      </c>
      <c r="B125" s="4">
        <v>57424</v>
      </c>
      <c r="C125" s="13" t="s">
        <v>732</v>
      </c>
      <c r="D125" s="13" t="s">
        <v>40</v>
      </c>
      <c r="E125" s="4" t="s">
        <v>116</v>
      </c>
      <c r="F125" s="4">
        <v>16301</v>
      </c>
      <c r="G125" s="13" t="str">
        <f>VLOOKUP(F125,Sheet1!A:B,2,0)</f>
        <v>Các phương pháp số</v>
      </c>
      <c r="H125" s="14" t="s">
        <v>2521</v>
      </c>
    </row>
    <row r="126" spans="1:8" ht="15" customHeight="1" x14ac:dyDescent="0.2">
      <c r="A126" s="4">
        <v>124</v>
      </c>
      <c r="B126" s="4">
        <v>57424</v>
      </c>
      <c r="C126" s="13" t="s">
        <v>732</v>
      </c>
      <c r="D126" s="13" t="s">
        <v>40</v>
      </c>
      <c r="E126" s="4" t="s">
        <v>116</v>
      </c>
      <c r="F126" s="4">
        <v>18302</v>
      </c>
      <c r="G126" s="13" t="str">
        <f>VLOOKUP(F126,Sheet1!A:B,2,0)</f>
        <v>Vẽ kỹ thuật cơ bản 1</v>
      </c>
      <c r="H126" s="14" t="s">
        <v>1802</v>
      </c>
    </row>
    <row r="127" spans="1:8" ht="15" customHeight="1" x14ac:dyDescent="0.2">
      <c r="A127" s="4">
        <v>125</v>
      </c>
      <c r="B127" s="4">
        <v>57445</v>
      </c>
      <c r="C127" s="13" t="s">
        <v>854</v>
      </c>
      <c r="D127" s="13" t="s">
        <v>85</v>
      </c>
      <c r="E127" s="4" t="s">
        <v>114</v>
      </c>
      <c r="F127" s="4">
        <v>13188</v>
      </c>
      <c r="G127" s="13" t="str">
        <f>VLOOKUP(F127,Sheet1!A:B,2,0)</f>
        <v>Phần tử tự động</v>
      </c>
      <c r="H127" s="14" t="s">
        <v>1802</v>
      </c>
    </row>
    <row r="128" spans="1:8" ht="15" customHeight="1" x14ac:dyDescent="0.2">
      <c r="A128" s="4">
        <v>126</v>
      </c>
      <c r="B128" s="4">
        <v>57448</v>
      </c>
      <c r="C128" s="13" t="s">
        <v>1835</v>
      </c>
      <c r="D128" s="13" t="s">
        <v>490</v>
      </c>
      <c r="E128" s="4" t="s">
        <v>426</v>
      </c>
      <c r="F128" s="4">
        <v>17302</v>
      </c>
      <c r="G128" s="13" t="str">
        <f>VLOOKUP(F128,Sheet1!A:B,2,0)</f>
        <v>Kiến trúc máy tính và TBNV</v>
      </c>
      <c r="H128" s="14" t="s">
        <v>1802</v>
      </c>
    </row>
    <row r="129" spans="1:8" ht="15" customHeight="1" x14ac:dyDescent="0.2">
      <c r="A129" s="4">
        <v>127</v>
      </c>
      <c r="B129" s="4">
        <v>57494</v>
      </c>
      <c r="C129" s="13" t="s">
        <v>1837</v>
      </c>
      <c r="D129" s="13" t="s">
        <v>83</v>
      </c>
      <c r="E129" s="4" t="s">
        <v>132</v>
      </c>
      <c r="F129" s="4">
        <v>17512</v>
      </c>
      <c r="G129" s="13" t="str">
        <f>VLOOKUP(F129,Sheet1!A:B,2,0)</f>
        <v>Hệ thống nhúng</v>
      </c>
      <c r="H129" s="14" t="s">
        <v>1802</v>
      </c>
    </row>
    <row r="130" spans="1:8" ht="15" customHeight="1" x14ac:dyDescent="0.2">
      <c r="A130" s="4">
        <v>128</v>
      </c>
      <c r="B130" s="4">
        <v>57531</v>
      </c>
      <c r="C130" s="13" t="s">
        <v>1838</v>
      </c>
      <c r="D130" s="13" t="s">
        <v>10</v>
      </c>
      <c r="E130" s="4" t="s">
        <v>427</v>
      </c>
      <c r="F130" s="4">
        <v>13484</v>
      </c>
      <c r="G130" s="13" t="str">
        <f>VLOOKUP(F130,Sheet1!A:B,2,0)</f>
        <v>PLC và mạng truyền thông CN</v>
      </c>
      <c r="H130" s="14" t="s">
        <v>1839</v>
      </c>
    </row>
    <row r="131" spans="1:8" ht="15" customHeight="1" x14ac:dyDescent="0.2">
      <c r="A131" s="4">
        <v>129</v>
      </c>
      <c r="B131" s="4">
        <v>57666</v>
      </c>
      <c r="C131" s="13" t="s">
        <v>735</v>
      </c>
      <c r="D131" s="13" t="s">
        <v>66</v>
      </c>
      <c r="E131" s="4" t="s">
        <v>734</v>
      </c>
      <c r="F131" s="4">
        <v>15606</v>
      </c>
      <c r="G131" s="13" t="str">
        <f>VLOOKUP(F131,Sheet1!A:B,2,0)</f>
        <v>Quan hệ kinh tế thế giới</v>
      </c>
      <c r="H131" s="14" t="s">
        <v>1802</v>
      </c>
    </row>
    <row r="132" spans="1:8" ht="15" customHeight="1" x14ac:dyDescent="0.2">
      <c r="A132" s="4">
        <v>130</v>
      </c>
      <c r="B132" s="4">
        <v>57770</v>
      </c>
      <c r="C132" s="13" t="s">
        <v>306</v>
      </c>
      <c r="D132" s="13" t="s">
        <v>89</v>
      </c>
      <c r="E132" s="4" t="s">
        <v>2522</v>
      </c>
      <c r="F132" s="4">
        <v>16234</v>
      </c>
      <c r="G132" s="13" t="str">
        <f>VLOOKUP(F132,Sheet1!A:B,2,0)</f>
        <v>Công trình cảng</v>
      </c>
      <c r="H132" s="14" t="s">
        <v>1802</v>
      </c>
    </row>
    <row r="133" spans="1:8" ht="15" customHeight="1" x14ac:dyDescent="0.2">
      <c r="A133" s="4">
        <v>131</v>
      </c>
      <c r="B133" s="4">
        <v>58305</v>
      </c>
      <c r="C133" s="13" t="s">
        <v>856</v>
      </c>
      <c r="D133" s="13" t="s">
        <v>360</v>
      </c>
      <c r="E133" s="4" t="s">
        <v>136</v>
      </c>
      <c r="F133" s="4">
        <v>15601</v>
      </c>
      <c r="G133" s="13" t="str">
        <f>VLOOKUP(F133,Sheet1!A:B,2,0)</f>
        <v>Thanh toán quốc tế</v>
      </c>
      <c r="H133" s="14" t="s">
        <v>1802</v>
      </c>
    </row>
    <row r="134" spans="1:8" ht="15" customHeight="1" x14ac:dyDescent="0.2">
      <c r="A134" s="4">
        <v>132</v>
      </c>
      <c r="B134" s="4">
        <v>58336</v>
      </c>
      <c r="C134" s="13" t="s">
        <v>353</v>
      </c>
      <c r="D134" s="13" t="s">
        <v>76</v>
      </c>
      <c r="E134" s="4" t="s">
        <v>136</v>
      </c>
      <c r="F134" s="4">
        <v>28210</v>
      </c>
      <c r="G134" s="13" t="str">
        <f>VLOOKUP(F134,Sheet1!A:B,2,0)</f>
        <v>Marketing căn bản</v>
      </c>
      <c r="H134" s="14" t="s">
        <v>1802</v>
      </c>
    </row>
    <row r="135" spans="1:8" ht="15" customHeight="1" x14ac:dyDescent="0.2">
      <c r="A135" s="4">
        <v>133</v>
      </c>
      <c r="B135" s="4">
        <v>58434</v>
      </c>
      <c r="C135" s="13" t="s">
        <v>819</v>
      </c>
      <c r="D135" s="13" t="s">
        <v>85</v>
      </c>
      <c r="E135" s="4" t="s">
        <v>722</v>
      </c>
      <c r="F135" s="4">
        <v>28217</v>
      </c>
      <c r="G135" s="13" t="str">
        <f>VLOOKUP(F135,Sheet1!A:B,2,0)</f>
        <v>Quản trị dự án đầu tư</v>
      </c>
      <c r="H135" s="14" t="s">
        <v>1802</v>
      </c>
    </row>
    <row r="136" spans="1:8" ht="15" customHeight="1" x14ac:dyDescent="0.2">
      <c r="A136" s="4">
        <v>134</v>
      </c>
      <c r="B136" s="4">
        <v>58446</v>
      </c>
      <c r="C136" s="13" t="s">
        <v>857</v>
      </c>
      <c r="D136" s="13" t="s">
        <v>47</v>
      </c>
      <c r="E136" s="4" t="s">
        <v>135</v>
      </c>
      <c r="F136" s="4">
        <v>28205</v>
      </c>
      <c r="G136" s="13" t="str">
        <f>VLOOKUP(F136,Sheet1!A:B,2,0)</f>
        <v>Quản trị nhân lực</v>
      </c>
      <c r="H136" s="14" t="s">
        <v>1802</v>
      </c>
    </row>
    <row r="137" spans="1:8" ht="15" customHeight="1" x14ac:dyDescent="0.2">
      <c r="A137" s="4">
        <v>135</v>
      </c>
      <c r="B137" s="4">
        <v>58612</v>
      </c>
      <c r="C137" s="13" t="s">
        <v>858</v>
      </c>
      <c r="D137" s="13" t="s">
        <v>31</v>
      </c>
      <c r="E137" s="4" t="s">
        <v>485</v>
      </c>
      <c r="F137" s="4">
        <v>15843</v>
      </c>
      <c r="G137" s="13" t="str">
        <f>VLOOKUP(F137,Sheet1!A:B,2,0)</f>
        <v>Thực tập tốt nghiệp LQC</v>
      </c>
      <c r="H137" s="14" t="s">
        <v>1908</v>
      </c>
    </row>
    <row r="138" spans="1:8" ht="15" customHeight="1" x14ac:dyDescent="0.2">
      <c r="A138" s="4">
        <v>136</v>
      </c>
      <c r="B138" s="4">
        <v>58628</v>
      </c>
      <c r="C138" s="13" t="s">
        <v>672</v>
      </c>
      <c r="D138" s="13" t="s">
        <v>68</v>
      </c>
      <c r="E138" s="4" t="s">
        <v>481</v>
      </c>
      <c r="F138" s="4">
        <v>15842</v>
      </c>
      <c r="G138" s="13" t="str">
        <f>VLOOKUP(F138,Sheet1!A:B,2,0)</f>
        <v>Thực tập chuyên ngành LQC</v>
      </c>
      <c r="H138" s="14" t="s">
        <v>1816</v>
      </c>
    </row>
    <row r="139" spans="1:8" ht="15" customHeight="1" x14ac:dyDescent="0.2">
      <c r="A139" s="4">
        <v>137</v>
      </c>
      <c r="B139" s="4">
        <v>58628</v>
      </c>
      <c r="C139" s="13" t="s">
        <v>672</v>
      </c>
      <c r="D139" s="13" t="s">
        <v>68</v>
      </c>
      <c r="E139" s="4" t="s">
        <v>481</v>
      </c>
      <c r="F139" s="4">
        <v>15619</v>
      </c>
      <c r="G139" s="13" t="str">
        <f>VLOOKUP(F139,Sheet1!A:B,2,0)</f>
        <v>Bảo hiểm trong ngoại thương</v>
      </c>
      <c r="H139" s="14" t="s">
        <v>1802</v>
      </c>
    </row>
    <row r="140" spans="1:8" ht="15" customHeight="1" x14ac:dyDescent="0.2">
      <c r="A140" s="4">
        <v>138</v>
      </c>
      <c r="B140" s="4">
        <v>58628</v>
      </c>
      <c r="C140" s="13" t="s">
        <v>672</v>
      </c>
      <c r="D140" s="13" t="s">
        <v>68</v>
      </c>
      <c r="E140" s="4" t="s">
        <v>481</v>
      </c>
      <c r="F140" s="4">
        <v>15803</v>
      </c>
      <c r="G140" s="13" t="str">
        <f>VLOOKUP(F140,Sheet1!A:B,2,0)</f>
        <v>Logistics Cảng biển</v>
      </c>
      <c r="H140" s="14" t="s">
        <v>1802</v>
      </c>
    </row>
    <row r="141" spans="1:8" ht="15" customHeight="1" x14ac:dyDescent="0.2">
      <c r="A141" s="4">
        <v>139</v>
      </c>
      <c r="B141" s="4">
        <v>58728</v>
      </c>
      <c r="C141" s="13" t="s">
        <v>46</v>
      </c>
      <c r="D141" s="13" t="s">
        <v>34</v>
      </c>
      <c r="E141" s="4" t="s">
        <v>1841</v>
      </c>
      <c r="F141" s="4" t="s">
        <v>1258</v>
      </c>
      <c r="G141" s="13" t="str">
        <f>VLOOKUP(F141,Sheet1!A:B,2,0)</f>
        <v>Tín dụng và tài trợ thương mại</v>
      </c>
      <c r="H141" s="14" t="s">
        <v>1802</v>
      </c>
    </row>
    <row r="142" spans="1:8" ht="15" customHeight="1" x14ac:dyDescent="0.2">
      <c r="A142" s="4">
        <v>140</v>
      </c>
      <c r="B142" s="4">
        <v>58843</v>
      </c>
      <c r="C142" s="13" t="s">
        <v>138</v>
      </c>
      <c r="D142" s="13" t="s">
        <v>36</v>
      </c>
      <c r="E142" s="4" t="s">
        <v>114</v>
      </c>
      <c r="F142" s="4">
        <v>13106</v>
      </c>
      <c r="G142" s="13" t="str">
        <f>VLOOKUP(F142,Sheet1!A:B,2,0)</f>
        <v>Truyền động điện tàu thuỷ 1</v>
      </c>
      <c r="H142" s="14" t="s">
        <v>1802</v>
      </c>
    </row>
    <row r="143" spans="1:8" ht="15" customHeight="1" x14ac:dyDescent="0.2">
      <c r="A143" s="4">
        <v>141</v>
      </c>
      <c r="B143" s="4">
        <v>58852</v>
      </c>
      <c r="C143" s="13" t="s">
        <v>13</v>
      </c>
      <c r="D143" s="13" t="s">
        <v>31</v>
      </c>
      <c r="E143" s="4" t="s">
        <v>416</v>
      </c>
      <c r="F143" s="4">
        <v>12316</v>
      </c>
      <c r="G143" s="13" t="str">
        <f>VLOOKUP(F143,Sheet1!A:B,2,0)</f>
        <v>Lắp ráp hệ thống động lực tàu thủy</v>
      </c>
      <c r="H143" s="14" t="s">
        <v>2520</v>
      </c>
    </row>
    <row r="144" spans="1:8" ht="15" customHeight="1" x14ac:dyDescent="0.2">
      <c r="A144" s="4">
        <v>142</v>
      </c>
      <c r="B144" s="4">
        <v>58852</v>
      </c>
      <c r="C144" s="13" t="s">
        <v>13</v>
      </c>
      <c r="D144" s="13" t="s">
        <v>31</v>
      </c>
      <c r="E144" s="4" t="s">
        <v>416</v>
      </c>
      <c r="F144" s="4">
        <v>12303</v>
      </c>
      <c r="G144" s="13" t="str">
        <f>VLOOKUP(F144,Sheet1!A:B,2,0)</f>
        <v>Máy phụ tàu thủy</v>
      </c>
      <c r="H144" s="14" t="s">
        <v>1802</v>
      </c>
    </row>
    <row r="145" spans="1:8" ht="15" customHeight="1" x14ac:dyDescent="0.2">
      <c r="A145" s="4">
        <v>143</v>
      </c>
      <c r="B145" s="4">
        <v>58866</v>
      </c>
      <c r="C145" s="13" t="s">
        <v>309</v>
      </c>
      <c r="D145" s="13" t="s">
        <v>42</v>
      </c>
      <c r="E145" s="4" t="s">
        <v>125</v>
      </c>
      <c r="F145" s="4">
        <v>16121</v>
      </c>
      <c r="G145" s="13" t="str">
        <f>VLOOKUP(F145,Sheet1!A:B,2,0)</f>
        <v>Công trình báo hiệu hàng hải</v>
      </c>
      <c r="H145" s="14" t="s">
        <v>1802</v>
      </c>
    </row>
    <row r="146" spans="1:8" ht="15" customHeight="1" x14ac:dyDescent="0.2">
      <c r="A146" s="4">
        <v>144</v>
      </c>
      <c r="B146" s="4">
        <v>58895</v>
      </c>
      <c r="C146" s="13" t="s">
        <v>2523</v>
      </c>
      <c r="D146" s="13" t="s">
        <v>123</v>
      </c>
      <c r="E146" s="4" t="s">
        <v>114</v>
      </c>
      <c r="F146" s="4">
        <v>13120</v>
      </c>
      <c r="G146" s="13" t="str">
        <f>VLOOKUP(F146,Sheet1!A:B,2,0)</f>
        <v>Kỹ thuật vi xử lý</v>
      </c>
      <c r="H146" s="14" t="s">
        <v>1802</v>
      </c>
    </row>
    <row r="147" spans="1:8" ht="15" customHeight="1" x14ac:dyDescent="0.2">
      <c r="A147" s="4">
        <v>145</v>
      </c>
      <c r="B147" s="4">
        <v>58954</v>
      </c>
      <c r="C147" s="13" t="s">
        <v>1842</v>
      </c>
      <c r="D147" s="13" t="s">
        <v>767</v>
      </c>
      <c r="E147" s="4" t="s">
        <v>410</v>
      </c>
      <c r="F147" s="4">
        <v>13336</v>
      </c>
      <c r="G147" s="13" t="str">
        <f>VLOOKUP(F147,Sheet1!A:B,2,0)</f>
        <v>Biến tần công nghiệp</v>
      </c>
      <c r="H147" s="14" t="s">
        <v>1802</v>
      </c>
    </row>
    <row r="148" spans="1:8" ht="15" customHeight="1" x14ac:dyDescent="0.2">
      <c r="A148" s="4">
        <v>146</v>
      </c>
      <c r="B148" s="4">
        <v>58980</v>
      </c>
      <c r="C148" s="13" t="s">
        <v>679</v>
      </c>
      <c r="D148" s="13" t="s">
        <v>83</v>
      </c>
      <c r="E148" s="4" t="s">
        <v>139</v>
      </c>
      <c r="F148" s="4">
        <v>11417</v>
      </c>
      <c r="G148" s="13" t="str">
        <f>VLOOKUP(F148,Sheet1!A:B,2,0)</f>
        <v>Bảo hiểm trách nhiệm DS chủ tàu</v>
      </c>
      <c r="H148" s="14" t="s">
        <v>1802</v>
      </c>
    </row>
    <row r="149" spans="1:8" ht="15" customHeight="1" x14ac:dyDescent="0.2">
      <c r="A149" s="4">
        <v>147</v>
      </c>
      <c r="B149" s="4">
        <v>59019</v>
      </c>
      <c r="C149" s="13" t="s">
        <v>660</v>
      </c>
      <c r="D149" s="13" t="s">
        <v>390</v>
      </c>
      <c r="E149" s="4" t="s">
        <v>116</v>
      </c>
      <c r="F149" s="4">
        <v>16304</v>
      </c>
      <c r="G149" s="13" t="str">
        <f>VLOOKUP(F149,Sheet1!A:B,2,0)</f>
        <v>Tin học ứng dụng</v>
      </c>
      <c r="H149" s="14" t="s">
        <v>1802</v>
      </c>
    </row>
    <row r="150" spans="1:8" ht="15" customHeight="1" x14ac:dyDescent="0.2">
      <c r="A150" s="4">
        <v>148</v>
      </c>
      <c r="B150" s="4">
        <v>59066</v>
      </c>
      <c r="C150" s="13" t="s">
        <v>334</v>
      </c>
      <c r="D150" s="13" t="s">
        <v>72</v>
      </c>
      <c r="E150" s="4" t="s">
        <v>125</v>
      </c>
      <c r="F150" s="4">
        <v>16213</v>
      </c>
      <c r="G150" s="13" t="str">
        <f>VLOOKUP(F150,Sheet1!A:B,2,0)</f>
        <v>Công trình thủy công trong nhà máy đóng tàu</v>
      </c>
      <c r="H150" s="14" t="s">
        <v>1802</v>
      </c>
    </row>
    <row r="151" spans="1:8" ht="15" customHeight="1" x14ac:dyDescent="0.2">
      <c r="A151" s="4">
        <v>149</v>
      </c>
      <c r="B151" s="4">
        <v>59085</v>
      </c>
      <c r="C151" s="13" t="s">
        <v>741</v>
      </c>
      <c r="D151" s="13" t="s">
        <v>9</v>
      </c>
      <c r="E151" s="4" t="s">
        <v>427</v>
      </c>
      <c r="F151" s="4">
        <v>13305</v>
      </c>
      <c r="G151" s="13" t="str">
        <f>VLOOKUP(F151,Sheet1!A:B,2,0)</f>
        <v>Kỹ thuật vi điều khiển</v>
      </c>
      <c r="H151" s="14" t="s">
        <v>1802</v>
      </c>
    </row>
    <row r="152" spans="1:8" ht="15" customHeight="1" x14ac:dyDescent="0.2">
      <c r="A152" s="4">
        <v>150</v>
      </c>
      <c r="B152" s="4">
        <v>61653</v>
      </c>
      <c r="C152" s="13" t="s">
        <v>803</v>
      </c>
      <c r="D152" s="13" t="s">
        <v>22</v>
      </c>
      <c r="E152" s="4" t="s">
        <v>493</v>
      </c>
      <c r="F152" s="4" t="s">
        <v>1789</v>
      </c>
      <c r="G152" s="13" t="str">
        <f>VLOOKUP(F152,Sheet1!A:B,2,0)</f>
        <v>Anh văn 2</v>
      </c>
      <c r="H152" s="14" t="s">
        <v>1802</v>
      </c>
    </row>
    <row r="153" spans="1:8" ht="15" customHeight="1" x14ac:dyDescent="0.2">
      <c r="A153" s="4">
        <v>151</v>
      </c>
      <c r="B153" s="4">
        <v>61654</v>
      </c>
      <c r="C153" s="13" t="s">
        <v>666</v>
      </c>
      <c r="D153" s="13" t="s">
        <v>40</v>
      </c>
      <c r="E153" s="4" t="s">
        <v>493</v>
      </c>
      <c r="F153" s="4" t="s">
        <v>1751</v>
      </c>
      <c r="G153" s="13" t="str">
        <f>VLOOKUP(F153,Sheet1!A:B,2,0)</f>
        <v>Đầu tư nước ngoài</v>
      </c>
      <c r="H153" s="14" t="s">
        <v>1802</v>
      </c>
    </row>
    <row r="154" spans="1:8" ht="15" customHeight="1" x14ac:dyDescent="0.2">
      <c r="A154" s="4">
        <v>152</v>
      </c>
      <c r="B154" s="4">
        <v>61742</v>
      </c>
      <c r="C154" s="13" t="s">
        <v>1813</v>
      </c>
      <c r="D154" s="13" t="s">
        <v>1843</v>
      </c>
      <c r="E154" s="4" t="s">
        <v>96</v>
      </c>
      <c r="F154" s="4">
        <v>11405</v>
      </c>
      <c r="G154" s="13" t="str">
        <f>VLOOKUP(F154,Sheet1!A:B,2,0)</f>
        <v>Pháp luật hàng hải 3</v>
      </c>
      <c r="H154" s="14" t="s">
        <v>1802</v>
      </c>
    </row>
    <row r="155" spans="1:8" ht="15" customHeight="1" x14ac:dyDescent="0.2">
      <c r="A155" s="4">
        <v>153</v>
      </c>
      <c r="B155" s="4">
        <v>61771</v>
      </c>
      <c r="C155" s="13" t="s">
        <v>1844</v>
      </c>
      <c r="D155" s="13" t="s">
        <v>47</v>
      </c>
      <c r="E155" s="4" t="s">
        <v>106</v>
      </c>
      <c r="F155" s="4">
        <v>23307</v>
      </c>
      <c r="G155" s="13" t="str">
        <f>VLOOKUP(F155,Sheet1!A:B,2,0)</f>
        <v>Kỹ thuật đo và thử tàu</v>
      </c>
      <c r="H155" s="14" t="s">
        <v>1802</v>
      </c>
    </row>
    <row r="156" spans="1:8" ht="15" customHeight="1" x14ac:dyDescent="0.2">
      <c r="A156" s="4">
        <v>154</v>
      </c>
      <c r="B156" s="4">
        <v>61825</v>
      </c>
      <c r="C156" s="13" t="s">
        <v>310</v>
      </c>
      <c r="D156" s="13" t="s">
        <v>311</v>
      </c>
      <c r="E156" s="4" t="s">
        <v>149</v>
      </c>
      <c r="F156" s="4">
        <v>16523</v>
      </c>
      <c r="G156" s="13" t="str">
        <f>VLOOKUP(F156,Sheet1!A:B,2,0)</f>
        <v>Thực tập công nhân KCD</v>
      </c>
      <c r="H156" s="14" t="s">
        <v>1846</v>
      </c>
    </row>
    <row r="157" spans="1:8" ht="15" customHeight="1" x14ac:dyDescent="0.2">
      <c r="A157" s="4">
        <v>155</v>
      </c>
      <c r="B157" s="4">
        <v>61844</v>
      </c>
      <c r="C157" s="13" t="s">
        <v>1847</v>
      </c>
      <c r="D157" s="13" t="s">
        <v>1848</v>
      </c>
      <c r="E157" s="4" t="s">
        <v>274</v>
      </c>
      <c r="F157" s="4">
        <v>15619</v>
      </c>
      <c r="G157" s="13" t="str">
        <f>VLOOKUP(F157,Sheet1!A:B,2,0)</f>
        <v>Bảo hiểm trong ngoại thương</v>
      </c>
      <c r="H157" s="14" t="s">
        <v>1802</v>
      </c>
    </row>
    <row r="158" spans="1:8" ht="15" customHeight="1" x14ac:dyDescent="0.2">
      <c r="A158" s="4">
        <v>156</v>
      </c>
      <c r="B158" s="4">
        <v>61844</v>
      </c>
      <c r="C158" s="13" t="s">
        <v>1847</v>
      </c>
      <c r="D158" s="13" t="s">
        <v>1848</v>
      </c>
      <c r="E158" s="4" t="s">
        <v>274</v>
      </c>
      <c r="F158" s="4">
        <v>15610</v>
      </c>
      <c r="G158" s="13" t="str">
        <f>VLOOKUP(F158,Sheet1!A:B,2,0)</f>
        <v>Nghiệp vụ hải quan</v>
      </c>
      <c r="H158" s="14" t="s">
        <v>1802</v>
      </c>
    </row>
    <row r="159" spans="1:8" ht="15" customHeight="1" x14ac:dyDescent="0.2">
      <c r="A159" s="4">
        <v>157</v>
      </c>
      <c r="B159" s="4">
        <v>61847</v>
      </c>
      <c r="C159" s="13" t="s">
        <v>496</v>
      </c>
      <c r="D159" s="13" t="s">
        <v>497</v>
      </c>
      <c r="E159" s="4" t="s">
        <v>274</v>
      </c>
      <c r="F159" s="4">
        <v>15605</v>
      </c>
      <c r="G159" s="13" t="str">
        <f>VLOOKUP(F159,Sheet1!A:B,2,0)</f>
        <v>Đầu tư nước ngoài</v>
      </c>
      <c r="H159" s="14" t="s">
        <v>2524</v>
      </c>
    </row>
    <row r="160" spans="1:8" ht="15" customHeight="1" x14ac:dyDescent="0.2">
      <c r="A160" s="4">
        <v>158</v>
      </c>
      <c r="B160" s="4">
        <v>61862</v>
      </c>
      <c r="C160" s="13" t="s">
        <v>862</v>
      </c>
      <c r="D160" s="13" t="s">
        <v>123</v>
      </c>
      <c r="E160" s="4" t="s">
        <v>275</v>
      </c>
      <c r="F160" s="4">
        <v>29102</v>
      </c>
      <c r="G160" s="13" t="str">
        <f>VLOOKUP(F160,Sheet1!A:B,2,0)</f>
        <v>Kỹ năng mềm 2</v>
      </c>
      <c r="H160" s="14" t="s">
        <v>1876</v>
      </c>
    </row>
    <row r="161" spans="1:8" ht="15" customHeight="1" x14ac:dyDescent="0.2">
      <c r="A161" s="4">
        <v>159</v>
      </c>
      <c r="B161" s="4">
        <v>62456</v>
      </c>
      <c r="C161" s="13" t="s">
        <v>21</v>
      </c>
      <c r="D161" s="13" t="s">
        <v>98</v>
      </c>
      <c r="E161" s="4" t="s">
        <v>106</v>
      </c>
      <c r="F161" s="4">
        <v>12301</v>
      </c>
      <c r="G161" s="13" t="str">
        <f>VLOOKUP(F161,Sheet1!A:B,2,0)</f>
        <v>Dao động và động lực học máy</v>
      </c>
      <c r="H161" s="14" t="s">
        <v>1802</v>
      </c>
    </row>
    <row r="162" spans="1:8" ht="15" customHeight="1" x14ac:dyDescent="0.2">
      <c r="A162" s="4">
        <v>160</v>
      </c>
      <c r="B162" s="4">
        <v>62461</v>
      </c>
      <c r="C162" s="13" t="s">
        <v>1849</v>
      </c>
      <c r="D162" s="13" t="s">
        <v>47</v>
      </c>
      <c r="E162" s="4" t="s">
        <v>96</v>
      </c>
      <c r="F162" s="4">
        <v>11402</v>
      </c>
      <c r="G162" s="13" t="str">
        <f>VLOOKUP(F162,Sheet1!A:B,2,0)</f>
        <v>Luật biển</v>
      </c>
      <c r="H162" s="14" t="s">
        <v>1802</v>
      </c>
    </row>
    <row r="163" spans="1:8" ht="15" customHeight="1" x14ac:dyDescent="0.2">
      <c r="A163" s="4">
        <v>161</v>
      </c>
      <c r="B163" s="4">
        <v>62516</v>
      </c>
      <c r="C163" s="13" t="s">
        <v>67</v>
      </c>
      <c r="D163" s="13" t="s">
        <v>362</v>
      </c>
      <c r="E163" s="4" t="s">
        <v>96</v>
      </c>
      <c r="F163" s="4">
        <v>11406</v>
      </c>
      <c r="G163" s="13" t="str">
        <f>VLOOKUP(F163,Sheet1!A:B,2,0)</f>
        <v>Kinh tế khai thác thương vụ</v>
      </c>
      <c r="H163" s="14" t="s">
        <v>1802</v>
      </c>
    </row>
    <row r="164" spans="1:8" ht="15" customHeight="1" x14ac:dyDescent="0.2">
      <c r="A164" s="4">
        <v>162</v>
      </c>
      <c r="B164" s="4">
        <v>62545</v>
      </c>
      <c r="C164" s="13" t="s">
        <v>345</v>
      </c>
      <c r="D164" s="13" t="s">
        <v>22</v>
      </c>
      <c r="E164" s="4" t="s">
        <v>96</v>
      </c>
      <c r="F164" s="4">
        <v>11405</v>
      </c>
      <c r="G164" s="13" t="str">
        <f>VLOOKUP(F164,Sheet1!A:B,2,0)</f>
        <v>Pháp luật hàng hải 3</v>
      </c>
      <c r="H164" s="14" t="s">
        <v>1802</v>
      </c>
    </row>
    <row r="165" spans="1:8" ht="15" customHeight="1" x14ac:dyDescent="0.2">
      <c r="A165" s="4">
        <v>163</v>
      </c>
      <c r="B165" s="4">
        <v>62545</v>
      </c>
      <c r="C165" s="13" t="s">
        <v>345</v>
      </c>
      <c r="D165" s="13" t="s">
        <v>22</v>
      </c>
      <c r="E165" s="4" t="s">
        <v>96</v>
      </c>
      <c r="F165" s="4">
        <v>11406</v>
      </c>
      <c r="G165" s="13" t="str">
        <f>VLOOKUP(F165,Sheet1!A:B,2,0)</f>
        <v>Kinh tế khai thác thương vụ</v>
      </c>
      <c r="H165" s="14" t="s">
        <v>1802</v>
      </c>
    </row>
    <row r="166" spans="1:8" ht="15" customHeight="1" x14ac:dyDescent="0.2">
      <c r="A166" s="4">
        <v>164</v>
      </c>
      <c r="B166" s="4">
        <v>62593</v>
      </c>
      <c r="C166" s="13" t="s">
        <v>435</v>
      </c>
      <c r="D166" s="13" t="s">
        <v>83</v>
      </c>
      <c r="E166" s="4" t="s">
        <v>106</v>
      </c>
      <c r="F166" s="4">
        <v>18302</v>
      </c>
      <c r="G166" s="13" t="str">
        <f>VLOOKUP(F166,Sheet1!A:B,2,0)</f>
        <v>Vẽ kỹ thuật cơ bản 1</v>
      </c>
      <c r="H166" s="14" t="s">
        <v>1802</v>
      </c>
    </row>
    <row r="167" spans="1:8" ht="15" customHeight="1" x14ac:dyDescent="0.2">
      <c r="A167" s="4">
        <v>165</v>
      </c>
      <c r="B167" s="4">
        <v>62703</v>
      </c>
      <c r="C167" s="13" t="s">
        <v>145</v>
      </c>
      <c r="D167" s="13" t="s">
        <v>123</v>
      </c>
      <c r="E167" s="4" t="s">
        <v>436</v>
      </c>
      <c r="F167" s="4">
        <v>13156</v>
      </c>
      <c r="G167" s="13" t="str">
        <f>VLOOKUP(F167,Sheet1!A:B,2,0)</f>
        <v>Thực tập tốt nghiệp ĐTT</v>
      </c>
      <c r="H167" s="14" t="s">
        <v>1850</v>
      </c>
    </row>
    <row r="168" spans="1:8" ht="15" customHeight="1" x14ac:dyDescent="0.2">
      <c r="A168" s="4">
        <v>166</v>
      </c>
      <c r="B168" s="4">
        <v>62708</v>
      </c>
      <c r="C168" s="13" t="s">
        <v>100</v>
      </c>
      <c r="D168" s="13" t="s">
        <v>88</v>
      </c>
      <c r="E168" s="4" t="s">
        <v>436</v>
      </c>
      <c r="F168" s="4">
        <v>13455</v>
      </c>
      <c r="G168" s="13" t="str">
        <f>VLOOKUP(F168,Sheet1!A:B,2,0)</f>
        <v>Chuyên đề: mạng truyền thông TT</v>
      </c>
      <c r="H168" s="14" t="s">
        <v>1802</v>
      </c>
    </row>
    <row r="169" spans="1:8" ht="15" customHeight="1" x14ac:dyDescent="0.2">
      <c r="A169" s="4">
        <v>167</v>
      </c>
      <c r="B169" s="4">
        <v>62708</v>
      </c>
      <c r="C169" s="13" t="s">
        <v>100</v>
      </c>
      <c r="D169" s="13" t="s">
        <v>88</v>
      </c>
      <c r="E169" s="4" t="s">
        <v>436</v>
      </c>
      <c r="F169" s="4">
        <v>13106</v>
      </c>
      <c r="G169" s="13" t="str">
        <f>VLOOKUP(F169,Sheet1!A:B,2,0)</f>
        <v>Truyền động điện tàu thuỷ 1</v>
      </c>
      <c r="H169" s="14" t="s">
        <v>1802</v>
      </c>
    </row>
    <row r="170" spans="1:8" ht="15" customHeight="1" x14ac:dyDescent="0.2">
      <c r="A170" s="4">
        <v>168</v>
      </c>
      <c r="B170" s="4">
        <v>62722</v>
      </c>
      <c r="C170" s="13" t="s">
        <v>1851</v>
      </c>
      <c r="D170" s="13" t="s">
        <v>338</v>
      </c>
      <c r="E170" s="4" t="s">
        <v>436</v>
      </c>
      <c r="F170" s="4">
        <v>13165</v>
      </c>
      <c r="G170" s="13" t="str">
        <f>VLOOKUP(F170,Sheet1!A:B,2,0)</f>
        <v>Điều chỉnh tự động truyền động điện</v>
      </c>
      <c r="H170" s="14" t="s">
        <v>1802</v>
      </c>
    </row>
    <row r="171" spans="1:8" ht="15" customHeight="1" x14ac:dyDescent="0.2">
      <c r="A171" s="4">
        <v>169</v>
      </c>
      <c r="B171" s="4">
        <v>62724</v>
      </c>
      <c r="C171" s="13" t="s">
        <v>41</v>
      </c>
      <c r="D171" s="13" t="s">
        <v>66</v>
      </c>
      <c r="E171" s="4" t="s">
        <v>436</v>
      </c>
      <c r="F171" s="4">
        <v>13156</v>
      </c>
      <c r="G171" s="13" t="str">
        <f>VLOOKUP(F171,Sheet1!A:B,2,0)</f>
        <v>Thực tập tốt nghiệp ĐTT</v>
      </c>
      <c r="H171" s="14" t="s">
        <v>1850</v>
      </c>
    </row>
    <row r="172" spans="1:8" ht="15" customHeight="1" x14ac:dyDescent="0.2">
      <c r="A172" s="4">
        <v>170</v>
      </c>
      <c r="B172" s="4">
        <v>62733</v>
      </c>
      <c r="C172" s="13" t="s">
        <v>428</v>
      </c>
      <c r="D172" s="13" t="s">
        <v>6</v>
      </c>
      <c r="E172" s="4" t="s">
        <v>436</v>
      </c>
      <c r="F172" s="4">
        <v>13350</v>
      </c>
      <c r="G172" s="13" t="str">
        <f>VLOOKUP(F172,Sheet1!A:B,2,0)</f>
        <v>Điện tử công suất</v>
      </c>
      <c r="H172" s="14" t="s">
        <v>1802</v>
      </c>
    </row>
    <row r="173" spans="1:8" ht="15" customHeight="1" x14ac:dyDescent="0.2">
      <c r="A173" s="4">
        <v>171</v>
      </c>
      <c r="B173" s="4">
        <v>62741</v>
      </c>
      <c r="C173" s="13" t="s">
        <v>355</v>
      </c>
      <c r="D173" s="13" t="s">
        <v>1852</v>
      </c>
      <c r="E173" s="4" t="s">
        <v>436</v>
      </c>
      <c r="F173" s="4">
        <v>13120</v>
      </c>
      <c r="G173" s="13" t="str">
        <f>VLOOKUP(F173,Sheet1!A:B,2,0)</f>
        <v>Kỹ thuật vi xử lý</v>
      </c>
      <c r="H173" s="14" t="s">
        <v>1802</v>
      </c>
    </row>
    <row r="174" spans="1:8" ht="15" customHeight="1" x14ac:dyDescent="0.2">
      <c r="A174" s="4">
        <v>172</v>
      </c>
      <c r="B174" s="4">
        <v>62745</v>
      </c>
      <c r="C174" s="13" t="s">
        <v>340</v>
      </c>
      <c r="D174" s="13" t="s">
        <v>36</v>
      </c>
      <c r="E174" s="4" t="s">
        <v>436</v>
      </c>
      <c r="F174" s="4">
        <v>13120</v>
      </c>
      <c r="G174" s="13" t="str">
        <f>VLOOKUP(F174,Sheet1!A:B,2,0)</f>
        <v>Kỹ thuật vi xử lý</v>
      </c>
      <c r="H174" s="14" t="s">
        <v>1802</v>
      </c>
    </row>
    <row r="175" spans="1:8" ht="15" customHeight="1" x14ac:dyDescent="0.2">
      <c r="A175" s="4">
        <v>173</v>
      </c>
      <c r="B175" s="4">
        <v>62749</v>
      </c>
      <c r="C175" s="13" t="s">
        <v>340</v>
      </c>
      <c r="D175" s="13" t="s">
        <v>98</v>
      </c>
      <c r="E175" s="4" t="s">
        <v>539</v>
      </c>
      <c r="F175" s="4">
        <v>13434</v>
      </c>
      <c r="G175" s="13" t="str">
        <f>VLOOKUP(F175,Sheet1!A:B,2,0)</f>
        <v>Lý thuyết điều khiển tự động</v>
      </c>
      <c r="H175" s="14" t="s">
        <v>1802</v>
      </c>
    </row>
    <row r="176" spans="1:8" ht="15" customHeight="1" x14ac:dyDescent="0.2">
      <c r="A176" s="4">
        <v>174</v>
      </c>
      <c r="B176" s="4">
        <v>62753</v>
      </c>
      <c r="C176" s="13" t="s">
        <v>101</v>
      </c>
      <c r="D176" s="13" t="s">
        <v>89</v>
      </c>
      <c r="E176" s="4" t="s">
        <v>436</v>
      </c>
      <c r="F176" s="4">
        <v>13455</v>
      </c>
      <c r="G176" s="13" t="str">
        <f>VLOOKUP(F176,Sheet1!A:B,2,0)</f>
        <v>Chuyên đề: mạng truyền thông TT</v>
      </c>
      <c r="H176" s="14" t="s">
        <v>1802</v>
      </c>
    </row>
    <row r="177" spans="1:8" ht="15" customHeight="1" x14ac:dyDescent="0.2">
      <c r="A177" s="4">
        <v>175</v>
      </c>
      <c r="B177" s="4">
        <v>62754</v>
      </c>
      <c r="C177" s="13" t="s">
        <v>8</v>
      </c>
      <c r="D177" s="13" t="s">
        <v>360</v>
      </c>
      <c r="E177" s="4" t="s">
        <v>436</v>
      </c>
      <c r="F177" s="4">
        <v>13156</v>
      </c>
      <c r="G177" s="13" t="str">
        <f>VLOOKUP(F177,Sheet1!A:B,2,0)</f>
        <v>Thực tập tốt nghiệp ĐTT</v>
      </c>
      <c r="H177" s="14" t="s">
        <v>1850</v>
      </c>
    </row>
    <row r="178" spans="1:8" ht="15" customHeight="1" x14ac:dyDescent="0.2">
      <c r="A178" s="4">
        <v>176</v>
      </c>
      <c r="B178" s="4">
        <v>62759</v>
      </c>
      <c r="C178" s="13" t="s">
        <v>2525</v>
      </c>
      <c r="D178" s="13" t="s">
        <v>40</v>
      </c>
      <c r="E178" s="4" t="s">
        <v>436</v>
      </c>
      <c r="F178" s="4">
        <v>13120</v>
      </c>
      <c r="G178" s="13" t="str">
        <f>VLOOKUP(F178,Sheet1!A:B,2,0)</f>
        <v>Kỹ thuật vi xử lý</v>
      </c>
      <c r="H178" s="14" t="s">
        <v>1802</v>
      </c>
    </row>
    <row r="179" spans="1:8" ht="15" customHeight="1" x14ac:dyDescent="0.2">
      <c r="A179" s="4">
        <v>177</v>
      </c>
      <c r="B179" s="4">
        <v>62766</v>
      </c>
      <c r="C179" s="13" t="s">
        <v>48</v>
      </c>
      <c r="D179" s="13" t="s">
        <v>42</v>
      </c>
      <c r="E179" s="4" t="s">
        <v>436</v>
      </c>
      <c r="F179" s="4">
        <v>13156</v>
      </c>
      <c r="G179" s="13" t="str">
        <f>VLOOKUP(F179,Sheet1!A:B,2,0)</f>
        <v>Thực tập tốt nghiệp ĐTT</v>
      </c>
      <c r="H179" s="14" t="s">
        <v>1816</v>
      </c>
    </row>
    <row r="180" spans="1:8" ht="15" customHeight="1" x14ac:dyDescent="0.2">
      <c r="A180" s="4">
        <v>178</v>
      </c>
      <c r="B180" s="4">
        <v>62772</v>
      </c>
      <c r="C180" s="13" t="s">
        <v>37</v>
      </c>
      <c r="D180" s="13" t="s">
        <v>70</v>
      </c>
      <c r="E180" s="4" t="s">
        <v>436</v>
      </c>
      <c r="F180" s="4">
        <v>13120</v>
      </c>
      <c r="G180" s="13" t="str">
        <f>VLOOKUP(F180,Sheet1!A:B,2,0)</f>
        <v>Kỹ thuật vi xử lý</v>
      </c>
      <c r="H180" s="14" t="s">
        <v>2526</v>
      </c>
    </row>
    <row r="181" spans="1:8" ht="15" customHeight="1" x14ac:dyDescent="0.2">
      <c r="A181" s="4">
        <v>179</v>
      </c>
      <c r="B181" s="4">
        <v>62778</v>
      </c>
      <c r="C181" s="13" t="s">
        <v>69</v>
      </c>
      <c r="D181" s="13" t="s">
        <v>94</v>
      </c>
      <c r="E181" s="4" t="s">
        <v>436</v>
      </c>
      <c r="F181" s="4">
        <v>13120</v>
      </c>
      <c r="G181" s="13" t="str">
        <f>VLOOKUP(F181,Sheet1!A:B,2,0)</f>
        <v>Kỹ thuật vi xử lý</v>
      </c>
      <c r="H181" s="14" t="s">
        <v>1802</v>
      </c>
    </row>
    <row r="182" spans="1:8" ht="15" customHeight="1" x14ac:dyDescent="0.2">
      <c r="A182" s="4">
        <v>180</v>
      </c>
      <c r="B182" s="4">
        <v>62780</v>
      </c>
      <c r="C182" s="13" t="s">
        <v>495</v>
      </c>
      <c r="D182" s="13" t="s">
        <v>9</v>
      </c>
      <c r="E182" s="4" t="s">
        <v>146</v>
      </c>
      <c r="F182" s="4">
        <v>13222</v>
      </c>
      <c r="G182" s="13" t="str">
        <f>VLOOKUP(F182,Sheet1!A:B,2,0)</f>
        <v>Kỹ thuật truyền số liệu</v>
      </c>
      <c r="H182" s="14" t="s">
        <v>1802</v>
      </c>
    </row>
    <row r="183" spans="1:8" ht="15" customHeight="1" x14ac:dyDescent="0.2">
      <c r="A183" s="4">
        <v>181</v>
      </c>
      <c r="B183" s="4">
        <v>62780</v>
      </c>
      <c r="C183" s="13" t="s">
        <v>495</v>
      </c>
      <c r="D183" s="13" t="s">
        <v>9</v>
      </c>
      <c r="E183" s="4" t="s">
        <v>146</v>
      </c>
      <c r="F183" s="4">
        <v>13305</v>
      </c>
      <c r="G183" s="13" t="str">
        <f>VLOOKUP(F183,Sheet1!A:B,2,0)</f>
        <v>Kỹ thuật vi điều khiển</v>
      </c>
      <c r="H183" s="14" t="s">
        <v>2527</v>
      </c>
    </row>
    <row r="184" spans="1:8" ht="15" customHeight="1" x14ac:dyDescent="0.2">
      <c r="A184" s="4">
        <v>182</v>
      </c>
      <c r="B184" s="4">
        <v>62788</v>
      </c>
      <c r="C184" s="13" t="s">
        <v>2528</v>
      </c>
      <c r="D184" s="13" t="s">
        <v>34</v>
      </c>
      <c r="E184" s="4" t="s">
        <v>146</v>
      </c>
      <c r="F184" s="4">
        <v>18117</v>
      </c>
      <c r="G184" s="13" t="str">
        <f>VLOOKUP(F184,Sheet1!A:B,2,0)</f>
        <v>Hàm biến phức và biến đổi Laplace</v>
      </c>
      <c r="H184" s="14" t="s">
        <v>1802</v>
      </c>
    </row>
    <row r="185" spans="1:8" ht="15" customHeight="1" x14ac:dyDescent="0.2">
      <c r="A185" s="4">
        <v>183</v>
      </c>
      <c r="B185" s="4">
        <v>62797</v>
      </c>
      <c r="C185" s="13" t="s">
        <v>791</v>
      </c>
      <c r="D185" s="13" t="s">
        <v>825</v>
      </c>
      <c r="E185" s="4" t="s">
        <v>146</v>
      </c>
      <c r="F185" s="4">
        <v>13212</v>
      </c>
      <c r="G185" s="13" t="str">
        <f>VLOOKUP(F185,Sheet1!A:B,2,0)</f>
        <v>Kỹ thuật siêu cao tần</v>
      </c>
      <c r="H185" s="14" t="s">
        <v>1802</v>
      </c>
    </row>
    <row r="186" spans="1:8" ht="15" customHeight="1" x14ac:dyDescent="0.2">
      <c r="A186" s="4">
        <v>184</v>
      </c>
      <c r="B186" s="4">
        <v>62804</v>
      </c>
      <c r="C186" s="13" t="s">
        <v>1854</v>
      </c>
      <c r="D186" s="13" t="s">
        <v>40</v>
      </c>
      <c r="E186" s="4" t="s">
        <v>146</v>
      </c>
      <c r="F186" s="4">
        <v>18117</v>
      </c>
      <c r="G186" s="13" t="str">
        <f>VLOOKUP(F186,Sheet1!A:B,2,0)</f>
        <v>Hàm biến phức và biến đổi Laplace</v>
      </c>
      <c r="H186" s="14" t="s">
        <v>1802</v>
      </c>
    </row>
    <row r="187" spans="1:8" ht="15" customHeight="1" x14ac:dyDescent="0.2">
      <c r="A187" s="4">
        <v>185</v>
      </c>
      <c r="B187" s="4">
        <v>62809</v>
      </c>
      <c r="C187" s="13" t="s">
        <v>330</v>
      </c>
      <c r="D187" s="13" t="s">
        <v>83</v>
      </c>
      <c r="E187" s="4" t="s">
        <v>146</v>
      </c>
      <c r="F187" s="4">
        <v>13210</v>
      </c>
      <c r="G187" s="13" t="str">
        <f>VLOOKUP(F187,Sheet1!A:B,2,0)</f>
        <v>Kỹ thuật vi xử lý và ghép nối ngoại vi</v>
      </c>
      <c r="H187" s="14" t="s">
        <v>1802</v>
      </c>
    </row>
    <row r="188" spans="1:8" ht="15" customHeight="1" x14ac:dyDescent="0.2">
      <c r="A188" s="4">
        <v>186</v>
      </c>
      <c r="B188" s="4">
        <v>62820</v>
      </c>
      <c r="C188" s="13" t="s">
        <v>308</v>
      </c>
      <c r="D188" s="13" t="s">
        <v>72</v>
      </c>
      <c r="E188" s="4" t="s">
        <v>146</v>
      </c>
      <c r="F188" s="4">
        <v>13210</v>
      </c>
      <c r="G188" s="13" t="str">
        <f>VLOOKUP(F188,Sheet1!A:B,2,0)</f>
        <v>Kỹ thuật vi xử lý và ghép nối ngoại vi</v>
      </c>
      <c r="H188" s="14" t="s">
        <v>1802</v>
      </c>
    </row>
    <row r="189" spans="1:8" ht="15" customHeight="1" x14ac:dyDescent="0.2">
      <c r="A189" s="4">
        <v>187</v>
      </c>
      <c r="B189" s="4">
        <v>62823</v>
      </c>
      <c r="C189" s="13" t="s">
        <v>1855</v>
      </c>
      <c r="D189" s="13" t="s">
        <v>658</v>
      </c>
      <c r="E189" s="4" t="s">
        <v>146</v>
      </c>
      <c r="F189" s="4">
        <v>13224</v>
      </c>
      <c r="G189" s="13" t="str">
        <f>VLOOKUP(F189,Sheet1!A:B,2,0)</f>
        <v>Kỹ thuật truyền hình</v>
      </c>
      <c r="H189" s="14" t="s">
        <v>1802</v>
      </c>
    </row>
    <row r="190" spans="1:8" ht="15" customHeight="1" x14ac:dyDescent="0.2">
      <c r="A190" s="4">
        <v>188</v>
      </c>
      <c r="B190" s="4">
        <v>62829</v>
      </c>
      <c r="C190" s="13" t="s">
        <v>1856</v>
      </c>
      <c r="D190" s="13" t="s">
        <v>16</v>
      </c>
      <c r="E190" s="4" t="s">
        <v>146</v>
      </c>
      <c r="F190" s="4">
        <v>13222</v>
      </c>
      <c r="G190" s="13" t="str">
        <f>VLOOKUP(F190,Sheet1!A:B,2,0)</f>
        <v>Kỹ thuật truyền số liệu</v>
      </c>
      <c r="H190" s="14" t="s">
        <v>1802</v>
      </c>
    </row>
    <row r="191" spans="1:8" ht="15" customHeight="1" x14ac:dyDescent="0.2">
      <c r="A191" s="4">
        <v>189</v>
      </c>
      <c r="B191" s="4">
        <v>62831</v>
      </c>
      <c r="C191" s="13" t="s">
        <v>67</v>
      </c>
      <c r="D191" s="13" t="s">
        <v>90</v>
      </c>
      <c r="E191" s="4" t="s">
        <v>146</v>
      </c>
      <c r="F191" s="4">
        <v>13212</v>
      </c>
      <c r="G191" s="13" t="str">
        <f>VLOOKUP(F191,Sheet1!A:B,2,0)</f>
        <v>Kỹ thuật siêu cao tần</v>
      </c>
      <c r="H191" s="14" t="s">
        <v>1802</v>
      </c>
    </row>
    <row r="192" spans="1:8" ht="15" customHeight="1" x14ac:dyDescent="0.2">
      <c r="A192" s="4">
        <v>190</v>
      </c>
      <c r="B192" s="4">
        <v>62847</v>
      </c>
      <c r="C192" s="13" t="s">
        <v>747</v>
      </c>
      <c r="D192" s="13" t="s">
        <v>89</v>
      </c>
      <c r="E192" s="4" t="s">
        <v>146</v>
      </c>
      <c r="F192" s="4">
        <v>18117</v>
      </c>
      <c r="G192" s="13" t="str">
        <f>VLOOKUP(F192,Sheet1!A:B,2,0)</f>
        <v>Hàm biến phức và biến đổi Laplace</v>
      </c>
      <c r="H192" s="14" t="s">
        <v>1802</v>
      </c>
    </row>
    <row r="193" spans="1:8" ht="15" customHeight="1" x14ac:dyDescent="0.2">
      <c r="A193" s="4">
        <v>191</v>
      </c>
      <c r="B193" s="4">
        <v>62858</v>
      </c>
      <c r="C193" s="13" t="s">
        <v>1857</v>
      </c>
      <c r="D193" s="13" t="s">
        <v>349</v>
      </c>
      <c r="E193" s="4" t="s">
        <v>146</v>
      </c>
      <c r="F193" s="4">
        <v>13212</v>
      </c>
      <c r="G193" s="13" t="str">
        <f>VLOOKUP(F193,Sheet1!A:B,2,0)</f>
        <v>Kỹ thuật siêu cao tần</v>
      </c>
      <c r="H193" s="14" t="s">
        <v>1802</v>
      </c>
    </row>
    <row r="194" spans="1:8" ht="15" customHeight="1" x14ac:dyDescent="0.2">
      <c r="A194" s="4">
        <v>192</v>
      </c>
      <c r="B194" s="4">
        <v>62861</v>
      </c>
      <c r="C194" s="13" t="s">
        <v>1858</v>
      </c>
      <c r="D194" s="13" t="s">
        <v>719</v>
      </c>
      <c r="E194" s="4" t="s">
        <v>146</v>
      </c>
      <c r="F194" s="4">
        <v>13224</v>
      </c>
      <c r="G194" s="13" t="str">
        <f>VLOOKUP(F194,Sheet1!A:B,2,0)</f>
        <v>Kỹ thuật truyền hình</v>
      </c>
      <c r="H194" s="14" t="s">
        <v>1802</v>
      </c>
    </row>
    <row r="195" spans="1:8" ht="15" customHeight="1" x14ac:dyDescent="0.2">
      <c r="A195" s="4">
        <v>193</v>
      </c>
      <c r="B195" s="4">
        <v>62864</v>
      </c>
      <c r="C195" s="13" t="s">
        <v>1859</v>
      </c>
      <c r="D195" s="13" t="s">
        <v>43</v>
      </c>
      <c r="E195" s="4" t="s">
        <v>146</v>
      </c>
      <c r="F195" s="4">
        <v>13229</v>
      </c>
      <c r="G195" s="13" t="str">
        <f>VLOOKUP(F195,Sheet1!A:B,2,0)</f>
        <v>Hệ thống thông tin vệ tinh</v>
      </c>
      <c r="H195" s="14" t="s">
        <v>1802</v>
      </c>
    </row>
    <row r="196" spans="1:8" ht="15" customHeight="1" x14ac:dyDescent="0.2">
      <c r="A196" s="4">
        <v>194</v>
      </c>
      <c r="B196" s="4">
        <v>62864</v>
      </c>
      <c r="C196" s="13" t="s">
        <v>1859</v>
      </c>
      <c r="D196" s="13" t="s">
        <v>43</v>
      </c>
      <c r="E196" s="4" t="s">
        <v>146</v>
      </c>
      <c r="F196" s="4">
        <v>13224</v>
      </c>
      <c r="G196" s="13" t="str">
        <f>VLOOKUP(F196,Sheet1!A:B,2,0)</f>
        <v>Kỹ thuật truyền hình</v>
      </c>
      <c r="H196" s="14" t="s">
        <v>1802</v>
      </c>
    </row>
    <row r="197" spans="1:8" ht="15" customHeight="1" x14ac:dyDescent="0.2">
      <c r="A197" s="4">
        <v>195</v>
      </c>
      <c r="B197" s="4">
        <v>62875</v>
      </c>
      <c r="C197" s="13" t="s">
        <v>53</v>
      </c>
      <c r="D197" s="13" t="s">
        <v>499</v>
      </c>
      <c r="E197" s="4" t="s">
        <v>146</v>
      </c>
      <c r="F197" s="4">
        <v>13233</v>
      </c>
      <c r="G197" s="13" t="str">
        <f>VLOOKUP(F197,Sheet1!A:B,2,0)</f>
        <v>Kỹ thuật ghép nối máy tính</v>
      </c>
      <c r="H197" s="14" t="s">
        <v>1802</v>
      </c>
    </row>
    <row r="198" spans="1:8" ht="15" customHeight="1" x14ac:dyDescent="0.2">
      <c r="A198" s="4">
        <v>196</v>
      </c>
      <c r="B198" s="4">
        <v>62875</v>
      </c>
      <c r="C198" s="13" t="s">
        <v>53</v>
      </c>
      <c r="D198" s="13" t="s">
        <v>499</v>
      </c>
      <c r="E198" s="4" t="s">
        <v>146</v>
      </c>
      <c r="F198" s="4">
        <v>13212</v>
      </c>
      <c r="G198" s="13" t="str">
        <f>VLOOKUP(F198,Sheet1!A:B,2,0)</f>
        <v>Kỹ thuật siêu cao tần</v>
      </c>
      <c r="H198" s="14" t="s">
        <v>1802</v>
      </c>
    </row>
    <row r="199" spans="1:8" ht="15" customHeight="1" x14ac:dyDescent="0.2">
      <c r="A199" s="4">
        <v>197</v>
      </c>
      <c r="B199" s="4">
        <v>62884</v>
      </c>
      <c r="C199" s="13" t="s">
        <v>773</v>
      </c>
      <c r="D199" s="13" t="s">
        <v>6</v>
      </c>
      <c r="E199" s="4" t="s">
        <v>146</v>
      </c>
      <c r="F199" s="4">
        <v>13236</v>
      </c>
      <c r="G199" s="13" t="str">
        <f>VLOOKUP(F199,Sheet1!A:B,2,0)</f>
        <v>Kỹ thuật xung</v>
      </c>
      <c r="H199" s="14" t="s">
        <v>1802</v>
      </c>
    </row>
    <row r="200" spans="1:8" ht="15" customHeight="1" x14ac:dyDescent="0.2">
      <c r="A200" s="4">
        <v>198</v>
      </c>
      <c r="B200" s="4">
        <v>62895</v>
      </c>
      <c r="C200" s="13" t="s">
        <v>51</v>
      </c>
      <c r="D200" s="13" t="s">
        <v>98</v>
      </c>
      <c r="E200" s="4" t="s">
        <v>143</v>
      </c>
      <c r="F200" s="4">
        <v>13336</v>
      </c>
      <c r="G200" s="13" t="str">
        <f>VLOOKUP(F200,Sheet1!A:B,2,0)</f>
        <v>Biến tần công nghiệp</v>
      </c>
      <c r="H200" s="14" t="s">
        <v>1802</v>
      </c>
    </row>
    <row r="201" spans="1:8" ht="15" customHeight="1" x14ac:dyDescent="0.2">
      <c r="A201" s="4">
        <v>199</v>
      </c>
      <c r="B201" s="4">
        <v>62911</v>
      </c>
      <c r="C201" s="13" t="s">
        <v>67</v>
      </c>
      <c r="D201" s="13" t="s">
        <v>23</v>
      </c>
      <c r="E201" s="4" t="s">
        <v>143</v>
      </c>
      <c r="F201" s="4">
        <v>13316</v>
      </c>
      <c r="G201" s="13" t="str">
        <f>VLOOKUP(F201,Sheet1!A:B,2,0)</f>
        <v>Điều khiển Robốt</v>
      </c>
      <c r="H201" s="14" t="s">
        <v>1802</v>
      </c>
    </row>
    <row r="202" spans="1:8" ht="15" customHeight="1" x14ac:dyDescent="0.2">
      <c r="A202" s="4">
        <v>200</v>
      </c>
      <c r="B202" s="4">
        <v>62918</v>
      </c>
      <c r="C202" s="13" t="s">
        <v>836</v>
      </c>
      <c r="D202" s="13" t="s">
        <v>354</v>
      </c>
      <c r="E202" s="4" t="s">
        <v>143</v>
      </c>
      <c r="F202" s="4">
        <v>13305</v>
      </c>
      <c r="G202" s="13" t="str">
        <f>VLOOKUP(F202,Sheet1!A:B,2,0)</f>
        <v>Kỹ thuật vi điều khiển</v>
      </c>
      <c r="H202" s="14" t="s">
        <v>1802</v>
      </c>
    </row>
    <row r="203" spans="1:8" ht="15" customHeight="1" x14ac:dyDescent="0.2">
      <c r="A203" s="4">
        <v>201</v>
      </c>
      <c r="B203" s="4">
        <v>62931</v>
      </c>
      <c r="C203" s="13" t="s">
        <v>763</v>
      </c>
      <c r="D203" s="13" t="s">
        <v>1441</v>
      </c>
      <c r="E203" s="4" t="s">
        <v>143</v>
      </c>
      <c r="F203" s="4">
        <v>13317</v>
      </c>
      <c r="G203" s="13" t="str">
        <f>VLOOKUP(F203,Sheet1!A:B,2,0)</f>
        <v>Trang bị điện điện tử máy gia công KL</v>
      </c>
      <c r="H203" s="14" t="s">
        <v>1802</v>
      </c>
    </row>
    <row r="204" spans="1:8" ht="15" customHeight="1" x14ac:dyDescent="0.2">
      <c r="A204" s="4">
        <v>202</v>
      </c>
      <c r="B204" s="4">
        <v>62944</v>
      </c>
      <c r="C204" s="13" t="s">
        <v>346</v>
      </c>
      <c r="D204" s="13" t="s">
        <v>348</v>
      </c>
      <c r="E204" s="4" t="s">
        <v>143</v>
      </c>
      <c r="F204" s="4">
        <v>13336</v>
      </c>
      <c r="G204" s="13" t="str">
        <f>VLOOKUP(F204,Sheet1!A:B,2,0)</f>
        <v>Biến tần công nghiệp</v>
      </c>
      <c r="H204" s="14" t="s">
        <v>1802</v>
      </c>
    </row>
    <row r="205" spans="1:8" ht="15" customHeight="1" x14ac:dyDescent="0.2">
      <c r="A205" s="4">
        <v>203</v>
      </c>
      <c r="B205" s="4">
        <v>62948</v>
      </c>
      <c r="C205" s="13" t="s">
        <v>110</v>
      </c>
      <c r="D205" s="13" t="s">
        <v>22</v>
      </c>
      <c r="E205" s="4" t="s">
        <v>143</v>
      </c>
      <c r="F205" s="4">
        <v>13317</v>
      </c>
      <c r="G205" s="13" t="str">
        <f>VLOOKUP(F205,Sheet1!A:B,2,0)</f>
        <v>Trang bị điện điện tử máy gia công KL</v>
      </c>
      <c r="H205" s="14" t="s">
        <v>1802</v>
      </c>
    </row>
    <row r="206" spans="1:8" ht="15" customHeight="1" x14ac:dyDescent="0.2">
      <c r="A206" s="4">
        <v>204</v>
      </c>
      <c r="B206" s="4">
        <v>62952</v>
      </c>
      <c r="C206" s="13" t="s">
        <v>1800</v>
      </c>
      <c r="D206" s="13" t="s">
        <v>79</v>
      </c>
      <c r="E206" s="4" t="s">
        <v>143</v>
      </c>
      <c r="F206" s="4">
        <v>13350</v>
      </c>
      <c r="G206" s="13" t="str">
        <f>VLOOKUP(F206,Sheet1!A:B,2,0)</f>
        <v>Điện tử công suất</v>
      </c>
      <c r="H206" s="14" t="s">
        <v>1802</v>
      </c>
    </row>
    <row r="207" spans="1:8" ht="15" customHeight="1" x14ac:dyDescent="0.2">
      <c r="A207" s="4">
        <v>205</v>
      </c>
      <c r="B207" s="4">
        <v>62958</v>
      </c>
      <c r="C207" s="13" t="s">
        <v>71</v>
      </c>
      <c r="D207" s="13" t="s">
        <v>24</v>
      </c>
      <c r="E207" s="4" t="s">
        <v>143</v>
      </c>
      <c r="F207" s="4">
        <v>13356</v>
      </c>
      <c r="G207" s="13" t="str">
        <f>VLOOKUP(F207,Sheet1!A:B,2,0)</f>
        <v>Điều khiển máy phát điện đồng bộ</v>
      </c>
      <c r="H207" s="14" t="s">
        <v>1802</v>
      </c>
    </row>
    <row r="208" spans="1:8" ht="15" customHeight="1" x14ac:dyDescent="0.2">
      <c r="A208" s="4">
        <v>206</v>
      </c>
      <c r="B208" s="4">
        <v>62979</v>
      </c>
      <c r="C208" s="13" t="s">
        <v>26</v>
      </c>
      <c r="D208" s="13" t="s">
        <v>18</v>
      </c>
      <c r="E208" s="4" t="s">
        <v>143</v>
      </c>
      <c r="F208" s="4">
        <v>13317</v>
      </c>
      <c r="G208" s="13" t="str">
        <f>VLOOKUP(F208,Sheet1!A:B,2,0)</f>
        <v>Trang bị điện điện tử máy gia công KL</v>
      </c>
      <c r="H208" s="14" t="s">
        <v>1802</v>
      </c>
    </row>
    <row r="209" spans="1:8" ht="15" customHeight="1" x14ac:dyDescent="0.2">
      <c r="A209" s="4">
        <v>207</v>
      </c>
      <c r="B209" s="4">
        <v>62983</v>
      </c>
      <c r="C209" s="13" t="s">
        <v>141</v>
      </c>
      <c r="D209" s="13" t="s">
        <v>89</v>
      </c>
      <c r="E209" s="4" t="s">
        <v>143</v>
      </c>
      <c r="F209" s="4">
        <v>13336</v>
      </c>
      <c r="G209" s="13" t="str">
        <f>VLOOKUP(F209,Sheet1!A:B,2,0)</f>
        <v>Biến tần công nghiệp</v>
      </c>
      <c r="H209" s="14" t="s">
        <v>1802</v>
      </c>
    </row>
    <row r="210" spans="1:8" ht="15" customHeight="1" x14ac:dyDescent="0.2">
      <c r="A210" s="4">
        <v>208</v>
      </c>
      <c r="B210" s="4">
        <v>62985</v>
      </c>
      <c r="C210" s="13" t="s">
        <v>718</v>
      </c>
      <c r="D210" s="13" t="s">
        <v>49</v>
      </c>
      <c r="E210" s="4" t="s">
        <v>143</v>
      </c>
      <c r="F210" s="4">
        <v>13315</v>
      </c>
      <c r="G210" s="13" t="str">
        <f>VLOOKUP(F210,Sheet1!A:B,2,0)</f>
        <v>Hệ thống thông tin công nghiệp</v>
      </c>
      <c r="H210" s="14" t="s">
        <v>1802</v>
      </c>
    </row>
    <row r="211" spans="1:8" ht="15" customHeight="1" x14ac:dyDescent="0.2">
      <c r="A211" s="4">
        <v>209</v>
      </c>
      <c r="B211" s="4">
        <v>62985</v>
      </c>
      <c r="C211" s="13" t="s">
        <v>718</v>
      </c>
      <c r="D211" s="13" t="s">
        <v>49</v>
      </c>
      <c r="E211" s="4" t="s">
        <v>143</v>
      </c>
      <c r="F211" s="4">
        <v>13312</v>
      </c>
      <c r="G211" s="13" t="str">
        <f>VLOOKUP(F211,Sheet1!A:B,2,0)</f>
        <v>Điều khiển sản suất tích hợp máy tính</v>
      </c>
      <c r="H211" s="14" t="s">
        <v>1802</v>
      </c>
    </row>
    <row r="212" spans="1:8" ht="15" customHeight="1" x14ac:dyDescent="0.2">
      <c r="A212" s="4">
        <v>210</v>
      </c>
      <c r="B212" s="4">
        <v>62987</v>
      </c>
      <c r="C212" s="13" t="s">
        <v>306</v>
      </c>
      <c r="D212" s="13" t="s">
        <v>316</v>
      </c>
      <c r="E212" s="4" t="s">
        <v>143</v>
      </c>
      <c r="F212" s="4">
        <v>13304</v>
      </c>
      <c r="G212" s="13" t="str">
        <f>VLOOKUP(F212,Sheet1!A:B,2,0)</f>
        <v>Kỹ thuật điều khiển thuỷ khí</v>
      </c>
      <c r="H212" s="14" t="s">
        <v>1860</v>
      </c>
    </row>
    <row r="213" spans="1:8" ht="15" customHeight="1" x14ac:dyDescent="0.2">
      <c r="A213" s="4">
        <v>211</v>
      </c>
      <c r="B213" s="4">
        <v>63003</v>
      </c>
      <c r="C213" s="13" t="s">
        <v>44</v>
      </c>
      <c r="D213" s="13" t="s">
        <v>335</v>
      </c>
      <c r="E213" s="4" t="s">
        <v>143</v>
      </c>
      <c r="F213" s="4">
        <v>13305</v>
      </c>
      <c r="G213" s="13" t="str">
        <f>VLOOKUP(F213,Sheet1!A:B,2,0)</f>
        <v>Kỹ thuật vi điều khiển</v>
      </c>
      <c r="H213" s="14" t="s">
        <v>1802</v>
      </c>
    </row>
    <row r="214" spans="1:8" ht="15" customHeight="1" x14ac:dyDescent="0.2">
      <c r="A214" s="4">
        <v>212</v>
      </c>
      <c r="B214" s="4">
        <v>63009</v>
      </c>
      <c r="C214" s="13" t="s">
        <v>26</v>
      </c>
      <c r="D214" s="13" t="s">
        <v>90</v>
      </c>
      <c r="E214" s="4" t="s">
        <v>143</v>
      </c>
      <c r="F214" s="4">
        <v>13317</v>
      </c>
      <c r="G214" s="13" t="str">
        <f>VLOOKUP(F214,Sheet1!A:B,2,0)</f>
        <v>Trang bị điện điện tử máy gia công KL</v>
      </c>
      <c r="H214" s="14" t="s">
        <v>1802</v>
      </c>
    </row>
    <row r="215" spans="1:8" ht="15" customHeight="1" x14ac:dyDescent="0.2">
      <c r="A215" s="4">
        <v>213</v>
      </c>
      <c r="B215" s="4">
        <v>63032</v>
      </c>
      <c r="C215" s="13" t="s">
        <v>1861</v>
      </c>
      <c r="D215" s="13" t="s">
        <v>316</v>
      </c>
      <c r="E215" s="4" t="s">
        <v>143</v>
      </c>
      <c r="F215" s="4">
        <v>25408</v>
      </c>
      <c r="G215" s="13" t="str">
        <f>VLOOKUP(F215,Sheet1!A:B,2,0)</f>
        <v>Anh văn chuyên ngành KTĐ</v>
      </c>
      <c r="H215" s="14" t="s">
        <v>1836</v>
      </c>
    </row>
    <row r="216" spans="1:8" ht="15" customHeight="1" x14ac:dyDescent="0.2">
      <c r="A216" s="4">
        <v>214</v>
      </c>
      <c r="B216" s="4">
        <v>63034</v>
      </c>
      <c r="C216" s="13" t="s">
        <v>437</v>
      </c>
      <c r="D216" s="13" t="s">
        <v>92</v>
      </c>
      <c r="E216" s="4" t="s">
        <v>143</v>
      </c>
      <c r="F216" s="4">
        <v>13336</v>
      </c>
      <c r="G216" s="13" t="str">
        <f>VLOOKUP(F216,Sheet1!A:B,2,0)</f>
        <v>Biến tần công nghiệp</v>
      </c>
      <c r="H216" s="14" t="s">
        <v>1802</v>
      </c>
    </row>
    <row r="217" spans="1:8" ht="15" customHeight="1" x14ac:dyDescent="0.2">
      <c r="A217" s="4">
        <v>215</v>
      </c>
      <c r="B217" s="4">
        <v>63038</v>
      </c>
      <c r="C217" s="13" t="s">
        <v>69</v>
      </c>
      <c r="D217" s="13" t="s">
        <v>24</v>
      </c>
      <c r="E217" s="4" t="s">
        <v>143</v>
      </c>
      <c r="F217" s="4">
        <v>13336</v>
      </c>
      <c r="G217" s="13" t="str">
        <f>VLOOKUP(F217,Sheet1!A:B,2,0)</f>
        <v>Biến tần công nghiệp</v>
      </c>
      <c r="H217" s="14" t="s">
        <v>1802</v>
      </c>
    </row>
    <row r="218" spans="1:8" ht="15" customHeight="1" x14ac:dyDescent="0.2">
      <c r="A218" s="4">
        <v>216</v>
      </c>
      <c r="B218" s="4">
        <v>63049</v>
      </c>
      <c r="C218" s="13" t="s">
        <v>2529</v>
      </c>
      <c r="D218" s="13" t="s">
        <v>90</v>
      </c>
      <c r="E218" s="4" t="s">
        <v>143</v>
      </c>
      <c r="F218" s="4">
        <v>13301</v>
      </c>
      <c r="G218" s="13" t="str">
        <f>VLOOKUP(F218,Sheet1!A:B,2,0)</f>
        <v>Kỹ thuật đo lường</v>
      </c>
      <c r="H218" s="14" t="s">
        <v>2505</v>
      </c>
    </row>
    <row r="219" spans="1:8" ht="15" customHeight="1" x14ac:dyDescent="0.2">
      <c r="A219" s="4">
        <v>217</v>
      </c>
      <c r="B219" s="4">
        <v>63081</v>
      </c>
      <c r="C219" s="13" t="s">
        <v>33</v>
      </c>
      <c r="D219" s="13" t="s">
        <v>726</v>
      </c>
      <c r="E219" s="4" t="s">
        <v>147</v>
      </c>
      <c r="F219" s="4">
        <v>12209</v>
      </c>
      <c r="G219" s="13" t="str">
        <f>VLOOKUP(F219,Sheet1!A:B,2,0)</f>
        <v>Khai thác hệ động lực tàu thuỷ 1</v>
      </c>
      <c r="H219" s="14" t="s">
        <v>1802</v>
      </c>
    </row>
    <row r="220" spans="1:8" ht="15" customHeight="1" x14ac:dyDescent="0.2">
      <c r="A220" s="4">
        <v>218</v>
      </c>
      <c r="B220" s="4">
        <v>63085</v>
      </c>
      <c r="C220" s="13" t="s">
        <v>2530</v>
      </c>
      <c r="D220" s="13" t="s">
        <v>42</v>
      </c>
      <c r="E220" s="4" t="s">
        <v>147</v>
      </c>
      <c r="F220" s="4">
        <v>12303</v>
      </c>
      <c r="G220" s="13" t="str">
        <f>VLOOKUP(F220,Sheet1!A:B,2,0)</f>
        <v>Máy phụ tàu thủy</v>
      </c>
      <c r="H220" s="14" t="s">
        <v>1802</v>
      </c>
    </row>
    <row r="221" spans="1:8" ht="15" customHeight="1" x14ac:dyDescent="0.2">
      <c r="A221" s="4">
        <v>219</v>
      </c>
      <c r="B221" s="4">
        <v>63094</v>
      </c>
      <c r="C221" s="13" t="s">
        <v>33</v>
      </c>
      <c r="D221" s="13" t="s">
        <v>329</v>
      </c>
      <c r="E221" s="4" t="s">
        <v>147</v>
      </c>
      <c r="F221" s="4">
        <v>12302</v>
      </c>
      <c r="G221" s="13" t="str">
        <f>VLOOKUP(F221,Sheet1!A:B,2,0)</f>
        <v>Máy thủy lực</v>
      </c>
      <c r="H221" s="14" t="s">
        <v>1802</v>
      </c>
    </row>
    <row r="222" spans="1:8" ht="15" customHeight="1" x14ac:dyDescent="0.2">
      <c r="A222" s="4">
        <v>220</v>
      </c>
      <c r="B222" s="4">
        <v>63104</v>
      </c>
      <c r="C222" s="13" t="s">
        <v>438</v>
      </c>
      <c r="D222" s="13" t="s">
        <v>9</v>
      </c>
      <c r="E222" s="4" t="s">
        <v>147</v>
      </c>
      <c r="F222" s="4">
        <v>12103</v>
      </c>
      <c r="G222" s="13" t="str">
        <f>VLOOKUP(F222,Sheet1!A:B,2,0)</f>
        <v>Máy lạnh và điều hòa không khí tàu thủy</v>
      </c>
      <c r="H222" s="14" t="s">
        <v>1802</v>
      </c>
    </row>
    <row r="223" spans="1:8" ht="15" customHeight="1" x14ac:dyDescent="0.2">
      <c r="A223" s="4">
        <v>221</v>
      </c>
      <c r="B223" s="4">
        <v>63104</v>
      </c>
      <c r="C223" s="13" t="s">
        <v>438</v>
      </c>
      <c r="D223" s="13" t="s">
        <v>9</v>
      </c>
      <c r="E223" s="4" t="s">
        <v>147</v>
      </c>
      <c r="F223" s="4">
        <v>23116</v>
      </c>
      <c r="G223" s="13" t="str">
        <f>VLOOKUP(F223,Sheet1!A:B,2,0)</f>
        <v>Bố trí chung và kiến trúc tàu thủy</v>
      </c>
      <c r="H223" s="14" t="s">
        <v>1802</v>
      </c>
    </row>
    <row r="224" spans="1:8" ht="15" customHeight="1" x14ac:dyDescent="0.2">
      <c r="A224" s="4">
        <v>222</v>
      </c>
      <c r="B224" s="4">
        <v>63106</v>
      </c>
      <c r="C224" s="13" t="s">
        <v>501</v>
      </c>
      <c r="D224" s="13" t="s">
        <v>359</v>
      </c>
      <c r="E224" s="4" t="s">
        <v>147</v>
      </c>
      <c r="F224" s="4">
        <v>12209</v>
      </c>
      <c r="G224" s="13" t="str">
        <f>VLOOKUP(F224,Sheet1!A:B,2,0)</f>
        <v>Khai thác hệ động lực tàu thuỷ 1</v>
      </c>
      <c r="H224" s="14" t="s">
        <v>1802</v>
      </c>
    </row>
    <row r="225" spans="1:8" ht="15" customHeight="1" x14ac:dyDescent="0.2">
      <c r="A225" s="4">
        <v>223</v>
      </c>
      <c r="B225" s="4">
        <v>63107</v>
      </c>
      <c r="C225" s="13" t="s">
        <v>1445</v>
      </c>
      <c r="D225" s="13" t="s">
        <v>68</v>
      </c>
      <c r="E225" s="4" t="s">
        <v>147</v>
      </c>
      <c r="F225" s="4">
        <v>12303</v>
      </c>
      <c r="G225" s="13" t="str">
        <f>VLOOKUP(F225,Sheet1!A:B,2,0)</f>
        <v>Máy phụ tàu thủy</v>
      </c>
      <c r="H225" s="14" t="s">
        <v>1802</v>
      </c>
    </row>
    <row r="226" spans="1:8" ht="15" customHeight="1" x14ac:dyDescent="0.2">
      <c r="A226" s="4">
        <v>224</v>
      </c>
      <c r="B226" s="4">
        <v>63121</v>
      </c>
      <c r="C226" s="13" t="s">
        <v>749</v>
      </c>
      <c r="D226" s="13" t="s">
        <v>83</v>
      </c>
      <c r="E226" s="4" t="s">
        <v>147</v>
      </c>
      <c r="F226" s="4">
        <v>12303</v>
      </c>
      <c r="G226" s="13" t="str">
        <f>VLOOKUP(F226,Sheet1!A:B,2,0)</f>
        <v>Máy phụ tàu thủy</v>
      </c>
      <c r="H226" s="14" t="s">
        <v>1802</v>
      </c>
    </row>
    <row r="227" spans="1:8" ht="15" customHeight="1" x14ac:dyDescent="0.2">
      <c r="A227" s="4">
        <v>225</v>
      </c>
      <c r="B227" s="4">
        <v>63123</v>
      </c>
      <c r="C227" s="13" t="s">
        <v>41</v>
      </c>
      <c r="D227" s="13" t="s">
        <v>73</v>
      </c>
      <c r="E227" s="4" t="s">
        <v>147</v>
      </c>
      <c r="F227" s="4">
        <v>23116</v>
      </c>
      <c r="G227" s="13" t="str">
        <f>VLOOKUP(F227,Sheet1!A:B,2,0)</f>
        <v>Bố trí chung và kiến trúc tàu thủy</v>
      </c>
      <c r="H227" s="14" t="s">
        <v>1802</v>
      </c>
    </row>
    <row r="228" spans="1:8" ht="15" customHeight="1" x14ac:dyDescent="0.2">
      <c r="A228" s="4">
        <v>226</v>
      </c>
      <c r="B228" s="4">
        <v>63125</v>
      </c>
      <c r="C228" s="13" t="s">
        <v>340</v>
      </c>
      <c r="D228" s="13" t="s">
        <v>341</v>
      </c>
      <c r="E228" s="4" t="s">
        <v>147</v>
      </c>
      <c r="F228" s="4">
        <v>12303</v>
      </c>
      <c r="G228" s="13" t="str">
        <f>VLOOKUP(F228,Sheet1!A:B,2,0)</f>
        <v>Máy phụ tàu thủy</v>
      </c>
      <c r="H228" s="14" t="s">
        <v>1863</v>
      </c>
    </row>
    <row r="229" spans="1:8" ht="15" customHeight="1" x14ac:dyDescent="0.2">
      <c r="A229" s="4">
        <v>227</v>
      </c>
      <c r="B229" s="4">
        <v>63134</v>
      </c>
      <c r="C229" s="13" t="s">
        <v>411</v>
      </c>
      <c r="D229" s="13" t="s">
        <v>335</v>
      </c>
      <c r="E229" s="4" t="s">
        <v>147</v>
      </c>
      <c r="F229" s="4">
        <v>12209</v>
      </c>
      <c r="G229" s="13" t="str">
        <f>VLOOKUP(F229,Sheet1!A:B,2,0)</f>
        <v>Khai thác hệ động lực tàu thuỷ 1</v>
      </c>
      <c r="H229" s="14" t="s">
        <v>1802</v>
      </c>
    </row>
    <row r="230" spans="1:8" ht="15" customHeight="1" x14ac:dyDescent="0.2">
      <c r="A230" s="4">
        <v>228</v>
      </c>
      <c r="B230" s="4">
        <v>63143</v>
      </c>
      <c r="C230" s="13" t="s">
        <v>21</v>
      </c>
      <c r="D230" s="13" t="s">
        <v>31</v>
      </c>
      <c r="E230" s="4" t="s">
        <v>147</v>
      </c>
      <c r="F230" s="4">
        <v>12303</v>
      </c>
      <c r="G230" s="13" t="str">
        <f>VLOOKUP(F230,Sheet1!A:B,2,0)</f>
        <v>Máy phụ tàu thủy</v>
      </c>
      <c r="H230" s="14" t="s">
        <v>1802</v>
      </c>
    </row>
    <row r="231" spans="1:8" ht="15" customHeight="1" x14ac:dyDescent="0.2">
      <c r="A231" s="4">
        <v>229</v>
      </c>
      <c r="B231" s="4">
        <v>63143</v>
      </c>
      <c r="C231" s="13" t="s">
        <v>21</v>
      </c>
      <c r="D231" s="13" t="s">
        <v>31</v>
      </c>
      <c r="E231" s="4" t="s">
        <v>147</v>
      </c>
      <c r="F231" s="4">
        <v>25103</v>
      </c>
      <c r="G231" s="13" t="str">
        <f>VLOOKUP(F231,Sheet1!A:B,2,0)</f>
        <v>Anh văn cơ bản 3</v>
      </c>
      <c r="H231" s="14" t="s">
        <v>1864</v>
      </c>
    </row>
    <row r="232" spans="1:8" ht="15" customHeight="1" x14ac:dyDescent="0.2">
      <c r="A232" s="4">
        <v>230</v>
      </c>
      <c r="B232" s="4">
        <v>63146</v>
      </c>
      <c r="C232" s="13" t="s">
        <v>13</v>
      </c>
      <c r="D232" s="13" t="s">
        <v>323</v>
      </c>
      <c r="E232" s="4" t="s">
        <v>109</v>
      </c>
      <c r="F232" s="4">
        <v>19301</v>
      </c>
      <c r="G232" s="13" t="str">
        <f>VLOOKUP(F232,Sheet1!A:B,2,0)</f>
        <v>Đường lối cách mạng của ĐCS VN</v>
      </c>
      <c r="H232" s="14" t="s">
        <v>1802</v>
      </c>
    </row>
    <row r="233" spans="1:8" ht="15" customHeight="1" x14ac:dyDescent="0.2">
      <c r="A233" s="4">
        <v>231</v>
      </c>
      <c r="B233" s="4">
        <v>63159</v>
      </c>
      <c r="C233" s="13" t="s">
        <v>1865</v>
      </c>
      <c r="D233" s="13" t="s">
        <v>83</v>
      </c>
      <c r="E233" s="4" t="s">
        <v>439</v>
      </c>
      <c r="F233" s="4">
        <v>23101</v>
      </c>
      <c r="G233" s="13" t="str">
        <f>VLOOKUP(F233,Sheet1!A:B,2,0)</f>
        <v>Vẽ tàu</v>
      </c>
      <c r="H233" s="14" t="s">
        <v>1802</v>
      </c>
    </row>
    <row r="234" spans="1:8" ht="15" customHeight="1" x14ac:dyDescent="0.2">
      <c r="A234" s="4">
        <v>232</v>
      </c>
      <c r="B234" s="4">
        <v>63173</v>
      </c>
      <c r="C234" s="13" t="s">
        <v>1866</v>
      </c>
      <c r="D234" s="13" t="s">
        <v>27</v>
      </c>
      <c r="E234" s="4" t="s">
        <v>439</v>
      </c>
      <c r="F234" s="4">
        <v>23207</v>
      </c>
      <c r="G234" s="13" t="str">
        <f>VLOOKUP(F234,Sheet1!A:B,2,0)</f>
        <v>Sức bền tàu và CTBDĐ</v>
      </c>
      <c r="H234" s="14" t="s">
        <v>1802</v>
      </c>
    </row>
    <row r="235" spans="1:8" ht="15" customHeight="1" x14ac:dyDescent="0.2">
      <c r="A235" s="4">
        <v>233</v>
      </c>
      <c r="B235" s="4">
        <v>63198</v>
      </c>
      <c r="C235" s="13" t="s">
        <v>752</v>
      </c>
      <c r="D235" s="13" t="s">
        <v>66</v>
      </c>
      <c r="E235" s="4" t="s">
        <v>440</v>
      </c>
      <c r="F235" s="4">
        <v>23221</v>
      </c>
      <c r="G235" s="13" t="str">
        <f>VLOOKUP(F235,Sheet1!A:B,2,0)</f>
        <v>Thực tập tốt nghiệp ĐTA</v>
      </c>
      <c r="H235" s="14" t="s">
        <v>1867</v>
      </c>
    </row>
    <row r="236" spans="1:8" ht="15" customHeight="1" x14ac:dyDescent="0.2">
      <c r="A236" s="4">
        <v>234</v>
      </c>
      <c r="B236" s="4">
        <v>63198</v>
      </c>
      <c r="C236" s="13" t="s">
        <v>752</v>
      </c>
      <c r="D236" s="13" t="s">
        <v>66</v>
      </c>
      <c r="E236" s="4" t="s">
        <v>440</v>
      </c>
      <c r="F236" s="4">
        <v>12326</v>
      </c>
      <c r="G236" s="13" t="str">
        <f>VLOOKUP(F236,Sheet1!A:B,2,0)</f>
        <v>Hệ động lực tàu thủy</v>
      </c>
      <c r="H236" s="14" t="s">
        <v>1802</v>
      </c>
    </row>
    <row r="237" spans="1:8" ht="15" customHeight="1" x14ac:dyDescent="0.2">
      <c r="A237" s="4">
        <v>235</v>
      </c>
      <c r="B237" s="4">
        <v>63199</v>
      </c>
      <c r="C237" s="13" t="s">
        <v>864</v>
      </c>
      <c r="D237" s="13" t="s">
        <v>42</v>
      </c>
      <c r="E237" s="4" t="s">
        <v>440</v>
      </c>
      <c r="F237" s="4">
        <v>23221</v>
      </c>
      <c r="G237" s="13" t="str">
        <f>VLOOKUP(F237,Sheet1!A:B,2,0)</f>
        <v>Thực tập tốt nghiệp ĐTA</v>
      </c>
      <c r="H237" s="14" t="s">
        <v>1867</v>
      </c>
    </row>
    <row r="238" spans="1:8" ht="15" customHeight="1" x14ac:dyDescent="0.2">
      <c r="A238" s="4">
        <v>236</v>
      </c>
      <c r="B238" s="4">
        <v>63210</v>
      </c>
      <c r="C238" s="13" t="s">
        <v>850</v>
      </c>
      <c r="D238" s="13" t="s">
        <v>9</v>
      </c>
      <c r="E238" s="4" t="s">
        <v>442</v>
      </c>
      <c r="F238" s="4">
        <v>18302</v>
      </c>
      <c r="G238" s="13" t="str">
        <f>VLOOKUP(F238,Sheet1!A:B,2,0)</f>
        <v>Vẽ kỹ thuật cơ bản 1</v>
      </c>
      <c r="H238" s="14" t="s">
        <v>1802</v>
      </c>
    </row>
    <row r="239" spans="1:8" ht="15" customHeight="1" x14ac:dyDescent="0.2">
      <c r="A239" s="4">
        <v>237</v>
      </c>
      <c r="B239" s="4">
        <v>63226</v>
      </c>
      <c r="C239" s="13" t="s">
        <v>30</v>
      </c>
      <c r="D239" s="13" t="s">
        <v>52</v>
      </c>
      <c r="E239" s="4" t="s">
        <v>442</v>
      </c>
      <c r="F239" s="4">
        <v>18302</v>
      </c>
      <c r="G239" s="13" t="str">
        <f>VLOOKUP(F239,Sheet1!A:B,2,0)</f>
        <v>Vẽ kỹ thuật cơ bản 1</v>
      </c>
      <c r="H239" s="14" t="s">
        <v>1802</v>
      </c>
    </row>
    <row r="240" spans="1:8" ht="15" customHeight="1" x14ac:dyDescent="0.2">
      <c r="A240" s="4">
        <v>238</v>
      </c>
      <c r="B240" s="4">
        <v>63246</v>
      </c>
      <c r="C240" s="13" t="s">
        <v>1868</v>
      </c>
      <c r="D240" s="13" t="s">
        <v>70</v>
      </c>
      <c r="E240" s="4" t="s">
        <v>442</v>
      </c>
      <c r="F240" s="4">
        <v>22311</v>
      </c>
      <c r="G240" s="13" t="str">
        <f>VLOOKUP(F240,Sheet1!A:B,2,0)</f>
        <v>Thực tập chuyên ngành MXD</v>
      </c>
      <c r="H240" s="14" t="s">
        <v>2531</v>
      </c>
    </row>
    <row r="241" spans="1:8" ht="15" customHeight="1" x14ac:dyDescent="0.2">
      <c r="A241" s="4">
        <v>239</v>
      </c>
      <c r="B241" s="4">
        <v>63260</v>
      </c>
      <c r="C241" s="13" t="s">
        <v>113</v>
      </c>
      <c r="D241" s="13" t="s">
        <v>28</v>
      </c>
      <c r="E241" s="4" t="s">
        <v>148</v>
      </c>
      <c r="F241" s="4">
        <v>16207</v>
      </c>
      <c r="G241" s="13" t="str">
        <f>VLOOKUP(F241,Sheet1!A:B,2,0)</f>
        <v>Thi công cơ bản</v>
      </c>
      <c r="H241" s="14" t="s">
        <v>1802</v>
      </c>
    </row>
    <row r="242" spans="1:8" ht="15" customHeight="1" x14ac:dyDescent="0.2">
      <c r="A242" s="4">
        <v>240</v>
      </c>
      <c r="B242" s="4">
        <v>63268</v>
      </c>
      <c r="C242" s="13" t="s">
        <v>1869</v>
      </c>
      <c r="D242" s="13" t="s">
        <v>82</v>
      </c>
      <c r="E242" s="4" t="s">
        <v>148</v>
      </c>
      <c r="F242" s="4">
        <v>16310</v>
      </c>
      <c r="G242" s="13" t="str">
        <f>VLOOKUP(F242,Sheet1!A:B,2,0)</f>
        <v>Khí tượng, thủy, hải văn</v>
      </c>
      <c r="H242" s="14" t="s">
        <v>1802</v>
      </c>
    </row>
    <row r="243" spans="1:8" ht="15" customHeight="1" x14ac:dyDescent="0.2">
      <c r="A243" s="4">
        <v>241</v>
      </c>
      <c r="B243" s="4">
        <v>63268</v>
      </c>
      <c r="C243" s="13" t="s">
        <v>1869</v>
      </c>
      <c r="D243" s="13" t="s">
        <v>82</v>
      </c>
      <c r="E243" s="4" t="s">
        <v>148</v>
      </c>
      <c r="F243" s="4">
        <v>16203</v>
      </c>
      <c r="G243" s="13" t="str">
        <f>VLOOKUP(F243,Sheet1!A:B,2,0)</f>
        <v>Cơ học đất</v>
      </c>
      <c r="H243" s="14" t="s">
        <v>1802</v>
      </c>
    </row>
    <row r="244" spans="1:8" ht="15" customHeight="1" x14ac:dyDescent="0.2">
      <c r="A244" s="4">
        <v>242</v>
      </c>
      <c r="B244" s="4">
        <v>63270</v>
      </c>
      <c r="C244" s="13" t="s">
        <v>41</v>
      </c>
      <c r="D244" s="13" t="s">
        <v>50</v>
      </c>
      <c r="E244" s="4" t="s">
        <v>148</v>
      </c>
      <c r="F244" s="4">
        <v>16213</v>
      </c>
      <c r="G244" s="13" t="str">
        <f>VLOOKUP(F244,Sheet1!A:B,2,0)</f>
        <v>Công trình thủy công trong nhà máy đóng tàu</v>
      </c>
      <c r="H244" s="14" t="s">
        <v>1802</v>
      </c>
    </row>
    <row r="245" spans="1:8" ht="15" customHeight="1" x14ac:dyDescent="0.2">
      <c r="A245" s="4">
        <v>243</v>
      </c>
      <c r="B245" s="4">
        <v>63270</v>
      </c>
      <c r="C245" s="13" t="s">
        <v>41</v>
      </c>
      <c r="D245" s="13" t="s">
        <v>50</v>
      </c>
      <c r="E245" s="4" t="s">
        <v>148</v>
      </c>
      <c r="F245" s="4">
        <v>16227</v>
      </c>
      <c r="G245" s="13" t="str">
        <f>VLOOKUP(F245,Sheet1!A:B,2,0)</f>
        <v>Thực tập công nhân CTT</v>
      </c>
      <c r="H245" s="14" t="s">
        <v>1870</v>
      </c>
    </row>
    <row r="246" spans="1:8" ht="15" customHeight="1" x14ac:dyDescent="0.2">
      <c r="A246" s="4">
        <v>244</v>
      </c>
      <c r="B246" s="4">
        <v>63275</v>
      </c>
      <c r="C246" s="13" t="s">
        <v>679</v>
      </c>
      <c r="D246" s="13" t="s">
        <v>52</v>
      </c>
      <c r="E246" s="4" t="s">
        <v>148</v>
      </c>
      <c r="F246" s="4">
        <v>16227</v>
      </c>
      <c r="G246" s="13" t="str">
        <f>VLOOKUP(F246,Sheet1!A:B,2,0)</f>
        <v>Thực tập công nhân CTT</v>
      </c>
      <c r="H246" s="14" t="s">
        <v>1829</v>
      </c>
    </row>
    <row r="247" spans="1:8" ht="15" customHeight="1" x14ac:dyDescent="0.2">
      <c r="A247" s="4">
        <v>245</v>
      </c>
      <c r="B247" s="4">
        <v>63275</v>
      </c>
      <c r="C247" s="13" t="s">
        <v>679</v>
      </c>
      <c r="D247" s="13" t="s">
        <v>52</v>
      </c>
      <c r="E247" s="4" t="s">
        <v>148</v>
      </c>
      <c r="F247" s="4">
        <v>16213</v>
      </c>
      <c r="G247" s="13" t="str">
        <f>VLOOKUP(F247,Sheet1!A:B,2,0)</f>
        <v>Công trình thủy công trong nhà máy đóng tàu</v>
      </c>
      <c r="H247" s="14" t="s">
        <v>1802</v>
      </c>
    </row>
    <row r="248" spans="1:8" ht="15" customHeight="1" x14ac:dyDescent="0.2">
      <c r="A248" s="4">
        <v>246</v>
      </c>
      <c r="B248" s="4">
        <v>63281</v>
      </c>
      <c r="C248" s="13" t="s">
        <v>408</v>
      </c>
      <c r="D248" s="13" t="s">
        <v>719</v>
      </c>
      <c r="E248" s="4" t="s">
        <v>148</v>
      </c>
      <c r="F248" s="4">
        <v>16310</v>
      </c>
      <c r="G248" s="13" t="str">
        <f>VLOOKUP(F248,Sheet1!A:B,2,0)</f>
        <v>Khí tượng, thủy, hải văn</v>
      </c>
      <c r="H248" s="14" t="s">
        <v>1802</v>
      </c>
    </row>
    <row r="249" spans="1:8" ht="15" customHeight="1" x14ac:dyDescent="0.2">
      <c r="A249" s="4">
        <v>247</v>
      </c>
      <c r="B249" s="4">
        <v>63290</v>
      </c>
      <c r="C249" s="13" t="s">
        <v>1871</v>
      </c>
      <c r="D249" s="13" t="s">
        <v>42</v>
      </c>
      <c r="E249" s="4" t="s">
        <v>148</v>
      </c>
      <c r="F249" s="4">
        <v>16228</v>
      </c>
      <c r="G249" s="13" t="str">
        <f>VLOOKUP(F249,Sheet1!A:B,2,0)</f>
        <v>Thực tập tốt nghiệp CTT</v>
      </c>
      <c r="H249" s="14" t="s">
        <v>1872</v>
      </c>
    </row>
    <row r="250" spans="1:8" ht="15" customHeight="1" x14ac:dyDescent="0.2">
      <c r="A250" s="4">
        <v>248</v>
      </c>
      <c r="B250" s="4">
        <v>63308</v>
      </c>
      <c r="C250" s="13" t="s">
        <v>100</v>
      </c>
      <c r="D250" s="13" t="s">
        <v>469</v>
      </c>
      <c r="E250" s="4" t="s">
        <v>148</v>
      </c>
      <c r="F250" s="4">
        <v>16304</v>
      </c>
      <c r="G250" s="13" t="str">
        <f>VLOOKUP(F250,Sheet1!A:B,2,0)</f>
        <v>Tin học ứng dụng</v>
      </c>
      <c r="H250" s="14" t="s">
        <v>1802</v>
      </c>
    </row>
    <row r="251" spans="1:8" ht="15" customHeight="1" x14ac:dyDescent="0.2">
      <c r="A251" s="4">
        <v>249</v>
      </c>
      <c r="B251" s="4">
        <v>63308</v>
      </c>
      <c r="C251" s="13" t="s">
        <v>100</v>
      </c>
      <c r="D251" s="13" t="s">
        <v>469</v>
      </c>
      <c r="E251" s="4" t="s">
        <v>148</v>
      </c>
      <c r="F251" s="4">
        <v>16221</v>
      </c>
      <c r="G251" s="13" t="str">
        <f>VLOOKUP(F251,Sheet1!A:B,2,0)</f>
        <v>Tổ chức &amp; quản lý thi công CTT</v>
      </c>
      <c r="H251" s="14" t="s">
        <v>1802</v>
      </c>
    </row>
    <row r="252" spans="1:8" ht="15" customHeight="1" x14ac:dyDescent="0.2">
      <c r="A252" s="4">
        <v>250</v>
      </c>
      <c r="B252" s="4">
        <v>63327</v>
      </c>
      <c r="C252" s="13" t="s">
        <v>725</v>
      </c>
      <c r="D252" s="13" t="s">
        <v>23</v>
      </c>
      <c r="E252" s="4" t="s">
        <v>148</v>
      </c>
      <c r="F252" s="4">
        <v>16310</v>
      </c>
      <c r="G252" s="13" t="str">
        <f>VLOOKUP(F252,Sheet1!A:B,2,0)</f>
        <v>Khí tượng, thủy, hải văn</v>
      </c>
      <c r="H252" s="14" t="s">
        <v>1802</v>
      </c>
    </row>
    <row r="253" spans="1:8" ht="15" customHeight="1" x14ac:dyDescent="0.2">
      <c r="A253" s="4">
        <v>251</v>
      </c>
      <c r="B253" s="4">
        <v>63342</v>
      </c>
      <c r="C253" s="13" t="s">
        <v>1456</v>
      </c>
      <c r="D253" s="13" t="s">
        <v>85</v>
      </c>
      <c r="E253" s="4" t="s">
        <v>148</v>
      </c>
      <c r="F253" s="4">
        <v>16304</v>
      </c>
      <c r="G253" s="13" t="str">
        <f>VLOOKUP(F253,Sheet1!A:B,2,0)</f>
        <v>Tin học ứng dụng</v>
      </c>
      <c r="H253" s="14" t="s">
        <v>1802</v>
      </c>
    </row>
    <row r="254" spans="1:8" ht="15" customHeight="1" x14ac:dyDescent="0.2">
      <c r="A254" s="4">
        <v>252</v>
      </c>
      <c r="B254" s="4">
        <v>63352</v>
      </c>
      <c r="C254" s="13" t="s">
        <v>1873</v>
      </c>
      <c r="D254" s="13" t="s">
        <v>9</v>
      </c>
      <c r="E254" s="4" t="s">
        <v>753</v>
      </c>
      <c r="F254" s="4">
        <v>16219</v>
      </c>
      <c r="G254" s="13" t="str">
        <f>VLOOKUP(F254,Sheet1!A:B,2,0)</f>
        <v>Công trình biển cố định</v>
      </c>
      <c r="H254" s="14" t="s">
        <v>1802</v>
      </c>
    </row>
    <row r="255" spans="1:8" ht="15" customHeight="1" x14ac:dyDescent="0.2">
      <c r="A255" s="4">
        <v>253</v>
      </c>
      <c r="B255" s="4">
        <v>63367</v>
      </c>
      <c r="C255" s="13" t="s">
        <v>124</v>
      </c>
      <c r="D255" s="13" t="s">
        <v>494</v>
      </c>
      <c r="E255" s="4" t="s">
        <v>753</v>
      </c>
      <c r="F255" s="4">
        <v>16203</v>
      </c>
      <c r="G255" s="13" t="str">
        <f>VLOOKUP(F255,Sheet1!A:B,2,0)</f>
        <v>Cơ học đất</v>
      </c>
      <c r="H255" s="14" t="s">
        <v>1802</v>
      </c>
    </row>
    <row r="256" spans="1:8" ht="15" customHeight="1" x14ac:dyDescent="0.2">
      <c r="A256" s="4">
        <v>254</v>
      </c>
      <c r="B256" s="4">
        <v>63400</v>
      </c>
      <c r="C256" s="13" t="s">
        <v>1875</v>
      </c>
      <c r="D256" s="13" t="s">
        <v>391</v>
      </c>
      <c r="E256" s="4" t="s">
        <v>753</v>
      </c>
      <c r="F256" s="4">
        <v>16310</v>
      </c>
      <c r="G256" s="13" t="str">
        <f>VLOOKUP(F256,Sheet1!A:B,2,0)</f>
        <v>Khí tượng, thủy, hải văn</v>
      </c>
      <c r="H256" s="14" t="s">
        <v>1802</v>
      </c>
    </row>
    <row r="257" spans="1:8" ht="15" customHeight="1" x14ac:dyDescent="0.2">
      <c r="A257" s="4">
        <v>255</v>
      </c>
      <c r="B257" s="4">
        <v>63409</v>
      </c>
      <c r="C257" s="13" t="s">
        <v>475</v>
      </c>
      <c r="D257" s="13" t="s">
        <v>10</v>
      </c>
      <c r="E257" s="4" t="s">
        <v>109</v>
      </c>
      <c r="F257" s="4">
        <v>16413</v>
      </c>
      <c r="G257" s="13" t="str">
        <f>VLOOKUP(F257,Sheet1!A:B,2,0)</f>
        <v>Kết cấu thép 1</v>
      </c>
      <c r="H257" s="14" t="s">
        <v>1802</v>
      </c>
    </row>
    <row r="258" spans="1:8" ht="15" customHeight="1" x14ac:dyDescent="0.2">
      <c r="A258" s="4">
        <v>256</v>
      </c>
      <c r="B258" s="4">
        <v>63419</v>
      </c>
      <c r="C258" s="13" t="s">
        <v>33</v>
      </c>
      <c r="D258" s="13" t="s">
        <v>1845</v>
      </c>
      <c r="E258" s="4" t="s">
        <v>158</v>
      </c>
      <c r="F258" s="4">
        <v>16207</v>
      </c>
      <c r="G258" s="13" t="str">
        <f>VLOOKUP(F258,Sheet1!A:B,2,0)</f>
        <v>Thi công cơ bản</v>
      </c>
      <c r="H258" s="14" t="s">
        <v>1802</v>
      </c>
    </row>
    <row r="259" spans="1:8" ht="15" customHeight="1" x14ac:dyDescent="0.2">
      <c r="A259" s="4">
        <v>257</v>
      </c>
      <c r="B259" s="4">
        <v>63430</v>
      </c>
      <c r="C259" s="13" t="s">
        <v>13</v>
      </c>
      <c r="D259" s="13" t="s">
        <v>83</v>
      </c>
      <c r="E259" s="4" t="s">
        <v>158</v>
      </c>
      <c r="F259" s="4">
        <v>29102</v>
      </c>
      <c r="G259" s="13" t="str">
        <f>VLOOKUP(F259,Sheet1!A:B,2,0)</f>
        <v>Kỹ năng mềm 2</v>
      </c>
      <c r="H259" s="14" t="s">
        <v>1876</v>
      </c>
    </row>
    <row r="260" spans="1:8" ht="15" customHeight="1" x14ac:dyDescent="0.2">
      <c r="A260" s="4">
        <v>258</v>
      </c>
      <c r="B260" s="4">
        <v>63433</v>
      </c>
      <c r="C260" s="13" t="s">
        <v>93</v>
      </c>
      <c r="D260" s="13" t="s">
        <v>362</v>
      </c>
      <c r="E260" s="4" t="s">
        <v>158</v>
      </c>
      <c r="F260" s="4">
        <v>29102</v>
      </c>
      <c r="G260" s="13" t="str">
        <f>VLOOKUP(F260,Sheet1!A:B,2,0)</f>
        <v>Kỹ năng mềm 2</v>
      </c>
      <c r="H260" s="14" t="s">
        <v>1876</v>
      </c>
    </row>
    <row r="261" spans="1:8" ht="15" customHeight="1" x14ac:dyDescent="0.2">
      <c r="A261" s="4">
        <v>259</v>
      </c>
      <c r="B261" s="4">
        <v>63445</v>
      </c>
      <c r="C261" s="13" t="s">
        <v>866</v>
      </c>
      <c r="D261" s="13" t="s">
        <v>105</v>
      </c>
      <c r="E261" s="4" t="s">
        <v>109</v>
      </c>
      <c r="F261" s="4">
        <v>16217</v>
      </c>
      <c r="G261" s="13" t="str">
        <f>VLOOKUP(F261,Sheet1!A:B,2,0)</f>
        <v>Ổn định và động lực học công trình</v>
      </c>
      <c r="H261" s="14" t="s">
        <v>2532</v>
      </c>
    </row>
    <row r="262" spans="1:8" ht="15" customHeight="1" x14ac:dyDescent="0.2">
      <c r="A262" s="4">
        <v>260</v>
      </c>
      <c r="B262" s="4">
        <v>63467</v>
      </c>
      <c r="C262" s="13" t="s">
        <v>1447</v>
      </c>
      <c r="D262" s="13" t="s">
        <v>331</v>
      </c>
      <c r="E262" s="4" t="s">
        <v>315</v>
      </c>
      <c r="F262" s="4">
        <v>15207</v>
      </c>
      <c r="G262" s="13" t="str">
        <f>VLOOKUP(F262,Sheet1!A:B,2,0)</f>
        <v>Pháp luật vận tải TNĐ</v>
      </c>
      <c r="H262" s="14" t="s">
        <v>2533</v>
      </c>
    </row>
    <row r="263" spans="1:8" ht="15" customHeight="1" x14ac:dyDescent="0.2">
      <c r="A263" s="4">
        <v>261</v>
      </c>
      <c r="B263" s="4">
        <v>63467</v>
      </c>
      <c r="C263" s="13" t="s">
        <v>1447</v>
      </c>
      <c r="D263" s="13" t="s">
        <v>331</v>
      </c>
      <c r="E263" s="4" t="s">
        <v>315</v>
      </c>
      <c r="F263" s="4">
        <v>15209</v>
      </c>
      <c r="G263" s="13" t="str">
        <f>VLOOKUP(F263,Sheet1!A:B,2,0)</f>
        <v>Quản lý &amp; Khai thác đội tàu TNĐ</v>
      </c>
      <c r="H263" s="14" t="s">
        <v>1802</v>
      </c>
    </row>
    <row r="264" spans="1:8" x14ac:dyDescent="0.2">
      <c r="A264" s="4">
        <v>262</v>
      </c>
      <c r="B264" s="4">
        <v>63502</v>
      </c>
      <c r="C264" s="13" t="s">
        <v>1877</v>
      </c>
      <c r="D264" s="13" t="s">
        <v>104</v>
      </c>
      <c r="E264" s="4" t="s">
        <v>109</v>
      </c>
      <c r="F264" s="4">
        <v>16424</v>
      </c>
      <c r="G264" s="13" t="str">
        <f>VLOOKUP(F264,Sheet1!A:B,2,0)</f>
        <v>Cấp thoát nước</v>
      </c>
      <c r="H264" s="14" t="s">
        <v>2534</v>
      </c>
    </row>
    <row r="265" spans="1:8" x14ac:dyDescent="0.2">
      <c r="A265" s="4">
        <v>263</v>
      </c>
      <c r="B265" s="4">
        <v>63509</v>
      </c>
      <c r="C265" s="13" t="s">
        <v>306</v>
      </c>
      <c r="D265" s="13" t="s">
        <v>23</v>
      </c>
      <c r="E265" s="4" t="s">
        <v>109</v>
      </c>
      <c r="F265" s="4">
        <v>16203</v>
      </c>
      <c r="G265" s="13" t="str">
        <f>VLOOKUP(F265,Sheet1!A:B,2,0)</f>
        <v>Cơ học đất</v>
      </c>
      <c r="H265" s="14" t="s">
        <v>1802</v>
      </c>
    </row>
    <row r="266" spans="1:8" x14ac:dyDescent="0.2">
      <c r="A266" s="4">
        <v>264</v>
      </c>
      <c r="B266" s="4">
        <v>63535</v>
      </c>
      <c r="C266" s="13" t="s">
        <v>403</v>
      </c>
      <c r="D266" s="13" t="s">
        <v>710</v>
      </c>
      <c r="E266" s="4" t="s">
        <v>149</v>
      </c>
      <c r="F266" s="4">
        <v>16509</v>
      </c>
      <c r="G266" s="13" t="str">
        <f>VLOOKUP(F266,Sheet1!A:B,2,0)</f>
        <v>Tổ chức quản lý thi công đường</v>
      </c>
      <c r="H266" s="14" t="s">
        <v>1802</v>
      </c>
    </row>
    <row r="267" spans="1:8" x14ac:dyDescent="0.2">
      <c r="A267" s="4">
        <v>265</v>
      </c>
      <c r="B267" s="4">
        <v>63535</v>
      </c>
      <c r="C267" s="13" t="s">
        <v>403</v>
      </c>
      <c r="D267" s="13" t="s">
        <v>710</v>
      </c>
      <c r="E267" s="4" t="s">
        <v>149</v>
      </c>
      <c r="F267" s="4">
        <v>16528</v>
      </c>
      <c r="G267" s="13" t="str">
        <f>VLOOKUP(F267,Sheet1!A:B,2,0)</f>
        <v>Thực tập tốt nghiệp KCĐ</v>
      </c>
      <c r="H267" s="14" t="s">
        <v>1878</v>
      </c>
    </row>
    <row r="268" spans="1:8" x14ac:dyDescent="0.2">
      <c r="A268" s="4">
        <v>266</v>
      </c>
      <c r="B268" s="4">
        <v>63540</v>
      </c>
      <c r="C268" s="13" t="s">
        <v>21</v>
      </c>
      <c r="D268" s="13" t="s">
        <v>825</v>
      </c>
      <c r="E268" s="4" t="s">
        <v>149</v>
      </c>
      <c r="F268" s="4">
        <v>16528</v>
      </c>
      <c r="G268" s="13" t="str">
        <f>VLOOKUP(F268,Sheet1!A:B,2,0)</f>
        <v>Thực tập tốt nghiệp KCĐ</v>
      </c>
      <c r="H268" s="14" t="s">
        <v>1878</v>
      </c>
    </row>
    <row r="269" spans="1:8" x14ac:dyDescent="0.2">
      <c r="A269" s="4">
        <v>267</v>
      </c>
      <c r="B269" s="4">
        <v>63541</v>
      </c>
      <c r="C269" s="13" t="s">
        <v>67</v>
      </c>
      <c r="D269" s="13" t="s">
        <v>2535</v>
      </c>
      <c r="E269" s="4" t="s">
        <v>149</v>
      </c>
      <c r="F269" s="4">
        <v>16519</v>
      </c>
      <c r="G269" s="13" t="str">
        <f>VLOOKUP(F269,Sheet1!A:B,2,0)</f>
        <v>Kinh tế xây dựng đường và vận tải ôtô</v>
      </c>
      <c r="H269" s="14" t="s">
        <v>1922</v>
      </c>
    </row>
    <row r="270" spans="1:8" x14ac:dyDescent="0.2">
      <c r="A270" s="4">
        <v>268</v>
      </c>
      <c r="B270" s="26">
        <v>63543</v>
      </c>
      <c r="C270" s="13" t="s">
        <v>918</v>
      </c>
      <c r="D270" s="13" t="s">
        <v>387</v>
      </c>
      <c r="E270" s="4" t="s">
        <v>149</v>
      </c>
      <c r="F270" s="4">
        <v>16519</v>
      </c>
      <c r="G270" s="13" t="str">
        <f>VLOOKUP(F270,Sheet1!A:B,2,0)</f>
        <v>Kinh tế xây dựng đường và vận tải ôtô</v>
      </c>
      <c r="H270" s="14" t="s">
        <v>1922</v>
      </c>
    </row>
    <row r="271" spans="1:8" x14ac:dyDescent="0.2">
      <c r="A271" s="4">
        <v>269</v>
      </c>
      <c r="B271" s="4">
        <v>63551</v>
      </c>
      <c r="C271" s="13" t="s">
        <v>728</v>
      </c>
      <c r="D271" s="13" t="s">
        <v>745</v>
      </c>
      <c r="E271" s="4" t="s">
        <v>149</v>
      </c>
      <c r="F271" s="4">
        <v>16519</v>
      </c>
      <c r="G271" s="13" t="str">
        <f>VLOOKUP(F271,Sheet1!A:B,2,0)</f>
        <v>Kinh tế xây dựng đường và vận tải ôtô</v>
      </c>
      <c r="H271" s="14" t="s">
        <v>1964</v>
      </c>
    </row>
    <row r="272" spans="1:8" x14ac:dyDescent="0.2">
      <c r="A272" s="4">
        <v>270</v>
      </c>
      <c r="B272" s="4">
        <v>63551</v>
      </c>
      <c r="C272" s="13" t="s">
        <v>728</v>
      </c>
      <c r="D272" s="13" t="s">
        <v>745</v>
      </c>
      <c r="E272" s="4" t="s">
        <v>149</v>
      </c>
      <c r="F272" s="4">
        <v>16502</v>
      </c>
      <c r="G272" s="13" t="str">
        <f>VLOOKUP(F272,Sheet1!A:B,2,0)</f>
        <v>Nhập môn cầu</v>
      </c>
      <c r="H272" s="14" t="s">
        <v>2536</v>
      </c>
    </row>
    <row r="273" spans="1:8" x14ac:dyDescent="0.2">
      <c r="A273" s="4">
        <v>271</v>
      </c>
      <c r="B273" s="4">
        <v>63563</v>
      </c>
      <c r="C273" s="13" t="s">
        <v>1879</v>
      </c>
      <c r="D273" s="13" t="s">
        <v>17</v>
      </c>
      <c r="E273" s="4" t="s">
        <v>148</v>
      </c>
      <c r="F273" s="4">
        <v>16219</v>
      </c>
      <c r="G273" s="13" t="str">
        <f>VLOOKUP(F273,Sheet1!A:B,2,0)</f>
        <v>Công trình biển cố định</v>
      </c>
      <c r="H273" s="14" t="s">
        <v>1880</v>
      </c>
    </row>
    <row r="274" spans="1:8" x14ac:dyDescent="0.2">
      <c r="A274" s="4">
        <v>272</v>
      </c>
      <c r="B274" s="26">
        <v>63563</v>
      </c>
      <c r="C274" s="13" t="s">
        <v>1879</v>
      </c>
      <c r="D274" s="13" t="s">
        <v>17</v>
      </c>
      <c r="E274" s="4" t="s">
        <v>148</v>
      </c>
      <c r="F274" s="4">
        <v>16212</v>
      </c>
      <c r="G274" s="13" t="str">
        <f>VLOOKUP(F274,Sheet1!A:B,2,0)</f>
        <v>Công trình bến</v>
      </c>
      <c r="H274" s="14" t="s">
        <v>1880</v>
      </c>
    </row>
    <row r="275" spans="1:8" x14ac:dyDescent="0.2">
      <c r="A275" s="4">
        <v>273</v>
      </c>
      <c r="B275" s="4">
        <v>63563</v>
      </c>
      <c r="C275" s="13" t="s">
        <v>1879</v>
      </c>
      <c r="D275" s="13" t="s">
        <v>17</v>
      </c>
      <c r="E275" s="4" t="s">
        <v>148</v>
      </c>
      <c r="F275" s="4">
        <v>16310</v>
      </c>
      <c r="G275" s="13" t="str">
        <f>VLOOKUP(F275,Sheet1!A:B,2,0)</f>
        <v>Khí tượng, thủy, hải văn</v>
      </c>
      <c r="H275" s="14" t="s">
        <v>1802</v>
      </c>
    </row>
    <row r="276" spans="1:8" x14ac:dyDescent="0.2">
      <c r="A276" s="4">
        <v>274</v>
      </c>
      <c r="B276" s="4">
        <v>63566</v>
      </c>
      <c r="C276" s="13" t="s">
        <v>80</v>
      </c>
      <c r="D276" s="13" t="s">
        <v>1881</v>
      </c>
      <c r="E276" s="4" t="s">
        <v>152</v>
      </c>
      <c r="F276" s="4">
        <v>13305</v>
      </c>
      <c r="G276" s="13" t="str">
        <f>VLOOKUP(F276,Sheet1!A:B,2,0)</f>
        <v>Kỹ thuật vi điều khiển</v>
      </c>
      <c r="H276" s="14" t="s">
        <v>1802</v>
      </c>
    </row>
    <row r="277" spans="1:8" x14ac:dyDescent="0.2">
      <c r="A277" s="4">
        <v>275</v>
      </c>
      <c r="B277" s="4">
        <v>63568</v>
      </c>
      <c r="C277" s="13" t="s">
        <v>21</v>
      </c>
      <c r="D277" s="13" t="s">
        <v>42</v>
      </c>
      <c r="E277" s="4" t="s">
        <v>149</v>
      </c>
      <c r="F277" s="4">
        <v>16519</v>
      </c>
      <c r="G277" s="13" t="str">
        <f>VLOOKUP(F277,Sheet1!A:B,2,0)</f>
        <v>Kinh tế xây dựng đường và vận tải ôtô</v>
      </c>
      <c r="H277" s="14" t="s">
        <v>1802</v>
      </c>
    </row>
    <row r="278" spans="1:8" x14ac:dyDescent="0.2">
      <c r="A278" s="4">
        <v>276</v>
      </c>
      <c r="B278" s="4">
        <v>63568</v>
      </c>
      <c r="C278" s="13" t="s">
        <v>21</v>
      </c>
      <c r="D278" s="13" t="s">
        <v>42</v>
      </c>
      <c r="E278" s="4" t="s">
        <v>149</v>
      </c>
      <c r="F278" s="4">
        <v>16502</v>
      </c>
      <c r="G278" s="13" t="str">
        <f>VLOOKUP(F278,Sheet1!A:B,2,0)</f>
        <v>Nhập môn cầu</v>
      </c>
      <c r="H278" s="14" t="s">
        <v>2520</v>
      </c>
    </row>
    <row r="279" spans="1:8" x14ac:dyDescent="0.2">
      <c r="A279" s="4">
        <v>277</v>
      </c>
      <c r="B279" s="4">
        <v>63574</v>
      </c>
      <c r="C279" s="13" t="s">
        <v>717</v>
      </c>
      <c r="D279" s="13" t="s">
        <v>756</v>
      </c>
      <c r="E279" s="4" t="s">
        <v>149</v>
      </c>
      <c r="F279" s="4">
        <v>16528</v>
      </c>
      <c r="G279" s="13" t="str">
        <f>VLOOKUP(F279,Sheet1!A:B,2,0)</f>
        <v>Thực tập tốt nghiệp KCĐ</v>
      </c>
      <c r="H279" s="14" t="s">
        <v>1878</v>
      </c>
    </row>
    <row r="280" spans="1:8" x14ac:dyDescent="0.2">
      <c r="A280" s="4">
        <v>278</v>
      </c>
      <c r="B280" s="4">
        <v>63580</v>
      </c>
      <c r="C280" s="13" t="s">
        <v>101</v>
      </c>
      <c r="D280" s="13" t="s">
        <v>6</v>
      </c>
      <c r="E280" s="4" t="s">
        <v>280</v>
      </c>
      <c r="F280" s="4">
        <v>29102</v>
      </c>
      <c r="G280" s="13" t="str">
        <f>VLOOKUP(F280,Sheet1!A:B,2,0)</f>
        <v>Kỹ năng mềm 2</v>
      </c>
      <c r="H280" s="14" t="s">
        <v>1876</v>
      </c>
    </row>
    <row r="281" spans="1:8" x14ac:dyDescent="0.2">
      <c r="A281" s="4">
        <v>279</v>
      </c>
      <c r="B281" s="4">
        <v>63587</v>
      </c>
      <c r="C281" s="13" t="s">
        <v>163</v>
      </c>
      <c r="D281" s="13" t="s">
        <v>1882</v>
      </c>
      <c r="E281" s="4" t="s">
        <v>327</v>
      </c>
      <c r="F281" s="4">
        <v>17211</v>
      </c>
      <c r="G281" s="13" t="str">
        <f>VLOOKUP(F281,Sheet1!A:B,2,0)</f>
        <v>Đồ hoạ máy tính</v>
      </c>
      <c r="H281" s="14" t="s">
        <v>1802</v>
      </c>
    </row>
    <row r="282" spans="1:8" x14ac:dyDescent="0.2">
      <c r="A282" s="4">
        <v>280</v>
      </c>
      <c r="B282" s="4">
        <v>63589</v>
      </c>
      <c r="C282" s="13" t="s">
        <v>662</v>
      </c>
      <c r="D282" s="13" t="s">
        <v>18</v>
      </c>
      <c r="E282" s="4" t="s">
        <v>150</v>
      </c>
      <c r="F282" s="4">
        <v>17212</v>
      </c>
      <c r="G282" s="13" t="str">
        <f>VLOOKUP(F282,Sheet1!A:B,2,0)</f>
        <v>An toàn và bảo mật thông tin</v>
      </c>
      <c r="H282" s="14" t="s">
        <v>1802</v>
      </c>
    </row>
    <row r="283" spans="1:8" x14ac:dyDescent="0.2">
      <c r="A283" s="4">
        <v>281</v>
      </c>
      <c r="B283" s="4">
        <v>63603</v>
      </c>
      <c r="C283" s="13" t="s">
        <v>100</v>
      </c>
      <c r="D283" s="13" t="s">
        <v>50</v>
      </c>
      <c r="E283" s="4" t="s">
        <v>150</v>
      </c>
      <c r="F283" s="4">
        <v>17407</v>
      </c>
      <c r="G283" s="13" t="str">
        <f>VLOOKUP(F283,Sheet1!A:B,2,0)</f>
        <v>PTTK hệ thống hướng đối tượng</v>
      </c>
      <c r="H283" s="14" t="s">
        <v>1802</v>
      </c>
    </row>
    <row r="284" spans="1:8" x14ac:dyDescent="0.2">
      <c r="A284" s="4">
        <v>282</v>
      </c>
      <c r="B284" s="4">
        <v>63616</v>
      </c>
      <c r="C284" s="13" t="s">
        <v>101</v>
      </c>
      <c r="D284" s="13" t="s">
        <v>42</v>
      </c>
      <c r="E284" s="4" t="s">
        <v>150</v>
      </c>
      <c r="F284" s="4">
        <v>19301</v>
      </c>
      <c r="G284" s="13" t="str">
        <f>VLOOKUP(F284,Sheet1!A:B,2,0)</f>
        <v>Đường lối cách mạng của ĐCS VN</v>
      </c>
      <c r="H284" s="14" t="s">
        <v>1827</v>
      </c>
    </row>
    <row r="285" spans="1:8" x14ac:dyDescent="0.2">
      <c r="A285" s="4">
        <v>283</v>
      </c>
      <c r="B285" s="4">
        <v>63675</v>
      </c>
      <c r="C285" s="13" t="s">
        <v>867</v>
      </c>
      <c r="D285" s="13" t="s">
        <v>47</v>
      </c>
      <c r="E285" s="4" t="s">
        <v>150</v>
      </c>
      <c r="F285" s="4">
        <v>17413</v>
      </c>
      <c r="G285" s="13" t="str">
        <f>VLOOKUP(F285,Sheet1!A:B,2,0)</f>
        <v>Thực tập chuyên ngành SQL</v>
      </c>
      <c r="H285" s="14" t="s">
        <v>1884</v>
      </c>
    </row>
    <row r="286" spans="1:8" x14ac:dyDescent="0.2">
      <c r="A286" s="4">
        <v>284</v>
      </c>
      <c r="B286" s="4">
        <v>63675</v>
      </c>
      <c r="C286" s="13" t="s">
        <v>867</v>
      </c>
      <c r="D286" s="13" t="s">
        <v>47</v>
      </c>
      <c r="E286" s="4" t="s">
        <v>150</v>
      </c>
      <c r="F286" s="4">
        <v>17404</v>
      </c>
      <c r="G286" s="13" t="str">
        <f>VLOOKUP(F286,Sheet1!A:B,2,0)</f>
        <v>Nhập môn Công nghệ phần mềm</v>
      </c>
      <c r="H286" s="14" t="s">
        <v>1883</v>
      </c>
    </row>
    <row r="287" spans="1:8" x14ac:dyDescent="0.2">
      <c r="A287" s="4">
        <v>285</v>
      </c>
      <c r="B287" s="4">
        <v>63704</v>
      </c>
      <c r="C287" s="13" t="s">
        <v>891</v>
      </c>
      <c r="D287" s="13" t="s">
        <v>9</v>
      </c>
      <c r="E287" s="4" t="s">
        <v>448</v>
      </c>
      <c r="F287" s="4">
        <v>26139</v>
      </c>
      <c r="G287" s="13" t="str">
        <f>VLOOKUP(F287,Sheet1!A:B,2,0)</f>
        <v>Bảo vệ MT trong vận chuyển hàng nguy hiểm</v>
      </c>
      <c r="H287" s="14" t="s">
        <v>1802</v>
      </c>
    </row>
    <row r="288" spans="1:8" x14ac:dyDescent="0.2">
      <c r="A288" s="4">
        <v>286</v>
      </c>
      <c r="B288" s="4">
        <v>63707</v>
      </c>
      <c r="C288" s="13" t="s">
        <v>1885</v>
      </c>
      <c r="D288" s="13" t="s">
        <v>1886</v>
      </c>
      <c r="E288" s="4" t="s">
        <v>448</v>
      </c>
      <c r="F288" s="4">
        <v>26115</v>
      </c>
      <c r="G288" s="13" t="str">
        <f>VLOOKUP(F288,Sheet1!A:B,2,0)</f>
        <v>Suy thoái và BV môi trường đất</v>
      </c>
      <c r="H288" s="14" t="s">
        <v>1802</v>
      </c>
    </row>
    <row r="289" spans="1:8" x14ac:dyDescent="0.2">
      <c r="A289" s="4">
        <v>287</v>
      </c>
      <c r="B289" s="4">
        <v>63707</v>
      </c>
      <c r="C289" s="13" t="s">
        <v>1885</v>
      </c>
      <c r="D289" s="13" t="s">
        <v>1886</v>
      </c>
      <c r="E289" s="4" t="s">
        <v>448</v>
      </c>
      <c r="F289" s="4">
        <v>26114</v>
      </c>
      <c r="G289" s="13" t="str">
        <f>VLOOKUP(F289,Sheet1!A:B,2,0)</f>
        <v>Quản lý tài nguyên và MT</v>
      </c>
      <c r="H289" s="14" t="s">
        <v>1802</v>
      </c>
    </row>
    <row r="290" spans="1:8" x14ac:dyDescent="0.2">
      <c r="A290" s="4">
        <v>288</v>
      </c>
      <c r="B290" s="4">
        <v>63707</v>
      </c>
      <c r="C290" s="13" t="s">
        <v>1885</v>
      </c>
      <c r="D290" s="13" t="s">
        <v>1886</v>
      </c>
      <c r="E290" s="4" t="s">
        <v>448</v>
      </c>
      <c r="F290" s="4">
        <v>26116</v>
      </c>
      <c r="G290" s="13" t="str">
        <f>VLOOKUP(F290,Sheet1!A:B,2,0)</f>
        <v>Kỹ thuật tiến hành phản ứng</v>
      </c>
      <c r="H290" s="14" t="s">
        <v>1802</v>
      </c>
    </row>
    <row r="291" spans="1:8" x14ac:dyDescent="0.2">
      <c r="A291" s="4">
        <v>289</v>
      </c>
      <c r="B291" s="4">
        <v>63739</v>
      </c>
      <c r="C291" s="13" t="s">
        <v>345</v>
      </c>
      <c r="D291" s="13" t="s">
        <v>60</v>
      </c>
      <c r="E291" s="4" t="s">
        <v>448</v>
      </c>
      <c r="F291" s="4">
        <v>26115</v>
      </c>
      <c r="G291" s="13" t="str">
        <f>VLOOKUP(F291,Sheet1!A:B,2,0)</f>
        <v>Suy thoái và BV môi trường đất</v>
      </c>
      <c r="H291" s="14" t="s">
        <v>1802</v>
      </c>
    </row>
    <row r="292" spans="1:8" x14ac:dyDescent="0.2">
      <c r="A292" s="4">
        <v>290</v>
      </c>
      <c r="B292" s="4">
        <v>63740</v>
      </c>
      <c r="C292" s="13" t="s">
        <v>1448</v>
      </c>
      <c r="D292" s="13" t="s">
        <v>60</v>
      </c>
      <c r="E292" s="4" t="s">
        <v>448</v>
      </c>
      <c r="F292" s="4">
        <v>26115</v>
      </c>
      <c r="G292" s="13" t="str">
        <f>VLOOKUP(F292,Sheet1!A:B,2,0)</f>
        <v>Suy thoái và BV môi trường đất</v>
      </c>
      <c r="H292" s="14" t="s">
        <v>1802</v>
      </c>
    </row>
    <row r="293" spans="1:8" x14ac:dyDescent="0.2">
      <c r="A293" s="4">
        <v>291</v>
      </c>
      <c r="B293" s="4">
        <v>63741</v>
      </c>
      <c r="C293" s="13" t="s">
        <v>817</v>
      </c>
      <c r="D293" s="13" t="s">
        <v>60</v>
      </c>
      <c r="E293" s="4" t="s">
        <v>448</v>
      </c>
      <c r="F293" s="4">
        <v>26111</v>
      </c>
      <c r="G293" s="13" t="str">
        <f>VLOOKUP(F293,Sheet1!A:B,2,0)</f>
        <v>Phân tích môi trường</v>
      </c>
      <c r="H293" s="14" t="s">
        <v>1802</v>
      </c>
    </row>
    <row r="294" spans="1:8" x14ac:dyDescent="0.2">
      <c r="A294" s="4">
        <v>292</v>
      </c>
      <c r="B294" s="4">
        <v>63741</v>
      </c>
      <c r="C294" s="13" t="s">
        <v>817</v>
      </c>
      <c r="D294" s="13" t="s">
        <v>60</v>
      </c>
      <c r="E294" s="4" t="s">
        <v>448</v>
      </c>
      <c r="F294" s="4">
        <v>26106</v>
      </c>
      <c r="G294" s="13" t="str">
        <f>VLOOKUP(F294,Sheet1!A:B,2,0)</f>
        <v>Quá trình thủy lực trong công nghệ môi trường</v>
      </c>
      <c r="H294" s="14" t="s">
        <v>1802</v>
      </c>
    </row>
    <row r="295" spans="1:8" x14ac:dyDescent="0.2">
      <c r="A295" s="4">
        <v>293</v>
      </c>
      <c r="B295" s="4">
        <v>63744</v>
      </c>
      <c r="C295" s="13" t="s">
        <v>1887</v>
      </c>
      <c r="D295" s="13" t="s">
        <v>9</v>
      </c>
      <c r="E295" s="4" t="s">
        <v>448</v>
      </c>
      <c r="F295" s="4">
        <v>26106</v>
      </c>
      <c r="G295" s="13" t="str">
        <f>VLOOKUP(F295,Sheet1!A:B,2,0)</f>
        <v>Quá trình thủy lực trong công nghệ môi trường</v>
      </c>
      <c r="H295" s="14" t="s">
        <v>1802</v>
      </c>
    </row>
    <row r="296" spans="1:8" x14ac:dyDescent="0.2">
      <c r="A296" s="4">
        <v>294</v>
      </c>
      <c r="B296" s="4">
        <v>63751</v>
      </c>
      <c r="C296" s="13" t="s">
        <v>372</v>
      </c>
      <c r="D296" s="13" t="s">
        <v>10</v>
      </c>
      <c r="E296" s="4" t="s">
        <v>448</v>
      </c>
      <c r="F296" s="4">
        <v>26107</v>
      </c>
      <c r="G296" s="13" t="str">
        <f>VLOOKUP(F296,Sheet1!A:B,2,0)</f>
        <v>Truyền nhiệt trong  công nghệ MT</v>
      </c>
      <c r="H296" s="14" t="s">
        <v>1802</v>
      </c>
    </row>
    <row r="297" spans="1:8" x14ac:dyDescent="0.2">
      <c r="A297" s="4">
        <v>295</v>
      </c>
      <c r="B297" s="4">
        <v>63751</v>
      </c>
      <c r="C297" s="13" t="s">
        <v>372</v>
      </c>
      <c r="D297" s="13" t="s">
        <v>10</v>
      </c>
      <c r="E297" s="4" t="s">
        <v>448</v>
      </c>
      <c r="F297" s="4">
        <v>26114</v>
      </c>
      <c r="G297" s="13" t="str">
        <f>VLOOKUP(F297,Sheet1!A:B,2,0)</f>
        <v>Quản lý tài nguyên và MT</v>
      </c>
      <c r="H297" s="14" t="s">
        <v>1802</v>
      </c>
    </row>
    <row r="298" spans="1:8" x14ac:dyDescent="0.2">
      <c r="A298" s="4">
        <v>296</v>
      </c>
      <c r="B298" s="4">
        <v>63759</v>
      </c>
      <c r="C298" s="13" t="s">
        <v>1449</v>
      </c>
      <c r="D298" s="13" t="s">
        <v>58</v>
      </c>
      <c r="E298" s="4" t="s">
        <v>448</v>
      </c>
      <c r="F298" s="4">
        <v>26115</v>
      </c>
      <c r="G298" s="13" t="str">
        <f>VLOOKUP(F298,Sheet1!A:B,2,0)</f>
        <v>Suy thoái và BV môi trường đất</v>
      </c>
      <c r="H298" s="14" t="s">
        <v>1802</v>
      </c>
    </row>
    <row r="299" spans="1:8" x14ac:dyDescent="0.2">
      <c r="A299" s="4">
        <v>297</v>
      </c>
      <c r="B299" s="4">
        <v>63767</v>
      </c>
      <c r="C299" s="13" t="s">
        <v>1888</v>
      </c>
      <c r="D299" s="13" t="s">
        <v>73</v>
      </c>
      <c r="E299" s="4" t="s">
        <v>448</v>
      </c>
      <c r="F299" s="4">
        <v>26139</v>
      </c>
      <c r="G299" s="13" t="str">
        <f>VLOOKUP(F299,Sheet1!A:B,2,0)</f>
        <v>Bảo vệ MT trong vận chuyển hàng nguy hiểm</v>
      </c>
      <c r="H299" s="14" t="s">
        <v>1802</v>
      </c>
    </row>
    <row r="300" spans="1:8" x14ac:dyDescent="0.2">
      <c r="A300" s="4">
        <v>298</v>
      </c>
      <c r="B300" s="4">
        <v>63768</v>
      </c>
      <c r="C300" s="13" t="s">
        <v>1442</v>
      </c>
      <c r="D300" s="13" t="s">
        <v>390</v>
      </c>
      <c r="E300" s="4" t="s">
        <v>448</v>
      </c>
      <c r="F300" s="4">
        <v>26106</v>
      </c>
      <c r="G300" s="13" t="str">
        <f>VLOOKUP(F300,Sheet1!A:B,2,0)</f>
        <v>Quá trình thủy lực trong công nghệ môi trường</v>
      </c>
      <c r="H300" s="14" t="s">
        <v>1802</v>
      </c>
    </row>
    <row r="301" spans="1:8" x14ac:dyDescent="0.2">
      <c r="A301" s="4">
        <v>299</v>
      </c>
      <c r="B301" s="4">
        <v>63772</v>
      </c>
      <c r="C301" s="13" t="s">
        <v>501</v>
      </c>
      <c r="D301" s="13" t="s">
        <v>368</v>
      </c>
      <c r="E301" s="4" t="s">
        <v>448</v>
      </c>
      <c r="F301" s="4">
        <v>26114</v>
      </c>
      <c r="G301" s="13" t="str">
        <f>VLOOKUP(F301,Sheet1!A:B,2,0)</f>
        <v>Quản lý tài nguyên và MT</v>
      </c>
      <c r="H301" s="14" t="s">
        <v>1802</v>
      </c>
    </row>
    <row r="302" spans="1:8" x14ac:dyDescent="0.2">
      <c r="A302" s="4">
        <v>300</v>
      </c>
      <c r="B302" s="4">
        <v>63776</v>
      </c>
      <c r="C302" s="13" t="s">
        <v>392</v>
      </c>
      <c r="D302" s="13" t="s">
        <v>16</v>
      </c>
      <c r="E302" s="4" t="s">
        <v>448</v>
      </c>
      <c r="F302" s="4">
        <v>26107</v>
      </c>
      <c r="G302" s="13" t="str">
        <f>VLOOKUP(F302,Sheet1!A:B,2,0)</f>
        <v>Truyền nhiệt trong  công nghệ MT</v>
      </c>
      <c r="H302" s="14" t="s">
        <v>1802</v>
      </c>
    </row>
    <row r="303" spans="1:8" x14ac:dyDescent="0.2">
      <c r="A303" s="4">
        <v>301</v>
      </c>
      <c r="B303" s="4">
        <v>63782</v>
      </c>
      <c r="C303" s="13" t="s">
        <v>787</v>
      </c>
      <c r="D303" s="13" t="s">
        <v>9</v>
      </c>
      <c r="E303" s="4" t="s">
        <v>448</v>
      </c>
      <c r="F303" s="4">
        <v>26115</v>
      </c>
      <c r="G303" s="13" t="str">
        <f>VLOOKUP(F303,Sheet1!A:B,2,0)</f>
        <v>Suy thoái và BV môi trường đất</v>
      </c>
      <c r="H303" s="14" t="s">
        <v>1802</v>
      </c>
    </row>
    <row r="304" spans="1:8" x14ac:dyDescent="0.2">
      <c r="A304" s="4">
        <v>302</v>
      </c>
      <c r="B304" s="4">
        <v>63786</v>
      </c>
      <c r="C304" s="13" t="s">
        <v>1889</v>
      </c>
      <c r="D304" s="13" t="s">
        <v>18</v>
      </c>
      <c r="E304" s="4" t="s">
        <v>448</v>
      </c>
      <c r="F304" s="4">
        <v>26114</v>
      </c>
      <c r="G304" s="13" t="str">
        <f>VLOOKUP(F304,Sheet1!A:B,2,0)</f>
        <v>Quản lý tài nguyên và MT</v>
      </c>
      <c r="H304" s="14" t="s">
        <v>1802</v>
      </c>
    </row>
    <row r="305" spans="1:8" x14ac:dyDescent="0.2">
      <c r="A305" s="4">
        <v>303</v>
      </c>
      <c r="B305" s="4">
        <v>63789</v>
      </c>
      <c r="C305" s="13" t="s">
        <v>757</v>
      </c>
      <c r="D305" s="13" t="s">
        <v>57</v>
      </c>
      <c r="E305" s="4" t="s">
        <v>448</v>
      </c>
      <c r="F305" s="4">
        <v>26115</v>
      </c>
      <c r="G305" s="13" t="str">
        <f>VLOOKUP(F305,Sheet1!A:B,2,0)</f>
        <v>Suy thoái và BV môi trường đất</v>
      </c>
      <c r="H305" s="14" t="s">
        <v>1802</v>
      </c>
    </row>
    <row r="306" spans="1:8" x14ac:dyDescent="0.2">
      <c r="A306" s="4">
        <v>304</v>
      </c>
      <c r="B306" s="4">
        <v>63793</v>
      </c>
      <c r="C306" s="13" t="s">
        <v>1890</v>
      </c>
      <c r="D306" s="13" t="s">
        <v>50</v>
      </c>
      <c r="E306" s="4" t="s">
        <v>808</v>
      </c>
      <c r="F306" s="4">
        <v>29102</v>
      </c>
      <c r="G306" s="13" t="str">
        <f>VLOOKUP(F306,Sheet1!A:B,2,0)</f>
        <v>Kỹ năng mềm 2</v>
      </c>
      <c r="H306" s="14" t="s">
        <v>1876</v>
      </c>
    </row>
    <row r="307" spans="1:8" x14ac:dyDescent="0.2">
      <c r="A307" s="4">
        <v>305</v>
      </c>
      <c r="B307" s="4">
        <v>63794</v>
      </c>
      <c r="C307" s="13" t="s">
        <v>449</v>
      </c>
      <c r="D307" s="13" t="s">
        <v>38</v>
      </c>
      <c r="E307" s="4" t="s">
        <v>448</v>
      </c>
      <c r="F307" s="4">
        <v>26114</v>
      </c>
      <c r="G307" s="13" t="str">
        <f>VLOOKUP(F307,Sheet1!A:B,2,0)</f>
        <v>Quản lý tài nguyên và MT</v>
      </c>
      <c r="H307" s="14" t="s">
        <v>1802</v>
      </c>
    </row>
    <row r="308" spans="1:8" x14ac:dyDescent="0.2">
      <c r="A308" s="4">
        <v>306</v>
      </c>
      <c r="B308" s="4">
        <v>63799</v>
      </c>
      <c r="C308" s="13" t="s">
        <v>742</v>
      </c>
      <c r="D308" s="13" t="s">
        <v>40</v>
      </c>
      <c r="E308" s="4" t="s">
        <v>448</v>
      </c>
      <c r="F308" s="4">
        <v>26115</v>
      </c>
      <c r="G308" s="13" t="str">
        <f>VLOOKUP(F308,Sheet1!A:B,2,0)</f>
        <v>Suy thoái và BV môi trường đất</v>
      </c>
      <c r="H308" s="14" t="s">
        <v>1802</v>
      </c>
    </row>
    <row r="309" spans="1:8" x14ac:dyDescent="0.2">
      <c r="A309" s="4">
        <v>307</v>
      </c>
      <c r="B309" s="4">
        <v>63842</v>
      </c>
      <c r="C309" s="13" t="s">
        <v>1891</v>
      </c>
      <c r="D309" s="13" t="s">
        <v>38</v>
      </c>
      <c r="E309" s="4" t="s">
        <v>160</v>
      </c>
      <c r="F309" s="4">
        <v>18404</v>
      </c>
      <c r="G309" s="13" t="str">
        <f>VLOOKUP(F309,Sheet1!A:B,2,0)</f>
        <v>Cơ chất lỏng</v>
      </c>
      <c r="H309" s="14" t="s">
        <v>1802</v>
      </c>
    </row>
    <row r="310" spans="1:8" x14ac:dyDescent="0.2">
      <c r="A310" s="4">
        <v>308</v>
      </c>
      <c r="B310" s="4">
        <v>63860</v>
      </c>
      <c r="C310" s="13" t="s">
        <v>67</v>
      </c>
      <c r="D310" s="13" t="s">
        <v>131</v>
      </c>
      <c r="E310" s="4" t="s">
        <v>151</v>
      </c>
      <c r="F310" s="4">
        <v>22609</v>
      </c>
      <c r="G310" s="13" t="str">
        <f>VLOOKUP(F310,Sheet1!A:B,2,0)</f>
        <v>Ma sát, mòn và bôi trơn</v>
      </c>
      <c r="H310" s="14" t="s">
        <v>2517</v>
      </c>
    </row>
    <row r="311" spans="1:8" x14ac:dyDescent="0.2">
      <c r="A311" s="4">
        <v>309</v>
      </c>
      <c r="B311" s="4">
        <v>63878</v>
      </c>
      <c r="C311" s="13" t="s">
        <v>33</v>
      </c>
      <c r="D311" s="13" t="s">
        <v>502</v>
      </c>
      <c r="E311" s="4" t="s">
        <v>151</v>
      </c>
      <c r="F311" s="4">
        <v>22615</v>
      </c>
      <c r="G311" s="13" t="str">
        <f>VLOOKUP(F311,Sheet1!A:B,2,0)</f>
        <v>Hệ thống điều khiển bằng khí nén</v>
      </c>
      <c r="H311" s="14" t="s">
        <v>1802</v>
      </c>
    </row>
    <row r="312" spans="1:8" x14ac:dyDescent="0.2">
      <c r="A312" s="4">
        <v>310</v>
      </c>
      <c r="B312" s="4">
        <v>63878</v>
      </c>
      <c r="C312" s="13" t="s">
        <v>33</v>
      </c>
      <c r="D312" s="13" t="s">
        <v>502</v>
      </c>
      <c r="E312" s="4" t="s">
        <v>151</v>
      </c>
      <c r="F312" s="4">
        <v>22605</v>
      </c>
      <c r="G312" s="13" t="str">
        <f>VLOOKUP(F312,Sheet1!A:B,2,0)</f>
        <v>Phương pháp và tiến trình thiết kế</v>
      </c>
      <c r="H312" s="14" t="s">
        <v>1802</v>
      </c>
    </row>
    <row r="313" spans="1:8" x14ac:dyDescent="0.2">
      <c r="A313" s="4">
        <v>311</v>
      </c>
      <c r="B313" s="4">
        <v>63897</v>
      </c>
      <c r="C313" s="13" t="s">
        <v>1893</v>
      </c>
      <c r="D313" s="13" t="s">
        <v>721</v>
      </c>
      <c r="E313" s="4" t="s">
        <v>151</v>
      </c>
      <c r="F313" s="4">
        <v>22709</v>
      </c>
      <c r="G313" s="13" t="str">
        <f>VLOOKUP(F313,Sheet1!A:B,2,0)</f>
        <v>Rô bốt công nghiệp</v>
      </c>
      <c r="H313" s="14" t="s">
        <v>1802</v>
      </c>
    </row>
    <row r="314" spans="1:8" x14ac:dyDescent="0.2">
      <c r="A314" s="4">
        <v>312</v>
      </c>
      <c r="B314" s="4">
        <v>63898</v>
      </c>
      <c r="C314" s="13" t="s">
        <v>51</v>
      </c>
      <c r="D314" s="13" t="s">
        <v>905</v>
      </c>
      <c r="E314" s="4" t="s">
        <v>151</v>
      </c>
      <c r="F314" s="4">
        <v>22301</v>
      </c>
      <c r="G314" s="13" t="str">
        <f>VLOOKUP(F314,Sheet1!A:B,2,0)</f>
        <v>Cơ kết cấu cơ khí</v>
      </c>
      <c r="H314" s="14" t="s">
        <v>2537</v>
      </c>
    </row>
    <row r="315" spans="1:8" x14ac:dyDescent="0.2">
      <c r="A315" s="4">
        <v>313</v>
      </c>
      <c r="B315" s="4">
        <v>63915</v>
      </c>
      <c r="C315" s="13" t="s">
        <v>491</v>
      </c>
      <c r="D315" s="13" t="s">
        <v>90</v>
      </c>
      <c r="E315" s="4" t="s">
        <v>151</v>
      </c>
      <c r="F315" s="4">
        <v>22605</v>
      </c>
      <c r="G315" s="13" t="str">
        <f>VLOOKUP(F315,Sheet1!A:B,2,0)</f>
        <v>Phương pháp và tiến trình thiết kế</v>
      </c>
      <c r="H315" s="14" t="s">
        <v>1802</v>
      </c>
    </row>
    <row r="316" spans="1:8" x14ac:dyDescent="0.2">
      <c r="A316" s="4">
        <v>314</v>
      </c>
      <c r="B316" s="4">
        <v>63929</v>
      </c>
      <c r="C316" s="13" t="s">
        <v>33</v>
      </c>
      <c r="D316" s="13" t="s">
        <v>28</v>
      </c>
      <c r="E316" s="4" t="s">
        <v>451</v>
      </c>
      <c r="F316" s="4">
        <v>17223</v>
      </c>
      <c r="G316" s="13" t="str">
        <f>VLOOKUP(F316,Sheet1!A:B,2,0)</f>
        <v>Cấu trúc dữ liệu và giải thuật</v>
      </c>
      <c r="H316" s="14" t="s">
        <v>1802</v>
      </c>
    </row>
    <row r="317" spans="1:8" x14ac:dyDescent="0.2">
      <c r="A317" s="4">
        <v>315</v>
      </c>
      <c r="B317" s="4">
        <v>63931</v>
      </c>
      <c r="C317" s="13" t="s">
        <v>21</v>
      </c>
      <c r="D317" s="13" t="s">
        <v>28</v>
      </c>
      <c r="E317" s="4" t="s">
        <v>451</v>
      </c>
      <c r="F317" s="4">
        <v>13305</v>
      </c>
      <c r="G317" s="13" t="str">
        <f>VLOOKUP(F317,Sheet1!A:B,2,0)</f>
        <v>Kỹ thuật vi điều khiển</v>
      </c>
      <c r="H317" s="14" t="s">
        <v>1802</v>
      </c>
    </row>
    <row r="318" spans="1:8" x14ac:dyDescent="0.2">
      <c r="A318" s="4">
        <v>316</v>
      </c>
      <c r="B318" s="4">
        <v>63936</v>
      </c>
      <c r="C318" s="13" t="s">
        <v>715</v>
      </c>
      <c r="D318" s="13" t="s">
        <v>10</v>
      </c>
      <c r="E318" s="4" t="s">
        <v>451</v>
      </c>
      <c r="F318" s="4">
        <v>13305</v>
      </c>
      <c r="G318" s="13" t="str">
        <f>VLOOKUP(F318,Sheet1!A:B,2,0)</f>
        <v>Kỹ thuật vi điều khiển</v>
      </c>
      <c r="H318" s="14" t="s">
        <v>1802</v>
      </c>
    </row>
    <row r="319" spans="1:8" x14ac:dyDescent="0.2">
      <c r="A319" s="4">
        <v>317</v>
      </c>
      <c r="B319" s="4">
        <v>63949</v>
      </c>
      <c r="C319" s="13" t="s">
        <v>21</v>
      </c>
      <c r="D319" s="13" t="s">
        <v>52</v>
      </c>
      <c r="E319" s="4" t="s">
        <v>451</v>
      </c>
      <c r="F319" s="4">
        <v>18404</v>
      </c>
      <c r="G319" s="13" t="str">
        <f>VLOOKUP(F319,Sheet1!A:B,2,0)</f>
        <v>Cơ chất lỏng</v>
      </c>
      <c r="H319" s="14" t="s">
        <v>2002</v>
      </c>
    </row>
    <row r="320" spans="1:8" x14ac:dyDescent="0.2">
      <c r="A320" s="4">
        <v>318</v>
      </c>
      <c r="B320" s="4">
        <v>63958</v>
      </c>
      <c r="C320" s="13" t="s">
        <v>101</v>
      </c>
      <c r="D320" s="13" t="s">
        <v>2538</v>
      </c>
      <c r="E320" s="4" t="s">
        <v>451</v>
      </c>
      <c r="F320" s="4">
        <v>13305</v>
      </c>
      <c r="G320" s="13" t="str">
        <f>VLOOKUP(F320,Sheet1!A:B,2,0)</f>
        <v>Kỹ thuật vi điều khiển</v>
      </c>
      <c r="H320" s="14" t="s">
        <v>1802</v>
      </c>
    </row>
    <row r="321" spans="1:8" x14ac:dyDescent="0.2">
      <c r="A321" s="4">
        <v>319</v>
      </c>
      <c r="B321" s="4">
        <v>63959</v>
      </c>
      <c r="C321" s="13" t="s">
        <v>107</v>
      </c>
      <c r="D321" s="13" t="s">
        <v>362</v>
      </c>
      <c r="E321" s="4" t="s">
        <v>451</v>
      </c>
      <c r="F321" s="4">
        <v>17223</v>
      </c>
      <c r="G321" s="13" t="str">
        <f>VLOOKUP(F321,Sheet1!A:B,2,0)</f>
        <v>Cấu trúc dữ liệu và giải thuật</v>
      </c>
      <c r="H321" s="14" t="s">
        <v>1802</v>
      </c>
    </row>
    <row r="322" spans="1:8" x14ac:dyDescent="0.2">
      <c r="A322" s="4">
        <v>320</v>
      </c>
      <c r="B322" s="4">
        <v>63966</v>
      </c>
      <c r="C322" s="13" t="s">
        <v>842</v>
      </c>
      <c r="D322" s="13" t="s">
        <v>72</v>
      </c>
      <c r="E322" s="4" t="s">
        <v>451</v>
      </c>
      <c r="F322" s="4">
        <v>17223</v>
      </c>
      <c r="G322" s="13" t="str">
        <f>VLOOKUP(F322,Sheet1!A:B,2,0)</f>
        <v>Cấu trúc dữ liệu và giải thuật</v>
      </c>
      <c r="H322" s="14" t="s">
        <v>1802</v>
      </c>
    </row>
    <row r="323" spans="1:8" x14ac:dyDescent="0.2">
      <c r="A323" s="4">
        <v>321</v>
      </c>
      <c r="B323" s="4">
        <v>63972</v>
      </c>
      <c r="C323" s="13" t="s">
        <v>2539</v>
      </c>
      <c r="D323" s="13" t="s">
        <v>64</v>
      </c>
      <c r="E323" s="4" t="s">
        <v>451</v>
      </c>
      <c r="F323" s="4">
        <v>13305</v>
      </c>
      <c r="G323" s="13" t="str">
        <f>VLOOKUP(F323,Sheet1!A:B,2,0)</f>
        <v>Kỹ thuật vi điều khiển</v>
      </c>
      <c r="H323" s="14" t="s">
        <v>1802</v>
      </c>
    </row>
    <row r="324" spans="1:8" x14ac:dyDescent="0.2">
      <c r="A324" s="4">
        <v>322</v>
      </c>
      <c r="B324" s="4">
        <v>63975</v>
      </c>
      <c r="C324" s="13" t="s">
        <v>382</v>
      </c>
      <c r="D324" s="13" t="s">
        <v>759</v>
      </c>
      <c r="E324" s="4" t="s">
        <v>451</v>
      </c>
      <c r="F324" s="4">
        <v>13305</v>
      </c>
      <c r="G324" s="13" t="str">
        <f>VLOOKUP(F324,Sheet1!A:B,2,0)</f>
        <v>Kỹ thuật vi điều khiển</v>
      </c>
      <c r="H324" s="14" t="s">
        <v>1802</v>
      </c>
    </row>
    <row r="325" spans="1:8" x14ac:dyDescent="0.2">
      <c r="A325" s="4">
        <v>323</v>
      </c>
      <c r="B325" s="4">
        <v>63977</v>
      </c>
      <c r="C325" s="13" t="s">
        <v>2540</v>
      </c>
      <c r="D325" s="13" t="s">
        <v>31</v>
      </c>
      <c r="E325" s="4" t="s">
        <v>451</v>
      </c>
      <c r="F325" s="4">
        <v>13305</v>
      </c>
      <c r="G325" s="13" t="str">
        <f>VLOOKUP(F325,Sheet1!A:B,2,0)</f>
        <v>Kỹ thuật vi điều khiển</v>
      </c>
      <c r="H325" s="14" t="s">
        <v>1802</v>
      </c>
    </row>
    <row r="326" spans="1:8" x14ac:dyDescent="0.2">
      <c r="A326" s="4">
        <v>324</v>
      </c>
      <c r="B326" s="4">
        <v>63987</v>
      </c>
      <c r="C326" s="13" t="s">
        <v>1895</v>
      </c>
      <c r="D326" s="13" t="s">
        <v>34</v>
      </c>
      <c r="E326" s="4" t="s">
        <v>324</v>
      </c>
      <c r="F326" s="4">
        <v>17410</v>
      </c>
      <c r="G326" s="13" t="str">
        <f>VLOOKUP(F326,Sheet1!A:B,2,0)</f>
        <v>Hệ thống thông tin địa lý</v>
      </c>
      <c r="H326" s="14" t="s">
        <v>1802</v>
      </c>
    </row>
    <row r="327" spans="1:8" x14ac:dyDescent="0.2">
      <c r="A327" s="4">
        <v>325</v>
      </c>
      <c r="B327" s="4">
        <v>64011</v>
      </c>
      <c r="C327" s="13" t="s">
        <v>663</v>
      </c>
      <c r="D327" s="13" t="s">
        <v>720</v>
      </c>
      <c r="E327" s="4" t="s">
        <v>324</v>
      </c>
      <c r="F327" s="4">
        <v>17413</v>
      </c>
      <c r="G327" s="13" t="str">
        <f>VLOOKUP(F327,Sheet1!A:B,2,0)</f>
        <v>Thực tập chuyên ngành SQL</v>
      </c>
      <c r="H327" s="14" t="s">
        <v>1884</v>
      </c>
    </row>
    <row r="328" spans="1:8" x14ac:dyDescent="0.2">
      <c r="A328" s="4">
        <v>326</v>
      </c>
      <c r="B328" s="4">
        <v>64050</v>
      </c>
      <c r="C328" s="13" t="s">
        <v>45</v>
      </c>
      <c r="D328" s="13" t="s">
        <v>72</v>
      </c>
      <c r="E328" s="4" t="s">
        <v>324</v>
      </c>
      <c r="F328" s="4">
        <v>17506</v>
      </c>
      <c r="G328" s="13" t="str">
        <f>VLOOKUP(F328,Sheet1!A:B,2,0)</f>
        <v>Mạng máy tính</v>
      </c>
      <c r="H328" s="14" t="s">
        <v>1802</v>
      </c>
    </row>
    <row r="329" spans="1:8" x14ac:dyDescent="0.2">
      <c r="A329" s="4">
        <v>327</v>
      </c>
      <c r="B329" s="4">
        <v>64079</v>
      </c>
      <c r="C329" s="13" t="s">
        <v>503</v>
      </c>
      <c r="D329" s="13" t="s">
        <v>92</v>
      </c>
      <c r="E329" s="4" t="s">
        <v>324</v>
      </c>
      <c r="F329" s="4">
        <v>17419</v>
      </c>
      <c r="G329" s="13" t="str">
        <f>VLOOKUP(F329,Sheet1!A:B,2,0)</f>
        <v>Điện toán đám mây</v>
      </c>
      <c r="H329" s="14" t="s">
        <v>1894</v>
      </c>
    </row>
    <row r="330" spans="1:8" x14ac:dyDescent="0.2">
      <c r="A330" s="4">
        <v>328</v>
      </c>
      <c r="B330" s="4">
        <v>64085</v>
      </c>
      <c r="C330" s="13" t="s">
        <v>21</v>
      </c>
      <c r="D330" s="13" t="s">
        <v>24</v>
      </c>
      <c r="E330" s="4" t="s">
        <v>324</v>
      </c>
      <c r="F330" s="4">
        <v>17413</v>
      </c>
      <c r="G330" s="13" t="str">
        <f>VLOOKUP(F330,Sheet1!A:B,2,0)</f>
        <v>Thực tập chuyên ngành SQL</v>
      </c>
      <c r="H330" s="14" t="s">
        <v>1884</v>
      </c>
    </row>
    <row r="331" spans="1:8" x14ac:dyDescent="0.2">
      <c r="A331" s="4">
        <v>329</v>
      </c>
      <c r="B331" s="4">
        <v>64104</v>
      </c>
      <c r="C331" s="13" t="s">
        <v>363</v>
      </c>
      <c r="D331" s="13" t="s">
        <v>383</v>
      </c>
      <c r="E331" s="4" t="s">
        <v>325</v>
      </c>
      <c r="F331" s="4">
        <v>17407</v>
      </c>
      <c r="G331" s="13" t="str">
        <f>VLOOKUP(F331,Sheet1!A:B,2,0)</f>
        <v>PTTK hệ thống hướng đối tượng</v>
      </c>
      <c r="H331" s="14" t="s">
        <v>1802</v>
      </c>
    </row>
    <row r="332" spans="1:8" x14ac:dyDescent="0.2">
      <c r="A332" s="4">
        <v>330</v>
      </c>
      <c r="B332" s="4">
        <v>64122</v>
      </c>
      <c r="C332" s="13" t="s">
        <v>2541</v>
      </c>
      <c r="D332" s="13" t="s">
        <v>92</v>
      </c>
      <c r="E332" s="4" t="s">
        <v>325</v>
      </c>
      <c r="F332" s="4">
        <v>17512</v>
      </c>
      <c r="G332" s="13" t="str">
        <f>VLOOKUP(F332,Sheet1!A:B,2,0)</f>
        <v>Hệ thống nhúng</v>
      </c>
      <c r="H332" s="14" t="s">
        <v>1802</v>
      </c>
    </row>
    <row r="333" spans="1:8" x14ac:dyDescent="0.2">
      <c r="A333" s="4">
        <v>331</v>
      </c>
      <c r="B333" s="4">
        <v>64160</v>
      </c>
      <c r="C333" s="13" t="s">
        <v>336</v>
      </c>
      <c r="D333" s="13" t="s">
        <v>453</v>
      </c>
      <c r="E333" s="4" t="s">
        <v>325</v>
      </c>
      <c r="F333" s="4">
        <v>17318</v>
      </c>
      <c r="G333" s="13" t="str">
        <f>VLOOKUP(F333,Sheet1!A:B,2,0)</f>
        <v>Lập trình vi điều khiển</v>
      </c>
      <c r="H333" s="14" t="s">
        <v>1802</v>
      </c>
    </row>
    <row r="334" spans="1:8" x14ac:dyDescent="0.2">
      <c r="A334" s="4">
        <v>332</v>
      </c>
      <c r="B334" s="4">
        <v>64175</v>
      </c>
      <c r="C334" s="13" t="s">
        <v>1898</v>
      </c>
      <c r="D334" s="13" t="s">
        <v>490</v>
      </c>
      <c r="E334" s="4" t="s">
        <v>325</v>
      </c>
      <c r="F334" s="4">
        <v>17507</v>
      </c>
      <c r="G334" s="13" t="str">
        <f>VLOOKUP(F334,Sheet1!A:B,2,0)</f>
        <v>Lập trình mạng</v>
      </c>
      <c r="H334" s="14" t="s">
        <v>1802</v>
      </c>
    </row>
    <row r="335" spans="1:8" x14ac:dyDescent="0.2">
      <c r="A335" s="4">
        <v>333</v>
      </c>
      <c r="B335" s="4">
        <v>64178</v>
      </c>
      <c r="C335" s="13" t="s">
        <v>1899</v>
      </c>
      <c r="D335" s="13" t="s">
        <v>9</v>
      </c>
      <c r="E335" s="4" t="s">
        <v>150</v>
      </c>
      <c r="F335" s="4">
        <v>17407</v>
      </c>
      <c r="G335" s="13" t="str">
        <f>VLOOKUP(F335,Sheet1!A:B,2,0)</f>
        <v>PTTK hệ thống hướng đối tượng</v>
      </c>
      <c r="H335" s="14" t="s">
        <v>1802</v>
      </c>
    </row>
    <row r="336" spans="1:8" x14ac:dyDescent="0.2">
      <c r="A336" s="4">
        <v>334</v>
      </c>
      <c r="B336" s="4">
        <v>64192</v>
      </c>
      <c r="C336" s="13" t="s">
        <v>46</v>
      </c>
      <c r="D336" s="13" t="s">
        <v>34</v>
      </c>
      <c r="E336" s="4" t="s">
        <v>325</v>
      </c>
      <c r="F336" s="4">
        <v>13255</v>
      </c>
      <c r="G336" s="13" t="str">
        <f>VLOOKUP(F336,Sheet1!A:B,2,0)</f>
        <v>Tổ chức và quy hoạch viễn thông</v>
      </c>
      <c r="H336" s="14" t="s">
        <v>1802</v>
      </c>
    </row>
    <row r="337" spans="1:8" x14ac:dyDescent="0.2">
      <c r="A337" s="4">
        <v>335</v>
      </c>
      <c r="B337" s="4">
        <v>64192</v>
      </c>
      <c r="C337" s="13" t="s">
        <v>46</v>
      </c>
      <c r="D337" s="13" t="s">
        <v>34</v>
      </c>
      <c r="E337" s="4" t="s">
        <v>325</v>
      </c>
      <c r="F337" s="4">
        <v>17407</v>
      </c>
      <c r="G337" s="13" t="str">
        <f>VLOOKUP(F337,Sheet1!A:B,2,0)</f>
        <v>PTTK hệ thống hướng đối tượng</v>
      </c>
      <c r="H337" s="14" t="s">
        <v>1802</v>
      </c>
    </row>
    <row r="338" spans="1:8" x14ac:dyDescent="0.2">
      <c r="A338" s="4">
        <v>336</v>
      </c>
      <c r="B338" s="4">
        <v>64197</v>
      </c>
      <c r="C338" s="13" t="s">
        <v>2542</v>
      </c>
      <c r="D338" s="13" t="s">
        <v>348</v>
      </c>
      <c r="E338" s="4" t="s">
        <v>276</v>
      </c>
      <c r="F338" s="4">
        <v>29102</v>
      </c>
      <c r="G338" s="13" t="str">
        <f>VLOOKUP(F338,Sheet1!A:B,2,0)</f>
        <v>Kỹ năng mềm 2</v>
      </c>
      <c r="H338" s="14" t="s">
        <v>1876</v>
      </c>
    </row>
    <row r="339" spans="1:8" x14ac:dyDescent="0.2">
      <c r="A339" s="4">
        <v>337</v>
      </c>
      <c r="B339" s="4">
        <v>64198</v>
      </c>
      <c r="C339" s="13" t="s">
        <v>21</v>
      </c>
      <c r="D339" s="13" t="s">
        <v>348</v>
      </c>
      <c r="E339" s="4" t="s">
        <v>325</v>
      </c>
      <c r="F339" s="4">
        <v>17407</v>
      </c>
      <c r="G339" s="13" t="str">
        <f>VLOOKUP(F339,Sheet1!A:B,2,0)</f>
        <v>PTTK hệ thống hướng đối tượng</v>
      </c>
      <c r="H339" s="14" t="s">
        <v>1802</v>
      </c>
    </row>
    <row r="340" spans="1:8" x14ac:dyDescent="0.2">
      <c r="A340" s="4">
        <v>338</v>
      </c>
      <c r="B340" s="4">
        <v>64203</v>
      </c>
      <c r="C340" s="13" t="s">
        <v>61</v>
      </c>
      <c r="D340" s="13" t="s">
        <v>79</v>
      </c>
      <c r="E340" s="4" t="s">
        <v>276</v>
      </c>
      <c r="F340" s="4">
        <v>17304</v>
      </c>
      <c r="G340" s="13" t="str">
        <f>VLOOKUP(F340,Sheet1!A:B,2,0)</f>
        <v>Bảo trì hệ thống</v>
      </c>
      <c r="H340" s="14" t="s">
        <v>1876</v>
      </c>
    </row>
    <row r="341" spans="1:8" x14ac:dyDescent="0.2">
      <c r="A341" s="4">
        <v>339</v>
      </c>
      <c r="B341" s="4">
        <v>64203</v>
      </c>
      <c r="C341" s="13" t="s">
        <v>61</v>
      </c>
      <c r="D341" s="13" t="s">
        <v>79</v>
      </c>
      <c r="E341" s="4" t="s">
        <v>276</v>
      </c>
      <c r="F341" s="4">
        <v>17212</v>
      </c>
      <c r="G341" s="13" t="str">
        <f>VLOOKUP(F341,Sheet1!A:B,2,0)</f>
        <v>An toàn và bảo mật thông tin</v>
      </c>
      <c r="H341" s="14" t="s">
        <v>1876</v>
      </c>
    </row>
    <row r="342" spans="1:8" x14ac:dyDescent="0.2">
      <c r="A342" s="4">
        <v>340</v>
      </c>
      <c r="B342" s="4">
        <v>64212</v>
      </c>
      <c r="C342" s="13" t="s">
        <v>67</v>
      </c>
      <c r="D342" s="13" t="s">
        <v>777</v>
      </c>
      <c r="E342" s="4" t="s">
        <v>325</v>
      </c>
      <c r="F342" s="4">
        <v>17510</v>
      </c>
      <c r="G342" s="13" t="str">
        <f>VLOOKUP(F342,Sheet1!A:B,2,0)</f>
        <v>Hệ thống viễn thông</v>
      </c>
      <c r="H342" s="14" t="s">
        <v>1802</v>
      </c>
    </row>
    <row r="343" spans="1:8" x14ac:dyDescent="0.2">
      <c r="A343" s="4">
        <v>341</v>
      </c>
      <c r="B343" s="4">
        <v>64212</v>
      </c>
      <c r="C343" s="13" t="s">
        <v>67</v>
      </c>
      <c r="D343" s="13" t="s">
        <v>777</v>
      </c>
      <c r="E343" s="4" t="s">
        <v>325</v>
      </c>
      <c r="F343" s="4">
        <v>17519</v>
      </c>
      <c r="G343" s="13" t="str">
        <f>VLOOKUP(F343,Sheet1!A:B,2,0)</f>
        <v>Mạng không dây và TT di động</v>
      </c>
      <c r="H343" s="14" t="s">
        <v>1802</v>
      </c>
    </row>
    <row r="344" spans="1:8" x14ac:dyDescent="0.2">
      <c r="A344" s="4">
        <v>342</v>
      </c>
      <c r="B344" s="4">
        <v>64218</v>
      </c>
      <c r="C344" s="13" t="s">
        <v>2543</v>
      </c>
      <c r="D344" s="13" t="s">
        <v>9</v>
      </c>
      <c r="E344" s="4" t="s">
        <v>139</v>
      </c>
      <c r="F344" s="4">
        <v>11414</v>
      </c>
      <c r="G344" s="13" t="str">
        <f>VLOOKUP(F344,Sheet1!A:B,2,0)</f>
        <v>Tranh chấp hàng hải</v>
      </c>
      <c r="H344" s="14" t="s">
        <v>1804</v>
      </c>
    </row>
    <row r="345" spans="1:8" x14ac:dyDescent="0.2">
      <c r="A345" s="4">
        <v>343</v>
      </c>
      <c r="B345" s="4">
        <v>64224</v>
      </c>
      <c r="C345" s="13" t="s">
        <v>392</v>
      </c>
      <c r="D345" s="13" t="s">
        <v>57</v>
      </c>
      <c r="E345" s="4" t="s">
        <v>139</v>
      </c>
      <c r="F345" s="4">
        <v>11419</v>
      </c>
      <c r="G345" s="13" t="str">
        <f>VLOOKUP(F345,Sheet1!A:B,2,0)</f>
        <v>Khía cạnh PL trong hoạt động DVHH</v>
      </c>
      <c r="H345" s="14" t="s">
        <v>1802</v>
      </c>
    </row>
    <row r="346" spans="1:8" x14ac:dyDescent="0.2">
      <c r="A346" s="4">
        <v>344</v>
      </c>
      <c r="B346" s="4">
        <v>64236</v>
      </c>
      <c r="C346" s="13" t="s">
        <v>317</v>
      </c>
      <c r="D346" s="13" t="s">
        <v>83</v>
      </c>
      <c r="E346" s="4" t="s">
        <v>493</v>
      </c>
      <c r="F346" s="4" t="s">
        <v>1751</v>
      </c>
      <c r="G346" s="13" t="str">
        <f>VLOOKUP(F346,Sheet1!A:B,2,0)</f>
        <v>Đầu tư nước ngoài</v>
      </c>
      <c r="H346" s="14" t="s">
        <v>1802</v>
      </c>
    </row>
    <row r="347" spans="1:8" x14ac:dyDescent="0.2">
      <c r="A347" s="4">
        <v>345</v>
      </c>
      <c r="B347" s="4">
        <v>64249</v>
      </c>
      <c r="C347" s="13" t="s">
        <v>837</v>
      </c>
      <c r="D347" s="13" t="s">
        <v>16</v>
      </c>
      <c r="E347" s="4" t="s">
        <v>139</v>
      </c>
      <c r="F347" s="4">
        <v>11414</v>
      </c>
      <c r="G347" s="13" t="str">
        <f>VLOOKUP(F347,Sheet1!A:B,2,0)</f>
        <v>Tranh chấp hàng hải</v>
      </c>
      <c r="H347" s="14" t="s">
        <v>1802</v>
      </c>
    </row>
    <row r="348" spans="1:8" x14ac:dyDescent="0.2">
      <c r="A348" s="4">
        <v>346</v>
      </c>
      <c r="B348" s="4">
        <v>64249</v>
      </c>
      <c r="C348" s="13" t="s">
        <v>837</v>
      </c>
      <c r="D348" s="13" t="s">
        <v>16</v>
      </c>
      <c r="E348" s="4" t="s">
        <v>139</v>
      </c>
      <c r="F348" s="4">
        <v>11433</v>
      </c>
      <c r="G348" s="13" t="str">
        <f>VLOOKUP(F348,Sheet1!A:B,2,0)</f>
        <v>Bảo hiểm tai nạn thuyền viên</v>
      </c>
      <c r="H348" s="14" t="s">
        <v>1802</v>
      </c>
    </row>
    <row r="349" spans="1:8" x14ac:dyDescent="0.2">
      <c r="A349" s="4">
        <v>347</v>
      </c>
      <c r="B349" s="4">
        <v>64250</v>
      </c>
      <c r="C349" s="13" t="s">
        <v>2544</v>
      </c>
      <c r="D349" s="13" t="s">
        <v>398</v>
      </c>
      <c r="E349" s="4" t="s">
        <v>139</v>
      </c>
      <c r="F349" s="4">
        <v>11414</v>
      </c>
      <c r="G349" s="13" t="str">
        <f>VLOOKUP(F349,Sheet1!A:B,2,0)</f>
        <v>Tranh chấp hàng hải</v>
      </c>
      <c r="H349" s="14" t="s">
        <v>1802</v>
      </c>
    </row>
    <row r="350" spans="1:8" x14ac:dyDescent="0.2">
      <c r="A350" s="4">
        <v>348</v>
      </c>
      <c r="B350" s="4">
        <v>64260</v>
      </c>
      <c r="C350" s="13" t="s">
        <v>108</v>
      </c>
      <c r="D350" s="13" t="s">
        <v>18</v>
      </c>
      <c r="E350" s="4" t="s">
        <v>139</v>
      </c>
      <c r="F350" s="4">
        <v>11435</v>
      </c>
      <c r="G350" s="13" t="str">
        <f>VLOOKUP(F350,Sheet1!A:B,2,0)</f>
        <v>Luật Bảo hiểm</v>
      </c>
      <c r="H350" s="14" t="s">
        <v>1802</v>
      </c>
    </row>
    <row r="351" spans="1:8" x14ac:dyDescent="0.2">
      <c r="A351" s="4">
        <v>349</v>
      </c>
      <c r="B351" s="4">
        <v>64262</v>
      </c>
      <c r="C351" s="13" t="s">
        <v>457</v>
      </c>
      <c r="D351" s="13" t="s">
        <v>10</v>
      </c>
      <c r="E351" s="4" t="s">
        <v>139</v>
      </c>
      <c r="F351" s="4">
        <v>11414</v>
      </c>
      <c r="G351" s="13" t="str">
        <f>VLOOKUP(F351,Sheet1!A:B,2,0)</f>
        <v>Tranh chấp hàng hải</v>
      </c>
      <c r="H351" s="14" t="s">
        <v>1802</v>
      </c>
    </row>
    <row r="352" spans="1:8" x14ac:dyDescent="0.2">
      <c r="A352" s="4">
        <v>350</v>
      </c>
      <c r="B352" s="4">
        <v>64263</v>
      </c>
      <c r="C352" s="13" t="s">
        <v>870</v>
      </c>
      <c r="D352" s="13" t="s">
        <v>20</v>
      </c>
      <c r="E352" s="4" t="s">
        <v>139</v>
      </c>
      <c r="F352" s="4">
        <v>11417</v>
      </c>
      <c r="G352" s="13" t="str">
        <f>VLOOKUP(F352,Sheet1!A:B,2,0)</f>
        <v>Bảo hiểm trách nhiệm DS chủ tàu</v>
      </c>
      <c r="H352" s="14" t="s">
        <v>1802</v>
      </c>
    </row>
    <row r="353" spans="1:8" x14ac:dyDescent="0.2">
      <c r="A353" s="4">
        <v>351</v>
      </c>
      <c r="B353" s="4">
        <v>64263</v>
      </c>
      <c r="C353" s="13" t="s">
        <v>870</v>
      </c>
      <c r="D353" s="13" t="s">
        <v>20</v>
      </c>
      <c r="E353" s="4" t="s">
        <v>139</v>
      </c>
      <c r="F353" s="4">
        <v>11419</v>
      </c>
      <c r="G353" s="13" t="str">
        <f>VLOOKUP(F353,Sheet1!A:B,2,0)</f>
        <v>Khía cạnh PL trong hoạt động DVHH</v>
      </c>
      <c r="H353" s="14" t="s">
        <v>1802</v>
      </c>
    </row>
    <row r="354" spans="1:8" x14ac:dyDescent="0.2">
      <c r="A354" s="4">
        <v>352</v>
      </c>
      <c r="B354" s="4">
        <v>64290</v>
      </c>
      <c r="C354" s="13" t="s">
        <v>113</v>
      </c>
      <c r="D354" s="13" t="s">
        <v>90</v>
      </c>
      <c r="E354" s="4" t="s">
        <v>139</v>
      </c>
      <c r="F354" s="4">
        <v>11414</v>
      </c>
      <c r="G354" s="13" t="str">
        <f>VLOOKUP(F354,Sheet1!A:B,2,0)</f>
        <v>Tranh chấp hàng hải</v>
      </c>
      <c r="H354" s="14" t="s">
        <v>1862</v>
      </c>
    </row>
    <row r="355" spans="1:8" x14ac:dyDescent="0.2">
      <c r="A355" s="4">
        <v>353</v>
      </c>
      <c r="B355" s="4">
        <v>64292</v>
      </c>
      <c r="C355" s="13" t="s">
        <v>709</v>
      </c>
      <c r="D355" s="13" t="s">
        <v>393</v>
      </c>
      <c r="E355" s="4" t="s">
        <v>139</v>
      </c>
      <c r="F355" s="4">
        <v>11418</v>
      </c>
      <c r="G355" s="13" t="str">
        <f>VLOOKUP(F355,Sheet1!A:B,2,0)</f>
        <v>Pháp luật về hợp đồng HĐ trong HH</v>
      </c>
      <c r="H355" s="14" t="s">
        <v>1802</v>
      </c>
    </row>
    <row r="356" spans="1:8" x14ac:dyDescent="0.2">
      <c r="A356" s="4">
        <v>354</v>
      </c>
      <c r="B356" s="4">
        <v>64323</v>
      </c>
      <c r="C356" s="13" t="s">
        <v>1900</v>
      </c>
      <c r="D356" s="13" t="s">
        <v>35</v>
      </c>
      <c r="E356" s="4" t="s">
        <v>139</v>
      </c>
      <c r="F356" s="4">
        <v>29102</v>
      </c>
      <c r="G356" s="13" t="str">
        <f>VLOOKUP(F356,Sheet1!A:B,2,0)</f>
        <v>Kỹ năng mềm 2</v>
      </c>
      <c r="H356" s="14" t="s">
        <v>1802</v>
      </c>
    </row>
    <row r="357" spans="1:8" x14ac:dyDescent="0.2">
      <c r="A357" s="4">
        <v>355</v>
      </c>
      <c r="B357" s="4">
        <v>64367</v>
      </c>
      <c r="C357" s="13" t="s">
        <v>307</v>
      </c>
      <c r="D357" s="13" t="s">
        <v>6</v>
      </c>
      <c r="E357" s="4" t="s">
        <v>152</v>
      </c>
      <c r="F357" s="4">
        <v>13484</v>
      </c>
      <c r="G357" s="13" t="str">
        <f>VLOOKUP(F357,Sheet1!A:B,2,0)</f>
        <v>PLC và mạng truyền thông CN</v>
      </c>
      <c r="H357" s="14" t="s">
        <v>1802</v>
      </c>
    </row>
    <row r="358" spans="1:8" x14ac:dyDescent="0.2">
      <c r="A358" s="4">
        <v>356</v>
      </c>
      <c r="B358" s="4">
        <v>64372</v>
      </c>
      <c r="C358" s="13" t="s">
        <v>412</v>
      </c>
      <c r="D358" s="13" t="s">
        <v>18</v>
      </c>
      <c r="E358" s="4" t="s">
        <v>152</v>
      </c>
      <c r="F358" s="4">
        <v>13484</v>
      </c>
      <c r="G358" s="13" t="str">
        <f>VLOOKUP(F358,Sheet1!A:B,2,0)</f>
        <v>PLC và mạng truyền thông CN</v>
      </c>
      <c r="H358" s="14" t="s">
        <v>1802</v>
      </c>
    </row>
    <row r="359" spans="1:8" x14ac:dyDescent="0.2">
      <c r="A359" s="4">
        <v>357</v>
      </c>
      <c r="B359" s="4">
        <v>64373</v>
      </c>
      <c r="C359" s="13" t="s">
        <v>501</v>
      </c>
      <c r="D359" s="13" t="s">
        <v>18</v>
      </c>
      <c r="E359" s="4" t="s">
        <v>152</v>
      </c>
      <c r="F359" s="4">
        <v>13485</v>
      </c>
      <c r="G359" s="13" t="str">
        <f>VLOOKUP(F359,Sheet1!A:B,2,0)</f>
        <v>ĐL và TĐH hệ thống năng lượng</v>
      </c>
      <c r="H359" s="14" t="s">
        <v>1802</v>
      </c>
    </row>
    <row r="360" spans="1:8" x14ac:dyDescent="0.2">
      <c r="A360" s="4">
        <v>358</v>
      </c>
      <c r="B360" s="4">
        <v>64381</v>
      </c>
      <c r="C360" s="13" t="s">
        <v>742</v>
      </c>
      <c r="D360" s="13" t="s">
        <v>104</v>
      </c>
      <c r="E360" s="4" t="s">
        <v>152</v>
      </c>
      <c r="F360" s="4">
        <v>13350</v>
      </c>
      <c r="G360" s="13" t="str">
        <f>VLOOKUP(F360,Sheet1!A:B,2,0)</f>
        <v>Điện tử công suất</v>
      </c>
      <c r="H360" s="14" t="s">
        <v>1802</v>
      </c>
    </row>
    <row r="361" spans="1:8" x14ac:dyDescent="0.2">
      <c r="A361" s="4">
        <v>359</v>
      </c>
      <c r="B361" s="4">
        <v>64422</v>
      </c>
      <c r="C361" s="13" t="s">
        <v>441</v>
      </c>
      <c r="D361" s="13" t="s">
        <v>22</v>
      </c>
      <c r="E361" s="4" t="s">
        <v>152</v>
      </c>
      <c r="F361" s="4">
        <v>13484</v>
      </c>
      <c r="G361" s="13" t="str">
        <f>VLOOKUP(F361,Sheet1!A:B,2,0)</f>
        <v>PLC và mạng truyền thông CN</v>
      </c>
      <c r="H361" s="14" t="s">
        <v>1802</v>
      </c>
    </row>
    <row r="362" spans="1:8" x14ac:dyDescent="0.2">
      <c r="A362" s="4">
        <v>360</v>
      </c>
      <c r="B362" s="4">
        <v>64428</v>
      </c>
      <c r="C362" s="13" t="s">
        <v>500</v>
      </c>
      <c r="D362" s="13" t="s">
        <v>43</v>
      </c>
      <c r="E362" s="4" t="s">
        <v>152</v>
      </c>
      <c r="F362" s="4">
        <v>13350</v>
      </c>
      <c r="G362" s="13" t="str">
        <f>VLOOKUP(F362,Sheet1!A:B,2,0)</f>
        <v>Điện tử công suất</v>
      </c>
      <c r="H362" s="14" t="s">
        <v>1802</v>
      </c>
    </row>
    <row r="363" spans="1:8" x14ac:dyDescent="0.2">
      <c r="A363" s="4">
        <v>361</v>
      </c>
      <c r="B363" s="4">
        <v>64432</v>
      </c>
      <c r="C363" s="13" t="s">
        <v>122</v>
      </c>
      <c r="D363" s="13" t="s">
        <v>66</v>
      </c>
      <c r="E363" s="4" t="s">
        <v>152</v>
      </c>
      <c r="F363" s="4">
        <v>13103</v>
      </c>
      <c r="G363" s="13" t="str">
        <f>VLOOKUP(F363,Sheet1!A:B,2,0)</f>
        <v>Cơ sở truyền động điện</v>
      </c>
      <c r="H363" s="14" t="s">
        <v>1802</v>
      </c>
    </row>
    <row r="364" spans="1:8" x14ac:dyDescent="0.2">
      <c r="A364" s="4">
        <v>362</v>
      </c>
      <c r="B364" s="4">
        <v>64450</v>
      </c>
      <c r="C364" s="13" t="s">
        <v>727</v>
      </c>
      <c r="D364" s="13" t="s">
        <v>18</v>
      </c>
      <c r="E364" s="4" t="s">
        <v>153</v>
      </c>
      <c r="F364" s="4">
        <v>22122</v>
      </c>
      <c r="G364" s="13" t="str">
        <f>VLOOKUP(F364,Sheet1!A:B,2,0)</f>
        <v>Lý thuyết động cơ đốt trong</v>
      </c>
      <c r="H364" s="14" t="s">
        <v>1802</v>
      </c>
    </row>
    <row r="365" spans="1:8" x14ac:dyDescent="0.2">
      <c r="A365" s="4">
        <v>363</v>
      </c>
      <c r="B365" s="4">
        <v>64453</v>
      </c>
      <c r="C365" s="13" t="s">
        <v>1901</v>
      </c>
      <c r="D365" s="13" t="s">
        <v>49</v>
      </c>
      <c r="E365" s="4" t="s">
        <v>153</v>
      </c>
      <c r="F365" s="4">
        <v>19301</v>
      </c>
      <c r="G365" s="13" t="str">
        <f>VLOOKUP(F365,Sheet1!A:B,2,0)</f>
        <v>Đường lối cách mạng của ĐCS VN</v>
      </c>
      <c r="H365" s="14" t="s">
        <v>1827</v>
      </c>
    </row>
    <row r="366" spans="1:8" x14ac:dyDescent="0.2">
      <c r="A366" s="4">
        <v>364</v>
      </c>
      <c r="B366" s="4">
        <v>64464</v>
      </c>
      <c r="C366" s="13" t="s">
        <v>61</v>
      </c>
      <c r="D366" s="13" t="s">
        <v>1902</v>
      </c>
      <c r="E366" s="4" t="s">
        <v>153</v>
      </c>
      <c r="F366" s="4">
        <v>19301</v>
      </c>
      <c r="G366" s="13" t="str">
        <f>VLOOKUP(F366,Sheet1!A:B,2,0)</f>
        <v>Đường lối cách mạng của ĐCS VN</v>
      </c>
      <c r="H366" s="14" t="s">
        <v>1903</v>
      </c>
    </row>
    <row r="367" spans="1:8" x14ac:dyDescent="0.2">
      <c r="A367" s="4">
        <v>365</v>
      </c>
      <c r="B367" s="4">
        <v>64542</v>
      </c>
      <c r="C367" s="13" t="s">
        <v>1904</v>
      </c>
      <c r="D367" s="13" t="s">
        <v>6</v>
      </c>
      <c r="E367" s="4" t="s">
        <v>455</v>
      </c>
      <c r="F367" s="4">
        <v>22332</v>
      </c>
      <c r="G367" s="13" t="str">
        <f>VLOOKUP(F367,Sheet1!A:B,2,0)</f>
        <v>An toàn công nghiệp</v>
      </c>
      <c r="H367" s="14" t="s">
        <v>1802</v>
      </c>
    </row>
    <row r="368" spans="1:8" x14ac:dyDescent="0.2">
      <c r="A368" s="4">
        <v>366</v>
      </c>
      <c r="B368" s="4">
        <v>64552</v>
      </c>
      <c r="C368" s="13" t="s">
        <v>1905</v>
      </c>
      <c r="D368" s="13" t="s">
        <v>36</v>
      </c>
      <c r="E368" s="4" t="s">
        <v>813</v>
      </c>
      <c r="F368" s="4">
        <v>25205</v>
      </c>
      <c r="G368" s="13" t="str">
        <f>VLOOKUP(F368,Sheet1!A:B,2,0)</f>
        <v>Kỹ năng Nghe hiểu 3</v>
      </c>
      <c r="H368" s="14" t="s">
        <v>1802</v>
      </c>
    </row>
    <row r="369" spans="1:8" x14ac:dyDescent="0.2">
      <c r="A369" s="4">
        <v>367</v>
      </c>
      <c r="B369" s="4">
        <v>64552</v>
      </c>
      <c r="C369" s="13" t="s">
        <v>1905</v>
      </c>
      <c r="D369" s="13" t="s">
        <v>36</v>
      </c>
      <c r="E369" s="4" t="s">
        <v>813</v>
      </c>
      <c r="F369" s="4" t="s">
        <v>1757</v>
      </c>
      <c r="G369" s="13" t="str">
        <f>VLOOKUP(F369,Sheet1!A:B,2,0)</f>
        <v>Môi trường kinh doanh quốc tế</v>
      </c>
      <c r="H369" s="14" t="s">
        <v>1802</v>
      </c>
    </row>
    <row r="370" spans="1:8" x14ac:dyDescent="0.2">
      <c r="A370" s="4">
        <v>368</v>
      </c>
      <c r="B370" s="4">
        <v>64553</v>
      </c>
      <c r="C370" s="13" t="s">
        <v>814</v>
      </c>
      <c r="D370" s="13" t="s">
        <v>10</v>
      </c>
      <c r="E370" s="4" t="s">
        <v>813</v>
      </c>
      <c r="F370" s="4" t="s">
        <v>1761</v>
      </c>
      <c r="G370" s="13" t="str">
        <f>VLOOKUP(F370,Sheet1!A:B,2,0)</f>
        <v>Giao dịch thương mại quốc tế</v>
      </c>
      <c r="H370" s="14" t="s">
        <v>1802</v>
      </c>
    </row>
    <row r="371" spans="1:8" x14ac:dyDescent="0.2">
      <c r="A371" s="4">
        <v>369</v>
      </c>
      <c r="B371" s="4">
        <v>64562</v>
      </c>
      <c r="C371" s="13" t="s">
        <v>822</v>
      </c>
      <c r="D371" s="13" t="s">
        <v>88</v>
      </c>
      <c r="E371" s="4" t="s">
        <v>808</v>
      </c>
      <c r="F371" s="4" t="s">
        <v>1258</v>
      </c>
      <c r="G371" s="13" t="str">
        <f>VLOOKUP(F371,Sheet1!A:B,2,0)</f>
        <v>Tín dụng và tài trợ thương mại</v>
      </c>
      <c r="H371" s="14" t="s">
        <v>1802</v>
      </c>
    </row>
    <row r="372" spans="1:8" x14ac:dyDescent="0.2">
      <c r="A372" s="4">
        <v>370</v>
      </c>
      <c r="B372" s="4">
        <v>64563</v>
      </c>
      <c r="C372" s="13" t="s">
        <v>350</v>
      </c>
      <c r="D372" s="13" t="s">
        <v>49</v>
      </c>
      <c r="E372" s="4" t="s">
        <v>813</v>
      </c>
      <c r="F372" s="4">
        <v>25307</v>
      </c>
      <c r="G372" s="13" t="str">
        <f>VLOOKUP(F372,Sheet1!A:B,2,0)</f>
        <v>Cơ sở văn hóa Việt Nam</v>
      </c>
      <c r="H372" s="14" t="s">
        <v>1802</v>
      </c>
    </row>
    <row r="373" spans="1:8" x14ac:dyDescent="0.2">
      <c r="A373" s="4">
        <v>371</v>
      </c>
      <c r="B373" s="4">
        <v>64597</v>
      </c>
      <c r="C373" s="13" t="s">
        <v>41</v>
      </c>
      <c r="D373" s="13" t="s">
        <v>52</v>
      </c>
      <c r="E373" s="4" t="s">
        <v>813</v>
      </c>
      <c r="F373" s="4" t="s">
        <v>1257</v>
      </c>
      <c r="G373" s="13" t="str">
        <f>VLOOKUP(F373,Sheet1!A:B,2,0)</f>
        <v>Giao nhận vận tải biển quốc tế</v>
      </c>
      <c r="H373" s="14" t="s">
        <v>1802</v>
      </c>
    </row>
    <row r="374" spans="1:8" x14ac:dyDescent="0.2">
      <c r="A374" s="4">
        <v>372</v>
      </c>
      <c r="B374" s="4">
        <v>64600</v>
      </c>
      <c r="C374" s="13" t="s">
        <v>1906</v>
      </c>
      <c r="D374" s="13" t="s">
        <v>40</v>
      </c>
      <c r="E374" s="4" t="s">
        <v>813</v>
      </c>
      <c r="F374" s="4">
        <v>25236</v>
      </c>
      <c r="G374" s="13" t="str">
        <f>VLOOKUP(F374,Sheet1!A:B,2,0)</f>
        <v>Kỹ năng Viết 4</v>
      </c>
      <c r="H374" s="14" t="s">
        <v>1802</v>
      </c>
    </row>
    <row r="375" spans="1:8" x14ac:dyDescent="0.2">
      <c r="A375" s="4">
        <v>373</v>
      </c>
      <c r="B375" s="4">
        <v>64611</v>
      </c>
      <c r="C375" s="13" t="s">
        <v>1907</v>
      </c>
      <c r="D375" s="13" t="s">
        <v>72</v>
      </c>
      <c r="E375" s="4" t="s">
        <v>813</v>
      </c>
      <c r="F375" s="4" t="s">
        <v>1257</v>
      </c>
      <c r="G375" s="13" t="str">
        <f>VLOOKUP(F375,Sheet1!A:B,2,0)</f>
        <v>Giao nhận vận tải biển quốc tế</v>
      </c>
      <c r="H375" s="14" t="s">
        <v>1802</v>
      </c>
    </row>
    <row r="376" spans="1:8" x14ac:dyDescent="0.2">
      <c r="A376" s="4">
        <v>374</v>
      </c>
      <c r="B376" s="4">
        <v>64611</v>
      </c>
      <c r="C376" s="13" t="s">
        <v>1907</v>
      </c>
      <c r="D376" s="13" t="s">
        <v>72</v>
      </c>
      <c r="E376" s="4" t="s">
        <v>813</v>
      </c>
      <c r="F376" s="4">
        <v>25205</v>
      </c>
      <c r="G376" s="13" t="str">
        <f>VLOOKUP(F376,Sheet1!A:B,2,0)</f>
        <v>Kỹ năng Nghe hiểu 3</v>
      </c>
      <c r="H376" s="14" t="s">
        <v>1802</v>
      </c>
    </row>
    <row r="377" spans="1:8" x14ac:dyDescent="0.2">
      <c r="A377" s="4">
        <v>375</v>
      </c>
      <c r="B377" s="4">
        <v>64611</v>
      </c>
      <c r="C377" s="13" t="s">
        <v>1907</v>
      </c>
      <c r="D377" s="13" t="s">
        <v>72</v>
      </c>
      <c r="E377" s="4" t="s">
        <v>813</v>
      </c>
      <c r="F377" s="4">
        <v>25231</v>
      </c>
      <c r="G377" s="13" t="str">
        <f>VLOOKUP(F377,Sheet1!A:B,2,0)</f>
        <v>Kỹ năng Viết 1</v>
      </c>
      <c r="H377" s="14" t="s">
        <v>1802</v>
      </c>
    </row>
    <row r="378" spans="1:8" x14ac:dyDescent="0.2">
      <c r="A378" s="4">
        <v>376</v>
      </c>
      <c r="B378" s="4">
        <v>64628</v>
      </c>
      <c r="C378" s="13" t="s">
        <v>392</v>
      </c>
      <c r="D378" s="13" t="s">
        <v>401</v>
      </c>
      <c r="E378" s="4" t="s">
        <v>461</v>
      </c>
      <c r="F378" s="4">
        <v>25219</v>
      </c>
      <c r="G378" s="13" t="str">
        <f>VLOOKUP(F378,Sheet1!A:B,2,0)</f>
        <v>Kỹ năng Nói 3</v>
      </c>
      <c r="H378" s="14" t="s">
        <v>1802</v>
      </c>
    </row>
    <row r="379" spans="1:8" x14ac:dyDescent="0.2">
      <c r="A379" s="4">
        <v>377</v>
      </c>
      <c r="B379" s="4">
        <v>64628</v>
      </c>
      <c r="C379" s="13" t="s">
        <v>392</v>
      </c>
      <c r="D379" s="13" t="s">
        <v>401</v>
      </c>
      <c r="E379" s="4" t="s">
        <v>461</v>
      </c>
      <c r="F379" s="4">
        <v>25205</v>
      </c>
      <c r="G379" s="13" t="str">
        <f>VLOOKUP(F379,Sheet1!A:B,2,0)</f>
        <v>Kỹ năng Nghe hiểu 3</v>
      </c>
      <c r="H379" s="14" t="s">
        <v>1802</v>
      </c>
    </row>
    <row r="380" spans="1:8" x14ac:dyDescent="0.2">
      <c r="A380" s="4">
        <v>378</v>
      </c>
      <c r="B380" s="4">
        <v>64628</v>
      </c>
      <c r="C380" s="13" t="s">
        <v>392</v>
      </c>
      <c r="D380" s="13" t="s">
        <v>401</v>
      </c>
      <c r="E380" s="4" t="s">
        <v>461</v>
      </c>
      <c r="F380" s="4">
        <v>25239</v>
      </c>
      <c r="G380" s="13" t="str">
        <f>VLOOKUP(F380,Sheet1!A:B,2,0)</f>
        <v>Kỹ năng viết 3</v>
      </c>
      <c r="H380" s="14" t="s">
        <v>1802</v>
      </c>
    </row>
    <row r="381" spans="1:8" x14ac:dyDescent="0.2">
      <c r="A381" s="4">
        <v>379</v>
      </c>
      <c r="B381" s="4">
        <v>64695</v>
      </c>
      <c r="C381" s="13" t="s">
        <v>456</v>
      </c>
      <c r="D381" s="13" t="s">
        <v>9</v>
      </c>
      <c r="E381" s="4" t="s">
        <v>155</v>
      </c>
      <c r="F381" s="4">
        <v>25410</v>
      </c>
      <c r="G381" s="13" t="str">
        <f>VLOOKUP(F381,Sheet1!A:B,2,0)</f>
        <v>Anh văn chuyên ngành KHD</v>
      </c>
      <c r="H381" s="14" t="s">
        <v>1802</v>
      </c>
    </row>
    <row r="382" spans="1:8" x14ac:dyDescent="0.2">
      <c r="A382" s="4">
        <v>380</v>
      </c>
      <c r="B382" s="4">
        <v>64698</v>
      </c>
      <c r="C382" s="13" t="s">
        <v>856</v>
      </c>
      <c r="D382" s="13" t="s">
        <v>9</v>
      </c>
      <c r="E382" s="4" t="s">
        <v>155</v>
      </c>
      <c r="F382" s="4">
        <v>26114</v>
      </c>
      <c r="G382" s="13" t="str">
        <f>VLOOKUP(F382,Sheet1!A:B,2,0)</f>
        <v>Quản lý tài nguyên và MT</v>
      </c>
      <c r="H382" s="14" t="s">
        <v>1802</v>
      </c>
    </row>
    <row r="383" spans="1:8" x14ac:dyDescent="0.2">
      <c r="A383" s="4">
        <v>381</v>
      </c>
      <c r="B383" s="4">
        <v>64722</v>
      </c>
      <c r="C383" s="13" t="s">
        <v>1909</v>
      </c>
      <c r="D383" s="13" t="s">
        <v>387</v>
      </c>
      <c r="E383" s="4" t="s">
        <v>155</v>
      </c>
      <c r="F383" s="4">
        <v>25101</v>
      </c>
      <c r="G383" s="13" t="str">
        <f>VLOOKUP(F383,Sheet1!A:B,2,0)</f>
        <v>Anh văn cơ bản 1</v>
      </c>
      <c r="H383" s="14" t="s">
        <v>1802</v>
      </c>
    </row>
    <row r="384" spans="1:8" x14ac:dyDescent="0.2">
      <c r="A384" s="4">
        <v>382</v>
      </c>
      <c r="B384" s="4">
        <v>64722</v>
      </c>
      <c r="C384" s="13" t="s">
        <v>1909</v>
      </c>
      <c r="D384" s="13" t="s">
        <v>387</v>
      </c>
      <c r="E384" s="4" t="s">
        <v>155</v>
      </c>
      <c r="F384" s="4">
        <v>19301</v>
      </c>
      <c r="G384" s="13" t="str">
        <f>VLOOKUP(F384,Sheet1!A:B,2,0)</f>
        <v>Đường lối cách mạng của ĐCS VN</v>
      </c>
      <c r="H384" s="14" t="s">
        <v>1802</v>
      </c>
    </row>
    <row r="385" spans="1:8" x14ac:dyDescent="0.2">
      <c r="A385" s="4">
        <v>383</v>
      </c>
      <c r="B385" s="4">
        <v>64725</v>
      </c>
      <c r="C385" s="13" t="s">
        <v>874</v>
      </c>
      <c r="D385" s="13" t="s">
        <v>22</v>
      </c>
      <c r="E385" s="4" t="s">
        <v>155</v>
      </c>
      <c r="F385" s="4">
        <v>26209</v>
      </c>
      <c r="G385" s="13" t="str">
        <f>VLOOKUP(F385,Sheet1!A:B,2,0)</f>
        <v>Hóa phân tích</v>
      </c>
      <c r="H385" s="14" t="s">
        <v>1802</v>
      </c>
    </row>
    <row r="386" spans="1:8" x14ac:dyDescent="0.2">
      <c r="A386" s="4">
        <v>384</v>
      </c>
      <c r="B386" s="4">
        <v>64734</v>
      </c>
      <c r="C386" s="13" t="s">
        <v>858</v>
      </c>
      <c r="D386" s="13" t="s">
        <v>43</v>
      </c>
      <c r="E386" s="4" t="s">
        <v>155</v>
      </c>
      <c r="F386" s="4">
        <v>25101</v>
      </c>
      <c r="G386" s="13" t="str">
        <f>VLOOKUP(F386,Sheet1!A:B,2,0)</f>
        <v>Anh văn cơ bản 1</v>
      </c>
      <c r="H386" s="14" t="s">
        <v>1802</v>
      </c>
    </row>
    <row r="387" spans="1:8" x14ac:dyDescent="0.2">
      <c r="A387" s="4">
        <v>385</v>
      </c>
      <c r="B387" s="4">
        <v>64737</v>
      </c>
      <c r="C387" s="13" t="s">
        <v>101</v>
      </c>
      <c r="D387" s="13" t="s">
        <v>73</v>
      </c>
      <c r="E387" s="4" t="s">
        <v>155</v>
      </c>
      <c r="F387" s="4">
        <v>25410</v>
      </c>
      <c r="G387" s="13" t="str">
        <f>VLOOKUP(F387,Sheet1!A:B,2,0)</f>
        <v>Anh văn chuyên ngành KHD</v>
      </c>
      <c r="H387" s="14" t="s">
        <v>1836</v>
      </c>
    </row>
    <row r="388" spans="1:8" x14ac:dyDescent="0.2">
      <c r="A388" s="4">
        <v>386</v>
      </c>
      <c r="B388" s="4">
        <v>64758</v>
      </c>
      <c r="C388" s="13" t="s">
        <v>1911</v>
      </c>
      <c r="D388" s="13" t="s">
        <v>9</v>
      </c>
      <c r="E388" s="4" t="s">
        <v>506</v>
      </c>
      <c r="F388" s="4">
        <v>16108</v>
      </c>
      <c r="G388" s="13" t="str">
        <f>VLOOKUP(F388,Sheet1!A:B,2,0)</f>
        <v>Trắc địa cơ sở</v>
      </c>
      <c r="H388" s="14" t="s">
        <v>1802</v>
      </c>
    </row>
    <row r="389" spans="1:8" x14ac:dyDescent="0.2">
      <c r="A389" s="4">
        <v>387</v>
      </c>
      <c r="B389" s="4">
        <v>64767</v>
      </c>
      <c r="C389" s="13" t="s">
        <v>1912</v>
      </c>
      <c r="D389" s="13" t="s">
        <v>40</v>
      </c>
      <c r="E389" s="4" t="s">
        <v>506</v>
      </c>
      <c r="F389" s="4">
        <v>18115</v>
      </c>
      <c r="G389" s="13" t="str">
        <f>VLOOKUP(F389,Sheet1!A:B,2,0)</f>
        <v>Phương pháp tính</v>
      </c>
      <c r="H389" s="14" t="s">
        <v>2545</v>
      </c>
    </row>
    <row r="390" spans="1:8" x14ac:dyDescent="0.2">
      <c r="A390" s="4">
        <v>388</v>
      </c>
      <c r="B390" s="4">
        <v>64803</v>
      </c>
      <c r="C390" s="13" t="s">
        <v>53</v>
      </c>
      <c r="D390" s="13" t="s">
        <v>406</v>
      </c>
      <c r="E390" s="4" t="s">
        <v>137</v>
      </c>
      <c r="F390" s="4">
        <v>30101</v>
      </c>
      <c r="G390" s="13" t="str">
        <f>VLOOKUP(F390,Sheet1!A:B,2,0)</f>
        <v>Nghiệp vụ kho hàng</v>
      </c>
      <c r="H390" s="14" t="s">
        <v>1802</v>
      </c>
    </row>
    <row r="391" spans="1:8" x14ac:dyDescent="0.2">
      <c r="A391" s="4">
        <v>389</v>
      </c>
      <c r="B391" s="4">
        <v>64856</v>
      </c>
      <c r="C391" s="13" t="s">
        <v>411</v>
      </c>
      <c r="D391" s="13" t="s">
        <v>335</v>
      </c>
      <c r="E391" s="4" t="s">
        <v>137</v>
      </c>
      <c r="F391" s="4">
        <v>15211</v>
      </c>
      <c r="G391" s="13" t="str">
        <f>VLOOKUP(F391,Sheet1!A:B,2,0)</f>
        <v>Khoa học quản lý</v>
      </c>
      <c r="H391" s="14" t="s">
        <v>1913</v>
      </c>
    </row>
    <row r="392" spans="1:8" x14ac:dyDescent="0.2">
      <c r="A392" s="4">
        <v>390</v>
      </c>
      <c r="B392" s="4">
        <v>64862</v>
      </c>
      <c r="C392" s="13" t="s">
        <v>491</v>
      </c>
      <c r="D392" s="13" t="s">
        <v>90</v>
      </c>
      <c r="E392" s="4" t="s">
        <v>137</v>
      </c>
      <c r="F392" s="4" t="s">
        <v>1253</v>
      </c>
      <c r="G392" s="13" t="str">
        <f>VLOOKUP(F392,Sheet1!A:B,2,0)</f>
        <v>Quản lý khai thác cảng</v>
      </c>
      <c r="H392" s="14" t="s">
        <v>1802</v>
      </c>
    </row>
    <row r="393" spans="1:8" x14ac:dyDescent="0.2">
      <c r="A393" s="4">
        <v>391</v>
      </c>
      <c r="B393" s="4">
        <v>64868</v>
      </c>
      <c r="C393" s="13" t="s">
        <v>309</v>
      </c>
      <c r="D393" s="13" t="s">
        <v>434</v>
      </c>
      <c r="E393" s="4" t="s">
        <v>137</v>
      </c>
      <c r="F393" s="4" t="s">
        <v>1253</v>
      </c>
      <c r="G393" s="13" t="str">
        <f>VLOOKUP(F393,Sheet1!A:B,2,0)</f>
        <v>Quản lý khai thác cảng</v>
      </c>
      <c r="H393" s="14" t="s">
        <v>1802</v>
      </c>
    </row>
    <row r="394" spans="1:8" x14ac:dyDescent="0.2">
      <c r="A394" s="4">
        <v>392</v>
      </c>
      <c r="B394" s="4">
        <v>64880</v>
      </c>
      <c r="C394" s="13" t="s">
        <v>375</v>
      </c>
      <c r="D394" s="13" t="s">
        <v>387</v>
      </c>
      <c r="E394" s="4" t="s">
        <v>137</v>
      </c>
      <c r="F394" s="4">
        <v>16234</v>
      </c>
      <c r="G394" s="13" t="str">
        <f>VLOOKUP(F394,Sheet1!A:B,2,0)</f>
        <v>Công trình cảng</v>
      </c>
      <c r="H394" s="14" t="s">
        <v>1802</v>
      </c>
    </row>
    <row r="395" spans="1:8" x14ac:dyDescent="0.2">
      <c r="A395" s="4">
        <v>393</v>
      </c>
      <c r="B395" s="4">
        <v>64880</v>
      </c>
      <c r="C395" s="13" t="s">
        <v>375</v>
      </c>
      <c r="D395" s="13" t="s">
        <v>387</v>
      </c>
      <c r="E395" s="4" t="s">
        <v>137</v>
      </c>
      <c r="F395" s="4">
        <v>30101</v>
      </c>
      <c r="G395" s="13" t="str">
        <f>VLOOKUP(F395,Sheet1!A:B,2,0)</f>
        <v>Nghiệp vụ kho hàng</v>
      </c>
      <c r="H395" s="14" t="s">
        <v>1802</v>
      </c>
    </row>
    <row r="396" spans="1:8" x14ac:dyDescent="0.2">
      <c r="A396" s="4">
        <v>394</v>
      </c>
      <c r="B396" s="4">
        <v>64883</v>
      </c>
      <c r="C396" s="13" t="s">
        <v>480</v>
      </c>
      <c r="D396" s="13" t="s">
        <v>92</v>
      </c>
      <c r="E396" s="4" t="s">
        <v>137</v>
      </c>
      <c r="F396" s="4">
        <v>15601</v>
      </c>
      <c r="G396" s="13" t="str">
        <f>VLOOKUP(F396,Sheet1!A:B,2,0)</f>
        <v>Thanh toán quốc tế</v>
      </c>
      <c r="H396" s="14" t="s">
        <v>1802</v>
      </c>
    </row>
    <row r="397" spans="1:8" x14ac:dyDescent="0.2">
      <c r="A397" s="4">
        <v>395</v>
      </c>
      <c r="B397" s="4">
        <v>64892</v>
      </c>
      <c r="C397" s="13" t="s">
        <v>1914</v>
      </c>
      <c r="D397" s="13" t="s">
        <v>17</v>
      </c>
      <c r="E397" s="4" t="s">
        <v>137</v>
      </c>
      <c r="F397" s="4">
        <v>15815</v>
      </c>
      <c r="G397" s="13" t="str">
        <f>VLOOKUP(F397,Sheet1!A:B,2,0)</f>
        <v>Logistics và VTĐPT</v>
      </c>
      <c r="H397" s="14" t="s">
        <v>1802</v>
      </c>
    </row>
    <row r="398" spans="1:8" x14ac:dyDescent="0.2">
      <c r="A398" s="4">
        <v>396</v>
      </c>
      <c r="B398" s="4">
        <v>64908</v>
      </c>
      <c r="C398" s="13" t="s">
        <v>370</v>
      </c>
      <c r="D398" s="13" t="s">
        <v>404</v>
      </c>
      <c r="E398" s="4" t="s">
        <v>137</v>
      </c>
      <c r="F398" s="4">
        <v>15815</v>
      </c>
      <c r="G398" s="13" t="str">
        <f>VLOOKUP(F398,Sheet1!A:B,2,0)</f>
        <v>Logistics và VTĐPT</v>
      </c>
      <c r="H398" s="14" t="s">
        <v>1802</v>
      </c>
    </row>
    <row r="399" spans="1:8" x14ac:dyDescent="0.2">
      <c r="A399" s="4">
        <v>397</v>
      </c>
      <c r="B399" s="4">
        <v>64947</v>
      </c>
      <c r="C399" s="13" t="s">
        <v>1915</v>
      </c>
      <c r="D399" s="13" t="s">
        <v>9</v>
      </c>
      <c r="E399" s="4" t="s">
        <v>111</v>
      </c>
      <c r="F399" s="4" t="s">
        <v>1750</v>
      </c>
      <c r="G399" s="13" t="str">
        <f>VLOOKUP(F399,Sheet1!A:B,2,0)</f>
        <v>Thanh toán quốc tế</v>
      </c>
      <c r="H399" s="14" t="s">
        <v>1802</v>
      </c>
    </row>
    <row r="400" spans="1:8" x14ac:dyDescent="0.2">
      <c r="A400" s="4">
        <v>398</v>
      </c>
      <c r="B400" s="4">
        <v>64984</v>
      </c>
      <c r="C400" s="13" t="s">
        <v>392</v>
      </c>
      <c r="D400" s="13" t="s">
        <v>357</v>
      </c>
      <c r="E400" s="4" t="s">
        <v>111</v>
      </c>
      <c r="F400" s="4" t="s">
        <v>1752</v>
      </c>
      <c r="G400" s="13" t="str">
        <f>VLOOKUP(F400,Sheet1!A:B,2,0)</f>
        <v>Giao nhận vận tải biển quốc tế</v>
      </c>
      <c r="H400" s="14" t="s">
        <v>1802</v>
      </c>
    </row>
    <row r="401" spans="1:8" x14ac:dyDescent="0.2">
      <c r="A401" s="4">
        <v>399</v>
      </c>
      <c r="B401" s="4">
        <v>65007</v>
      </c>
      <c r="C401" s="13" t="s">
        <v>41</v>
      </c>
      <c r="D401" s="13" t="s">
        <v>52</v>
      </c>
      <c r="E401" s="4" t="s">
        <v>111</v>
      </c>
      <c r="F401" s="4">
        <v>15617</v>
      </c>
      <c r="G401" s="13" t="str">
        <f>VLOOKUP(F401,Sheet1!A:B,2,0)</f>
        <v>Tín dụng và tài trợ TM quốc tế</v>
      </c>
      <c r="H401" s="14" t="s">
        <v>1802</v>
      </c>
    </row>
    <row r="402" spans="1:8" x14ac:dyDescent="0.2">
      <c r="A402" s="4">
        <v>400</v>
      </c>
      <c r="B402" s="4">
        <v>65008</v>
      </c>
      <c r="C402" s="13" t="s">
        <v>95</v>
      </c>
      <c r="D402" s="13" t="s">
        <v>52</v>
      </c>
      <c r="E402" s="4" t="s">
        <v>111</v>
      </c>
      <c r="F402" s="4">
        <v>15605</v>
      </c>
      <c r="G402" s="13" t="str">
        <f>VLOOKUP(F402,Sheet1!A:B,2,0)</f>
        <v>Đầu tư nước ngoài</v>
      </c>
      <c r="H402" s="14" t="s">
        <v>1802</v>
      </c>
    </row>
    <row r="403" spans="1:8" x14ac:dyDescent="0.2">
      <c r="A403" s="4">
        <v>401</v>
      </c>
      <c r="B403" s="4">
        <v>65008</v>
      </c>
      <c r="C403" s="13" t="s">
        <v>95</v>
      </c>
      <c r="D403" s="13" t="s">
        <v>52</v>
      </c>
      <c r="E403" s="4" t="s">
        <v>111</v>
      </c>
      <c r="F403" s="4" t="s">
        <v>1750</v>
      </c>
      <c r="G403" s="13" t="str">
        <f>VLOOKUP(F403,Sheet1!A:B,2,0)</f>
        <v>Thanh toán quốc tế</v>
      </c>
      <c r="H403" s="14" t="s">
        <v>1802</v>
      </c>
    </row>
    <row r="404" spans="1:8" x14ac:dyDescent="0.2">
      <c r="A404" s="4">
        <v>402</v>
      </c>
      <c r="B404" s="4">
        <v>65074</v>
      </c>
      <c r="C404" s="13" t="s">
        <v>95</v>
      </c>
      <c r="D404" s="13" t="s">
        <v>74</v>
      </c>
      <c r="E404" s="4" t="s">
        <v>111</v>
      </c>
      <c r="F404" s="4">
        <v>15617</v>
      </c>
      <c r="G404" s="13" t="str">
        <f>VLOOKUP(F404,Sheet1!A:B,2,0)</f>
        <v>Tín dụng và tài trợ TM quốc tế</v>
      </c>
      <c r="H404" s="14" t="s">
        <v>1802</v>
      </c>
    </row>
    <row r="405" spans="1:8" x14ac:dyDescent="0.2">
      <c r="A405" s="4">
        <v>403</v>
      </c>
      <c r="B405" s="4">
        <v>65082</v>
      </c>
      <c r="C405" s="13" t="s">
        <v>46</v>
      </c>
      <c r="D405" s="13" t="s">
        <v>9</v>
      </c>
      <c r="E405" s="4" t="s">
        <v>111</v>
      </c>
      <c r="F405" s="4">
        <v>15301</v>
      </c>
      <c r="G405" s="13" t="str">
        <f>VLOOKUP(F405,Sheet1!A:B,2,0)</f>
        <v>Địa lý vận tải</v>
      </c>
      <c r="H405" s="14" t="s">
        <v>1802</v>
      </c>
    </row>
    <row r="406" spans="1:8" x14ac:dyDescent="0.2">
      <c r="A406" s="4">
        <v>404</v>
      </c>
      <c r="B406" s="4">
        <v>65098</v>
      </c>
      <c r="C406" s="13" t="s">
        <v>14</v>
      </c>
      <c r="D406" s="13" t="s">
        <v>50</v>
      </c>
      <c r="E406" s="4" t="s">
        <v>111</v>
      </c>
      <c r="F406" s="4" t="s">
        <v>1750</v>
      </c>
      <c r="G406" s="13" t="str">
        <f>VLOOKUP(F406,Sheet1!A:B,2,0)</f>
        <v>Thanh toán quốc tế</v>
      </c>
      <c r="H406" s="14" t="s">
        <v>2524</v>
      </c>
    </row>
    <row r="407" spans="1:8" x14ac:dyDescent="0.2">
      <c r="A407" s="4">
        <v>405</v>
      </c>
      <c r="B407" s="4">
        <v>65123</v>
      </c>
      <c r="C407" s="13" t="s">
        <v>816</v>
      </c>
      <c r="D407" s="13" t="s">
        <v>60</v>
      </c>
      <c r="E407" s="4" t="s">
        <v>111</v>
      </c>
      <c r="F407" s="4" t="s">
        <v>1750</v>
      </c>
      <c r="G407" s="13" t="str">
        <f>VLOOKUP(F407,Sheet1!A:B,2,0)</f>
        <v>Thanh toán quốc tế</v>
      </c>
      <c r="H407" s="14" t="s">
        <v>1802</v>
      </c>
    </row>
    <row r="408" spans="1:8" x14ac:dyDescent="0.2">
      <c r="A408" s="4">
        <v>406</v>
      </c>
      <c r="B408" s="4">
        <v>65143</v>
      </c>
      <c r="C408" s="13" t="s">
        <v>381</v>
      </c>
      <c r="D408" s="13" t="s">
        <v>40</v>
      </c>
      <c r="E408" s="4" t="s">
        <v>63</v>
      </c>
      <c r="F408" s="4">
        <v>28302</v>
      </c>
      <c r="G408" s="13" t="str">
        <f>VLOOKUP(F408,Sheet1!A:B,2,0)</f>
        <v>Quản trị tài chính</v>
      </c>
      <c r="H408" s="14" t="s">
        <v>1802</v>
      </c>
    </row>
    <row r="409" spans="1:8" x14ac:dyDescent="0.2">
      <c r="A409" s="4">
        <v>407</v>
      </c>
      <c r="B409" s="4">
        <v>65171</v>
      </c>
      <c r="C409" s="13" t="s">
        <v>832</v>
      </c>
      <c r="D409" s="13" t="s">
        <v>10</v>
      </c>
      <c r="E409" s="4" t="s">
        <v>63</v>
      </c>
      <c r="F409" s="4">
        <v>28204</v>
      </c>
      <c r="G409" s="13" t="str">
        <f>VLOOKUP(F409,Sheet1!A:B,2,0)</f>
        <v>Quản trị dự án đầu tư</v>
      </c>
      <c r="H409" s="14" t="s">
        <v>1802</v>
      </c>
    </row>
    <row r="410" spans="1:8" x14ac:dyDescent="0.2">
      <c r="A410" s="4">
        <v>408</v>
      </c>
      <c r="B410" s="4">
        <v>65191</v>
      </c>
      <c r="C410" s="13" t="s">
        <v>46</v>
      </c>
      <c r="D410" s="13" t="s">
        <v>72</v>
      </c>
      <c r="E410" s="4" t="s">
        <v>63</v>
      </c>
      <c r="F410" s="4">
        <v>15606</v>
      </c>
      <c r="G410" s="13" t="str">
        <f>VLOOKUP(F410,Sheet1!A:B,2,0)</f>
        <v>Quan hệ kinh tế thế giới</v>
      </c>
      <c r="H410" s="14" t="s">
        <v>1802</v>
      </c>
    </row>
    <row r="411" spans="1:8" x14ac:dyDescent="0.2">
      <c r="A411" s="4">
        <v>409</v>
      </c>
      <c r="B411" s="4">
        <v>65191</v>
      </c>
      <c r="C411" s="13" t="s">
        <v>46</v>
      </c>
      <c r="D411" s="13" t="s">
        <v>72</v>
      </c>
      <c r="E411" s="4" t="s">
        <v>63</v>
      </c>
      <c r="F411" s="4">
        <v>28204</v>
      </c>
      <c r="G411" s="13" t="str">
        <f>VLOOKUP(F411,Sheet1!A:B,2,0)</f>
        <v>Quản trị dự án đầu tư</v>
      </c>
      <c r="H411" s="14" t="s">
        <v>1802</v>
      </c>
    </row>
    <row r="412" spans="1:8" x14ac:dyDescent="0.2">
      <c r="A412" s="4">
        <v>410</v>
      </c>
      <c r="B412" s="4">
        <v>65198</v>
      </c>
      <c r="C412" s="13" t="s">
        <v>29</v>
      </c>
      <c r="D412" s="13" t="s">
        <v>6</v>
      </c>
      <c r="E412" s="4" t="s">
        <v>63</v>
      </c>
      <c r="F412" s="4">
        <v>28203</v>
      </c>
      <c r="G412" s="13" t="str">
        <f>VLOOKUP(F412,Sheet1!A:B,2,0)</f>
        <v>Quản trị hành chính</v>
      </c>
      <c r="H412" s="14" t="s">
        <v>1802</v>
      </c>
    </row>
    <row r="413" spans="1:8" x14ac:dyDescent="0.2">
      <c r="A413" s="4">
        <v>411</v>
      </c>
      <c r="B413" s="4">
        <v>65203</v>
      </c>
      <c r="C413" s="13" t="s">
        <v>307</v>
      </c>
      <c r="D413" s="13" t="s">
        <v>477</v>
      </c>
      <c r="E413" s="4" t="s">
        <v>63</v>
      </c>
      <c r="F413" s="4">
        <v>28204</v>
      </c>
      <c r="G413" s="13" t="str">
        <f>VLOOKUP(F413,Sheet1!A:B,2,0)</f>
        <v>Quản trị dự án đầu tư</v>
      </c>
      <c r="H413" s="14" t="s">
        <v>1802</v>
      </c>
    </row>
    <row r="414" spans="1:8" x14ac:dyDescent="0.2">
      <c r="A414" s="4">
        <v>412</v>
      </c>
      <c r="B414" s="4">
        <v>65209</v>
      </c>
      <c r="C414" s="13" t="s">
        <v>26</v>
      </c>
      <c r="D414" s="13" t="s">
        <v>68</v>
      </c>
      <c r="E414" s="4" t="s">
        <v>63</v>
      </c>
      <c r="F414" s="4">
        <v>28204</v>
      </c>
      <c r="G414" s="13" t="str">
        <f>VLOOKUP(F414,Sheet1!A:B,2,0)</f>
        <v>Quản trị dự án đầu tư</v>
      </c>
      <c r="H414" s="14" t="s">
        <v>1802</v>
      </c>
    </row>
    <row r="415" spans="1:8" x14ac:dyDescent="0.2">
      <c r="A415" s="4">
        <v>413</v>
      </c>
      <c r="B415" s="4">
        <v>65216</v>
      </c>
      <c r="C415" s="13" t="s">
        <v>805</v>
      </c>
      <c r="D415" s="13" t="s">
        <v>387</v>
      </c>
      <c r="E415" s="4" t="s">
        <v>63</v>
      </c>
      <c r="F415" s="4">
        <v>28204</v>
      </c>
      <c r="G415" s="13" t="str">
        <f>VLOOKUP(F415,Sheet1!A:B,2,0)</f>
        <v>Quản trị dự án đầu tư</v>
      </c>
      <c r="H415" s="14" t="s">
        <v>1802</v>
      </c>
    </row>
    <row r="416" spans="1:8" x14ac:dyDescent="0.2">
      <c r="A416" s="4">
        <v>414</v>
      </c>
      <c r="B416" s="4">
        <v>65224</v>
      </c>
      <c r="C416" s="13" t="s">
        <v>762</v>
      </c>
      <c r="D416" s="13" t="s">
        <v>83</v>
      </c>
      <c r="E416" s="4" t="s">
        <v>63</v>
      </c>
      <c r="F416" s="4">
        <v>28204</v>
      </c>
      <c r="G416" s="13" t="str">
        <f>VLOOKUP(F416,Sheet1!A:B,2,0)</f>
        <v>Quản trị dự án đầu tư</v>
      </c>
      <c r="H416" s="14" t="s">
        <v>1802</v>
      </c>
    </row>
    <row r="417" spans="1:8" x14ac:dyDescent="0.2">
      <c r="A417" s="4">
        <v>415</v>
      </c>
      <c r="B417" s="4">
        <v>65245</v>
      </c>
      <c r="C417" s="13" t="s">
        <v>1917</v>
      </c>
      <c r="D417" s="13" t="s">
        <v>9</v>
      </c>
      <c r="E417" s="4" t="s">
        <v>154</v>
      </c>
      <c r="F417" s="4">
        <v>28304</v>
      </c>
      <c r="G417" s="13" t="str">
        <f>VLOOKUP(F417,Sheet1!A:B,2,0)</f>
        <v>Quản lý tài chính công</v>
      </c>
      <c r="H417" s="14" t="s">
        <v>1802</v>
      </c>
    </row>
    <row r="418" spans="1:8" x14ac:dyDescent="0.2">
      <c r="A418" s="4">
        <v>416</v>
      </c>
      <c r="B418" s="4">
        <v>65245</v>
      </c>
      <c r="C418" s="13" t="s">
        <v>1917</v>
      </c>
      <c r="D418" s="13" t="s">
        <v>9</v>
      </c>
      <c r="E418" s="4" t="s">
        <v>154</v>
      </c>
      <c r="F418" s="4">
        <v>28110</v>
      </c>
      <c r="G418" s="13" t="str">
        <f>VLOOKUP(F418,Sheet1!A:B,2,0)</f>
        <v>Kế toán ngân hàng</v>
      </c>
      <c r="H418" s="14" t="s">
        <v>1802</v>
      </c>
    </row>
    <row r="419" spans="1:8" x14ac:dyDescent="0.2">
      <c r="A419" s="4">
        <v>417</v>
      </c>
      <c r="B419" s="4">
        <v>65245</v>
      </c>
      <c r="C419" s="13" t="s">
        <v>1917</v>
      </c>
      <c r="D419" s="13" t="s">
        <v>9</v>
      </c>
      <c r="E419" s="4" t="s">
        <v>154</v>
      </c>
      <c r="F419" s="4">
        <v>28111</v>
      </c>
      <c r="G419" s="13" t="str">
        <f>VLOOKUP(F419,Sheet1!A:B,2,0)</f>
        <v>Kiểm toán</v>
      </c>
      <c r="H419" s="14" t="s">
        <v>1802</v>
      </c>
    </row>
    <row r="420" spans="1:8" x14ac:dyDescent="0.2">
      <c r="A420" s="4">
        <v>418</v>
      </c>
      <c r="B420" s="4">
        <v>65260</v>
      </c>
      <c r="C420" s="13" t="s">
        <v>1918</v>
      </c>
      <c r="D420" s="13" t="s">
        <v>316</v>
      </c>
      <c r="E420" s="4" t="s">
        <v>154</v>
      </c>
      <c r="F420" s="4" t="s">
        <v>1268</v>
      </c>
      <c r="G420" s="13" t="str">
        <f>VLOOKUP(F420,Sheet1!A:B,2,0)</f>
        <v>Kế toán doanh nghiệp</v>
      </c>
      <c r="H420" s="14" t="s">
        <v>1802</v>
      </c>
    </row>
    <row r="421" spans="1:8" x14ac:dyDescent="0.2">
      <c r="A421" s="4">
        <v>419</v>
      </c>
      <c r="B421" s="4">
        <v>65261</v>
      </c>
      <c r="C421" s="13" t="s">
        <v>877</v>
      </c>
      <c r="D421" s="13" t="s">
        <v>2546</v>
      </c>
      <c r="E421" s="4" t="s">
        <v>154</v>
      </c>
      <c r="F421" s="4">
        <v>28217</v>
      </c>
      <c r="G421" s="13" t="str">
        <f>VLOOKUP(F421,Sheet1!A:B,2,0)</f>
        <v>Quản trị dự án đầu tư</v>
      </c>
      <c r="H421" s="14" t="s">
        <v>1802</v>
      </c>
    </row>
    <row r="422" spans="1:8" x14ac:dyDescent="0.2">
      <c r="A422" s="4">
        <v>420</v>
      </c>
      <c r="B422" s="4">
        <v>65265</v>
      </c>
      <c r="C422" s="13" t="s">
        <v>53</v>
      </c>
      <c r="D422" s="13" t="s">
        <v>828</v>
      </c>
      <c r="E422" s="4" t="s">
        <v>154</v>
      </c>
      <c r="F422" s="4">
        <v>28110</v>
      </c>
      <c r="G422" s="13" t="str">
        <f>VLOOKUP(F422,Sheet1!A:B,2,0)</f>
        <v>Kế toán ngân hàng</v>
      </c>
      <c r="H422" s="14" t="s">
        <v>1802</v>
      </c>
    </row>
    <row r="423" spans="1:8" x14ac:dyDescent="0.2">
      <c r="A423" s="4">
        <v>421</v>
      </c>
      <c r="B423" s="4">
        <v>65265</v>
      </c>
      <c r="C423" s="13" t="s">
        <v>53</v>
      </c>
      <c r="D423" s="13" t="s">
        <v>828</v>
      </c>
      <c r="E423" s="4" t="s">
        <v>154</v>
      </c>
      <c r="F423" s="4">
        <v>28211</v>
      </c>
      <c r="G423" s="13" t="str">
        <f>VLOOKUP(F423,Sheet1!A:B,2,0)</f>
        <v>Tâm lý học quản trị</v>
      </c>
      <c r="H423" s="14" t="s">
        <v>1802</v>
      </c>
    </row>
    <row r="424" spans="1:8" x14ac:dyDescent="0.2">
      <c r="A424" s="4">
        <v>422</v>
      </c>
      <c r="B424" s="4">
        <v>65265</v>
      </c>
      <c r="C424" s="13" t="s">
        <v>53</v>
      </c>
      <c r="D424" s="13" t="s">
        <v>828</v>
      </c>
      <c r="E424" s="4" t="s">
        <v>154</v>
      </c>
      <c r="F424" s="4">
        <v>28111</v>
      </c>
      <c r="G424" s="13" t="str">
        <f>VLOOKUP(F424,Sheet1!A:B,2,0)</f>
        <v>Kiểm toán</v>
      </c>
      <c r="H424" s="14" t="s">
        <v>1802</v>
      </c>
    </row>
    <row r="425" spans="1:8" x14ac:dyDescent="0.2">
      <c r="A425" s="4">
        <v>423</v>
      </c>
      <c r="B425" s="4">
        <v>65267</v>
      </c>
      <c r="C425" s="13" t="s">
        <v>878</v>
      </c>
      <c r="D425" s="13" t="s">
        <v>83</v>
      </c>
      <c r="E425" s="4" t="s">
        <v>154</v>
      </c>
      <c r="F425" s="4">
        <v>28111</v>
      </c>
      <c r="G425" s="13" t="str">
        <f>VLOOKUP(F425,Sheet1!A:B,2,0)</f>
        <v>Kiểm toán</v>
      </c>
      <c r="H425" s="14" t="s">
        <v>1802</v>
      </c>
    </row>
    <row r="426" spans="1:8" x14ac:dyDescent="0.2">
      <c r="A426" s="4">
        <v>424</v>
      </c>
      <c r="B426" s="4">
        <v>65267</v>
      </c>
      <c r="C426" s="13" t="s">
        <v>878</v>
      </c>
      <c r="D426" s="13" t="s">
        <v>83</v>
      </c>
      <c r="E426" s="4" t="s">
        <v>154</v>
      </c>
      <c r="F426" s="4">
        <v>28217</v>
      </c>
      <c r="G426" s="13" t="str">
        <f>VLOOKUP(F426,Sheet1!A:B,2,0)</f>
        <v>Quản trị dự án đầu tư</v>
      </c>
      <c r="H426" s="14" t="s">
        <v>1802</v>
      </c>
    </row>
    <row r="427" spans="1:8" x14ac:dyDescent="0.2">
      <c r="A427" s="4">
        <v>425</v>
      </c>
      <c r="B427" s="4">
        <v>65267</v>
      </c>
      <c r="C427" s="13" t="s">
        <v>878</v>
      </c>
      <c r="D427" s="13" t="s">
        <v>83</v>
      </c>
      <c r="E427" s="4" t="s">
        <v>154</v>
      </c>
      <c r="F427" s="4">
        <v>28110</v>
      </c>
      <c r="G427" s="13" t="str">
        <f>VLOOKUP(F427,Sheet1!A:B,2,0)</f>
        <v>Kế toán ngân hàng</v>
      </c>
      <c r="H427" s="14" t="s">
        <v>1802</v>
      </c>
    </row>
    <row r="428" spans="1:8" x14ac:dyDescent="0.2">
      <c r="A428" s="4">
        <v>426</v>
      </c>
      <c r="B428" s="4">
        <v>65268</v>
      </c>
      <c r="C428" s="13" t="s">
        <v>879</v>
      </c>
      <c r="D428" s="13" t="s">
        <v>830</v>
      </c>
      <c r="E428" s="4" t="s">
        <v>154</v>
      </c>
      <c r="F428" s="4">
        <v>28110</v>
      </c>
      <c r="G428" s="13" t="str">
        <f>VLOOKUP(F428,Sheet1!A:B,2,0)</f>
        <v>Kế toán ngân hàng</v>
      </c>
      <c r="H428" s="14" t="s">
        <v>1802</v>
      </c>
    </row>
    <row r="429" spans="1:8" x14ac:dyDescent="0.2">
      <c r="A429" s="4">
        <v>427</v>
      </c>
      <c r="B429" s="4">
        <v>65292</v>
      </c>
      <c r="C429" s="13" t="s">
        <v>2547</v>
      </c>
      <c r="D429" s="13" t="s">
        <v>9</v>
      </c>
      <c r="E429" s="4" t="s">
        <v>154</v>
      </c>
      <c r="F429" s="4" t="s">
        <v>1268</v>
      </c>
      <c r="G429" s="13" t="str">
        <f>VLOOKUP(F429,Sheet1!A:B,2,0)</f>
        <v>Kế toán doanh nghiệp</v>
      </c>
      <c r="H429" s="14" t="s">
        <v>1802</v>
      </c>
    </row>
    <row r="430" spans="1:8" x14ac:dyDescent="0.2">
      <c r="A430" s="4">
        <v>428</v>
      </c>
      <c r="B430" s="4">
        <v>65298</v>
      </c>
      <c r="C430" s="13" t="s">
        <v>53</v>
      </c>
      <c r="D430" s="13" t="s">
        <v>57</v>
      </c>
      <c r="E430" s="4" t="s">
        <v>154</v>
      </c>
      <c r="F430" s="4">
        <v>28217</v>
      </c>
      <c r="G430" s="13" t="str">
        <f>VLOOKUP(F430,Sheet1!A:B,2,0)</f>
        <v>Quản trị dự án đầu tư</v>
      </c>
      <c r="H430" s="14" t="s">
        <v>2002</v>
      </c>
    </row>
    <row r="431" spans="1:8" x14ac:dyDescent="0.2">
      <c r="A431" s="4">
        <v>429</v>
      </c>
      <c r="B431" s="4">
        <v>65301</v>
      </c>
      <c r="C431" s="13" t="s">
        <v>429</v>
      </c>
      <c r="D431" s="13" t="s">
        <v>494</v>
      </c>
      <c r="E431" s="4" t="s">
        <v>154</v>
      </c>
      <c r="F431" s="4">
        <v>28217</v>
      </c>
      <c r="G431" s="13" t="str">
        <f>VLOOKUP(F431,Sheet1!A:B,2,0)</f>
        <v>Quản trị dự án đầu tư</v>
      </c>
      <c r="H431" s="14" t="s">
        <v>1802</v>
      </c>
    </row>
    <row r="432" spans="1:8" x14ac:dyDescent="0.2">
      <c r="A432" s="4">
        <v>430</v>
      </c>
      <c r="B432" s="4">
        <v>65320</v>
      </c>
      <c r="C432" s="13" t="s">
        <v>53</v>
      </c>
      <c r="D432" s="13" t="s">
        <v>357</v>
      </c>
      <c r="E432" s="4" t="s">
        <v>154</v>
      </c>
      <c r="F432" s="4">
        <v>28217</v>
      </c>
      <c r="G432" s="13" t="str">
        <f>VLOOKUP(F432,Sheet1!A:B,2,0)</f>
        <v>Quản trị dự án đầu tư</v>
      </c>
      <c r="H432" s="14" t="s">
        <v>2002</v>
      </c>
    </row>
    <row r="433" spans="1:8" x14ac:dyDescent="0.2">
      <c r="A433" s="4">
        <v>431</v>
      </c>
      <c r="B433" s="4">
        <v>65348</v>
      </c>
      <c r="C433" s="13" t="s">
        <v>742</v>
      </c>
      <c r="D433" s="13" t="s">
        <v>40</v>
      </c>
      <c r="E433" s="4" t="s">
        <v>154</v>
      </c>
      <c r="F433" s="4">
        <v>28110</v>
      </c>
      <c r="G433" s="13" t="str">
        <f>VLOOKUP(F433,Sheet1!A:B,2,0)</f>
        <v>Kế toán ngân hàng</v>
      </c>
      <c r="H433" s="14" t="s">
        <v>1802</v>
      </c>
    </row>
    <row r="434" spans="1:8" x14ac:dyDescent="0.2">
      <c r="A434" s="4">
        <v>432</v>
      </c>
      <c r="B434" s="4">
        <v>65352</v>
      </c>
      <c r="C434" s="13" t="s">
        <v>877</v>
      </c>
      <c r="D434" s="13" t="s">
        <v>760</v>
      </c>
      <c r="E434" s="4" t="s">
        <v>154</v>
      </c>
      <c r="F434" s="4">
        <v>28110</v>
      </c>
      <c r="G434" s="13" t="str">
        <f>VLOOKUP(F434,Sheet1!A:B,2,0)</f>
        <v>Kế toán ngân hàng</v>
      </c>
      <c r="H434" s="14" t="s">
        <v>1802</v>
      </c>
    </row>
    <row r="435" spans="1:8" x14ac:dyDescent="0.2">
      <c r="A435" s="4">
        <v>433</v>
      </c>
      <c r="B435" s="4">
        <v>65355</v>
      </c>
      <c r="C435" s="13" t="s">
        <v>755</v>
      </c>
      <c r="D435" s="13" t="s">
        <v>385</v>
      </c>
      <c r="E435" s="4" t="s">
        <v>154</v>
      </c>
      <c r="F435" s="4">
        <v>15610</v>
      </c>
      <c r="G435" s="13" t="str">
        <f>VLOOKUP(F435,Sheet1!A:B,2,0)</f>
        <v>Nghiệp vụ hải quan</v>
      </c>
      <c r="H435" s="14" t="s">
        <v>1802</v>
      </c>
    </row>
    <row r="436" spans="1:8" x14ac:dyDescent="0.2">
      <c r="A436" s="4">
        <v>434</v>
      </c>
      <c r="B436" s="4">
        <v>65370</v>
      </c>
      <c r="C436" s="13" t="s">
        <v>514</v>
      </c>
      <c r="D436" s="13" t="s">
        <v>64</v>
      </c>
      <c r="E436" s="4" t="s">
        <v>154</v>
      </c>
      <c r="F436" s="4">
        <v>28205</v>
      </c>
      <c r="G436" s="13" t="str">
        <f>VLOOKUP(F436,Sheet1!A:B,2,0)</f>
        <v>Quản trị nhân lực</v>
      </c>
      <c r="H436" s="14" t="s">
        <v>1802</v>
      </c>
    </row>
    <row r="437" spans="1:8" x14ac:dyDescent="0.2">
      <c r="A437" s="4">
        <v>435</v>
      </c>
      <c r="B437" s="4">
        <v>65370</v>
      </c>
      <c r="C437" s="13" t="s">
        <v>514</v>
      </c>
      <c r="D437" s="13" t="s">
        <v>64</v>
      </c>
      <c r="E437" s="4" t="s">
        <v>154</v>
      </c>
      <c r="F437" s="4">
        <v>28110</v>
      </c>
      <c r="G437" s="13" t="str">
        <f>VLOOKUP(F437,Sheet1!A:B,2,0)</f>
        <v>Kế toán ngân hàng</v>
      </c>
      <c r="H437" s="14" t="s">
        <v>1802</v>
      </c>
    </row>
    <row r="438" spans="1:8" x14ac:dyDescent="0.2">
      <c r="A438" s="4">
        <v>436</v>
      </c>
      <c r="B438" s="4">
        <v>65385</v>
      </c>
      <c r="C438" s="13" t="s">
        <v>2548</v>
      </c>
      <c r="D438" s="13" t="s">
        <v>494</v>
      </c>
      <c r="E438" s="4" t="s">
        <v>154</v>
      </c>
      <c r="F438" s="4">
        <v>28217</v>
      </c>
      <c r="G438" s="13" t="str">
        <f>VLOOKUP(F438,Sheet1!A:B,2,0)</f>
        <v>Quản trị dự án đầu tư</v>
      </c>
      <c r="H438" s="14" t="s">
        <v>2002</v>
      </c>
    </row>
    <row r="439" spans="1:8" x14ac:dyDescent="0.2">
      <c r="A439" s="4">
        <v>437</v>
      </c>
      <c r="B439" s="4">
        <v>65386</v>
      </c>
      <c r="C439" s="13" t="s">
        <v>126</v>
      </c>
      <c r="D439" s="13" t="s">
        <v>494</v>
      </c>
      <c r="E439" s="4" t="s">
        <v>154</v>
      </c>
      <c r="F439" s="4">
        <v>28111</v>
      </c>
      <c r="G439" s="13" t="str">
        <f>VLOOKUP(F439,Sheet1!A:B,2,0)</f>
        <v>Kiểm toán</v>
      </c>
      <c r="H439" s="14" t="s">
        <v>1802</v>
      </c>
    </row>
    <row r="440" spans="1:8" x14ac:dyDescent="0.2">
      <c r="A440" s="4">
        <v>438</v>
      </c>
      <c r="B440" s="4">
        <v>65389</v>
      </c>
      <c r="C440" s="13" t="s">
        <v>765</v>
      </c>
      <c r="D440" s="13" t="s">
        <v>40</v>
      </c>
      <c r="E440" s="4" t="s">
        <v>154</v>
      </c>
      <c r="F440" s="4">
        <v>28205</v>
      </c>
      <c r="G440" s="13" t="str">
        <f>VLOOKUP(F440,Sheet1!A:B,2,0)</f>
        <v>Quản trị nhân lực</v>
      </c>
      <c r="H440" s="14" t="s">
        <v>1802</v>
      </c>
    </row>
    <row r="441" spans="1:8" x14ac:dyDescent="0.2">
      <c r="A441" s="4">
        <v>439</v>
      </c>
      <c r="B441" s="4">
        <v>65408</v>
      </c>
      <c r="C441" s="13" t="s">
        <v>53</v>
      </c>
      <c r="D441" s="13" t="s">
        <v>658</v>
      </c>
      <c r="E441" s="4" t="s">
        <v>154</v>
      </c>
      <c r="F441" s="4" t="s">
        <v>1268</v>
      </c>
      <c r="G441" s="13" t="str">
        <f>VLOOKUP(F441,Sheet1!A:B,2,0)</f>
        <v>Kế toán doanh nghiệp</v>
      </c>
      <c r="H441" s="14" t="s">
        <v>1802</v>
      </c>
    </row>
    <row r="442" spans="1:8" x14ac:dyDescent="0.2">
      <c r="A442" s="4">
        <v>440</v>
      </c>
      <c r="B442" s="4">
        <v>65414</v>
      </c>
      <c r="C442" s="13" t="s">
        <v>2549</v>
      </c>
      <c r="D442" s="13" t="s">
        <v>393</v>
      </c>
      <c r="E442" s="4" t="s">
        <v>154</v>
      </c>
      <c r="F442" s="4">
        <v>28217</v>
      </c>
      <c r="G442" s="13" t="str">
        <f>VLOOKUP(F442,Sheet1!A:B,2,0)</f>
        <v>Quản trị dự án đầu tư</v>
      </c>
      <c r="H442" s="14" t="s">
        <v>1804</v>
      </c>
    </row>
    <row r="443" spans="1:8" x14ac:dyDescent="0.2">
      <c r="A443" s="4">
        <v>441</v>
      </c>
      <c r="B443" s="4">
        <v>65425</v>
      </c>
      <c r="C443" s="13" t="s">
        <v>14</v>
      </c>
      <c r="D443" s="13" t="s">
        <v>50</v>
      </c>
      <c r="E443" s="4" t="s">
        <v>134</v>
      </c>
      <c r="F443" s="4">
        <v>15619</v>
      </c>
      <c r="G443" s="13" t="str">
        <f>VLOOKUP(F443,Sheet1!A:B,2,0)</f>
        <v>Bảo hiểm trong ngoại thương</v>
      </c>
      <c r="H443" s="14" t="s">
        <v>1802</v>
      </c>
    </row>
    <row r="444" spans="1:8" x14ac:dyDescent="0.2">
      <c r="A444" s="4">
        <v>442</v>
      </c>
      <c r="B444" s="4">
        <v>65426</v>
      </c>
      <c r="C444" s="13" t="s">
        <v>33</v>
      </c>
      <c r="D444" s="13" t="s">
        <v>766</v>
      </c>
      <c r="E444" s="4" t="s">
        <v>134</v>
      </c>
      <c r="F444" s="4">
        <v>15843</v>
      </c>
      <c r="G444" s="13" t="str">
        <f>VLOOKUP(F444,Sheet1!A:B,2,0)</f>
        <v>Thực tập tốt nghiệp LQC</v>
      </c>
      <c r="H444" s="14" t="s">
        <v>1908</v>
      </c>
    </row>
    <row r="445" spans="1:8" x14ac:dyDescent="0.2">
      <c r="A445" s="4">
        <v>443</v>
      </c>
      <c r="B445" s="4">
        <v>65431</v>
      </c>
      <c r="C445" s="13" t="s">
        <v>26</v>
      </c>
      <c r="D445" s="13" t="s">
        <v>22</v>
      </c>
      <c r="E445" s="4" t="s">
        <v>134</v>
      </c>
      <c r="F445" s="4">
        <v>15808</v>
      </c>
      <c r="G445" s="13" t="str">
        <f>VLOOKUP(F445,Sheet1!A:B,2,0)</f>
        <v>Hệ thống TT dịch vụ logistics</v>
      </c>
      <c r="H445" s="14" t="s">
        <v>1802</v>
      </c>
    </row>
    <row r="446" spans="1:8" x14ac:dyDescent="0.2">
      <c r="A446" s="4">
        <v>444</v>
      </c>
      <c r="B446" s="4">
        <v>65434</v>
      </c>
      <c r="C446" s="13" t="s">
        <v>101</v>
      </c>
      <c r="D446" s="13" t="s">
        <v>23</v>
      </c>
      <c r="E446" s="4" t="s">
        <v>134</v>
      </c>
      <c r="F446" s="4">
        <v>15808</v>
      </c>
      <c r="G446" s="13" t="str">
        <f>VLOOKUP(F446,Sheet1!A:B,2,0)</f>
        <v>Hệ thống TT dịch vụ logistics</v>
      </c>
      <c r="H446" s="14" t="s">
        <v>1802</v>
      </c>
    </row>
    <row r="447" spans="1:8" x14ac:dyDescent="0.2">
      <c r="A447" s="4">
        <v>445</v>
      </c>
      <c r="B447" s="4">
        <v>65439</v>
      </c>
      <c r="C447" s="13" t="s">
        <v>1919</v>
      </c>
      <c r="D447" s="13" t="s">
        <v>667</v>
      </c>
      <c r="E447" s="4" t="s">
        <v>134</v>
      </c>
      <c r="F447" s="4">
        <v>25403</v>
      </c>
      <c r="G447" s="13" t="str">
        <f>VLOOKUP(F447,Sheet1!A:B,2,0)</f>
        <v>Tiếng Anh thương mại</v>
      </c>
      <c r="H447" s="14" t="s">
        <v>1836</v>
      </c>
    </row>
    <row r="448" spans="1:8" x14ac:dyDescent="0.2">
      <c r="A448" s="4">
        <v>446</v>
      </c>
      <c r="B448" s="4">
        <v>65456</v>
      </c>
      <c r="C448" s="13" t="s">
        <v>2550</v>
      </c>
      <c r="D448" s="13" t="s">
        <v>395</v>
      </c>
      <c r="E448" s="4" t="s">
        <v>134</v>
      </c>
      <c r="F448" s="4">
        <v>15806</v>
      </c>
      <c r="G448" s="13" t="str">
        <f>VLOOKUP(F448,Sheet1!A:B,2,0)</f>
        <v>Logistics vận tải nội đô</v>
      </c>
      <c r="H448" s="14" t="s">
        <v>1802</v>
      </c>
    </row>
    <row r="449" spans="1:8" x14ac:dyDescent="0.2">
      <c r="A449" s="4">
        <v>447</v>
      </c>
      <c r="B449" s="4">
        <v>65477</v>
      </c>
      <c r="C449" s="13" t="s">
        <v>487</v>
      </c>
      <c r="D449" s="13" t="s">
        <v>83</v>
      </c>
      <c r="E449" s="4" t="s">
        <v>134</v>
      </c>
      <c r="F449" s="4">
        <v>15808</v>
      </c>
      <c r="G449" s="13" t="str">
        <f>VLOOKUP(F449,Sheet1!A:B,2,0)</f>
        <v>Hệ thống TT dịch vụ logistics</v>
      </c>
      <c r="H449" s="14" t="s">
        <v>1802</v>
      </c>
    </row>
    <row r="450" spans="1:8" x14ac:dyDescent="0.2">
      <c r="A450" s="4">
        <v>448</v>
      </c>
      <c r="B450" s="4">
        <v>65513</v>
      </c>
      <c r="C450" s="13" t="s">
        <v>475</v>
      </c>
      <c r="D450" s="13" t="s">
        <v>40</v>
      </c>
      <c r="E450" s="4" t="s">
        <v>134</v>
      </c>
      <c r="F450" s="4">
        <v>28210</v>
      </c>
      <c r="G450" s="13" t="str">
        <f>VLOOKUP(F450,Sheet1!A:B,2,0)</f>
        <v>Marketing căn bản</v>
      </c>
      <c r="H450" s="14" t="s">
        <v>1802</v>
      </c>
    </row>
    <row r="451" spans="1:8" x14ac:dyDescent="0.2">
      <c r="A451" s="4">
        <v>449</v>
      </c>
      <c r="B451" s="4">
        <v>65598</v>
      </c>
      <c r="C451" s="13" t="s">
        <v>1920</v>
      </c>
      <c r="D451" s="13" t="s">
        <v>40</v>
      </c>
      <c r="E451" s="4" t="s">
        <v>315</v>
      </c>
      <c r="F451" s="4">
        <v>28214</v>
      </c>
      <c r="G451" s="13" t="str">
        <f>VLOOKUP(F451,Sheet1!A:B,2,0)</f>
        <v>Quản trị doanh nghiệp</v>
      </c>
      <c r="H451" s="14" t="s">
        <v>1802</v>
      </c>
    </row>
    <row r="452" spans="1:8" x14ac:dyDescent="0.2">
      <c r="A452" s="4">
        <v>450</v>
      </c>
      <c r="B452" s="4">
        <v>65646</v>
      </c>
      <c r="C452" s="13" t="s">
        <v>389</v>
      </c>
      <c r="D452" s="13" t="s">
        <v>331</v>
      </c>
      <c r="E452" s="4" t="s">
        <v>420</v>
      </c>
      <c r="F452" s="4" t="s">
        <v>1759</v>
      </c>
      <c r="G452" s="13" t="str">
        <f>VLOOKUP(F452,Sheet1!A:B,2,0)</f>
        <v>Luật thương mại</v>
      </c>
      <c r="H452" s="14" t="s">
        <v>1802</v>
      </c>
    </row>
    <row r="453" spans="1:8" x14ac:dyDescent="0.2">
      <c r="A453" s="4">
        <v>451</v>
      </c>
      <c r="B453" s="4">
        <v>65651</v>
      </c>
      <c r="C453" s="13" t="s">
        <v>876</v>
      </c>
      <c r="D453" s="13" t="s">
        <v>17</v>
      </c>
      <c r="E453" s="4" t="s">
        <v>420</v>
      </c>
      <c r="F453" s="4" t="s">
        <v>1759</v>
      </c>
      <c r="G453" s="13" t="str">
        <f>VLOOKUP(F453,Sheet1!A:B,2,0)</f>
        <v>Luật thương mại</v>
      </c>
      <c r="H453" s="14" t="s">
        <v>1802</v>
      </c>
    </row>
    <row r="454" spans="1:8" x14ac:dyDescent="0.2">
      <c r="A454" s="4">
        <v>452</v>
      </c>
      <c r="B454" s="4">
        <v>65652</v>
      </c>
      <c r="C454" s="13" t="s">
        <v>144</v>
      </c>
      <c r="D454" s="13" t="s">
        <v>66</v>
      </c>
      <c r="E454" s="4" t="s">
        <v>420</v>
      </c>
      <c r="F454" s="4" t="s">
        <v>1742</v>
      </c>
      <c r="G454" s="13" t="str">
        <f>VLOOKUP(F454,Sheet1!A:B,2,0)</f>
        <v>Toán kinh tế</v>
      </c>
      <c r="H454" s="14" t="s">
        <v>1802</v>
      </c>
    </row>
    <row r="455" spans="1:8" x14ac:dyDescent="0.2">
      <c r="A455" s="4">
        <v>453</v>
      </c>
      <c r="B455" s="4">
        <v>65652</v>
      </c>
      <c r="C455" s="13" t="s">
        <v>144</v>
      </c>
      <c r="D455" s="13" t="s">
        <v>66</v>
      </c>
      <c r="E455" s="4" t="s">
        <v>420</v>
      </c>
      <c r="F455" s="4" t="s">
        <v>1793</v>
      </c>
      <c r="G455" s="13" t="str">
        <f>VLOOKUP(F455,Sheet1!A:B,2,0)</f>
        <v>Quản trị dự án</v>
      </c>
      <c r="H455" s="14" t="s">
        <v>1802</v>
      </c>
    </row>
    <row r="456" spans="1:8" x14ac:dyDescent="0.2">
      <c r="A456" s="4">
        <v>454</v>
      </c>
      <c r="B456" s="4">
        <v>65657</v>
      </c>
      <c r="C456" s="13" t="s">
        <v>48</v>
      </c>
      <c r="D456" s="13" t="s">
        <v>35</v>
      </c>
      <c r="E456" s="4" t="s">
        <v>420</v>
      </c>
      <c r="F456" s="4" t="s">
        <v>1759</v>
      </c>
      <c r="G456" s="13" t="str">
        <f>VLOOKUP(F456,Sheet1!A:B,2,0)</f>
        <v>Luật thương mại</v>
      </c>
      <c r="H456" s="14" t="s">
        <v>1802</v>
      </c>
    </row>
    <row r="457" spans="1:8" x14ac:dyDescent="0.2">
      <c r="A457" s="4">
        <v>455</v>
      </c>
      <c r="B457" s="4">
        <v>65661</v>
      </c>
      <c r="C457" s="13" t="s">
        <v>882</v>
      </c>
      <c r="D457" s="13" t="s">
        <v>16</v>
      </c>
      <c r="E457" s="4" t="s">
        <v>420</v>
      </c>
      <c r="F457" s="4" t="s">
        <v>1746</v>
      </c>
      <c r="G457" s="13" t="str">
        <f>VLOOKUP(F457,Sheet1!A:B,2,0)</f>
        <v>Đại lý giao nhận</v>
      </c>
      <c r="H457" s="14" t="s">
        <v>1802</v>
      </c>
    </row>
    <row r="458" spans="1:8" x14ac:dyDescent="0.2">
      <c r="A458" s="4">
        <v>456</v>
      </c>
      <c r="B458" s="4">
        <v>65661</v>
      </c>
      <c r="C458" s="13" t="s">
        <v>882</v>
      </c>
      <c r="D458" s="13" t="s">
        <v>16</v>
      </c>
      <c r="E458" s="4" t="s">
        <v>420</v>
      </c>
      <c r="F458" s="4" t="s">
        <v>302</v>
      </c>
      <c r="G458" s="13" t="str">
        <f>VLOOKUP(F458,Sheet1!A:B,2,0)</f>
        <v>Thanh toán quốc tế</v>
      </c>
      <c r="H458" s="14" t="s">
        <v>1802</v>
      </c>
    </row>
    <row r="459" spans="1:8" x14ac:dyDescent="0.2">
      <c r="A459" s="4">
        <v>457</v>
      </c>
      <c r="B459" s="4">
        <v>65662</v>
      </c>
      <c r="C459" s="13" t="s">
        <v>41</v>
      </c>
      <c r="D459" s="13" t="s">
        <v>27</v>
      </c>
      <c r="E459" s="4" t="s">
        <v>420</v>
      </c>
      <c r="F459" s="4" t="s">
        <v>1746</v>
      </c>
      <c r="G459" s="13" t="str">
        <f>VLOOKUP(F459,Sheet1!A:B,2,0)</f>
        <v>Đại lý giao nhận</v>
      </c>
      <c r="H459" s="14" t="s">
        <v>1802</v>
      </c>
    </row>
    <row r="460" spans="1:8" x14ac:dyDescent="0.2">
      <c r="A460" s="4">
        <v>458</v>
      </c>
      <c r="B460" s="4">
        <v>65672</v>
      </c>
      <c r="C460" s="13" t="s">
        <v>418</v>
      </c>
      <c r="D460" s="13" t="s">
        <v>316</v>
      </c>
      <c r="E460" s="4" t="s">
        <v>420</v>
      </c>
      <c r="F460" s="4" t="s">
        <v>1759</v>
      </c>
      <c r="G460" s="13" t="str">
        <f>VLOOKUP(F460,Sheet1!A:B,2,0)</f>
        <v>Luật thương mại</v>
      </c>
      <c r="H460" s="14" t="s">
        <v>1802</v>
      </c>
    </row>
    <row r="461" spans="1:8" x14ac:dyDescent="0.2">
      <c r="A461" s="4">
        <v>459</v>
      </c>
      <c r="B461" s="4">
        <v>65680</v>
      </c>
      <c r="C461" s="13" t="s">
        <v>1921</v>
      </c>
      <c r="D461" s="13" t="s">
        <v>40</v>
      </c>
      <c r="E461" s="4" t="s">
        <v>420</v>
      </c>
      <c r="F461" s="4" t="s">
        <v>1746</v>
      </c>
      <c r="G461" s="13" t="str">
        <f>VLOOKUP(F461,Sheet1!A:B,2,0)</f>
        <v>Đại lý giao nhận</v>
      </c>
      <c r="H461" s="14" t="s">
        <v>1802</v>
      </c>
    </row>
    <row r="462" spans="1:8" x14ac:dyDescent="0.2">
      <c r="A462" s="4">
        <v>460</v>
      </c>
      <c r="B462" s="4">
        <v>65685</v>
      </c>
      <c r="C462" s="13" t="s">
        <v>883</v>
      </c>
      <c r="D462" s="13" t="s">
        <v>504</v>
      </c>
      <c r="E462" s="4" t="s">
        <v>420</v>
      </c>
      <c r="F462" s="4" t="s">
        <v>1746</v>
      </c>
      <c r="G462" s="13" t="str">
        <f>VLOOKUP(F462,Sheet1!A:B,2,0)</f>
        <v>Đại lý giao nhận</v>
      </c>
      <c r="H462" s="14" t="s">
        <v>1802</v>
      </c>
    </row>
    <row r="463" spans="1:8" x14ac:dyDescent="0.2">
      <c r="A463" s="4">
        <v>461</v>
      </c>
      <c r="B463" s="4">
        <v>65691</v>
      </c>
      <c r="C463" s="13" t="s">
        <v>1455</v>
      </c>
      <c r="D463" s="13" t="s">
        <v>335</v>
      </c>
      <c r="E463" s="4" t="s">
        <v>420</v>
      </c>
      <c r="F463" s="4" t="s">
        <v>1759</v>
      </c>
      <c r="G463" s="13" t="str">
        <f>VLOOKUP(F463,Sheet1!A:B,2,0)</f>
        <v>Luật thương mại</v>
      </c>
      <c r="H463" s="14" t="s">
        <v>1802</v>
      </c>
    </row>
    <row r="464" spans="1:8" x14ac:dyDescent="0.2">
      <c r="A464" s="4">
        <v>462</v>
      </c>
      <c r="B464" s="4">
        <v>65727</v>
      </c>
      <c r="C464" s="13" t="s">
        <v>884</v>
      </c>
      <c r="D464" s="13" t="s">
        <v>72</v>
      </c>
      <c r="E464" s="4" t="s">
        <v>420</v>
      </c>
      <c r="F464" s="4" t="s">
        <v>1759</v>
      </c>
      <c r="G464" s="13" t="str">
        <f>VLOOKUP(F464,Sheet1!A:B,2,0)</f>
        <v>Luật thương mại</v>
      </c>
      <c r="H464" s="14" t="s">
        <v>1802</v>
      </c>
    </row>
    <row r="465" spans="1:8" x14ac:dyDescent="0.2">
      <c r="A465" s="4">
        <v>463</v>
      </c>
      <c r="B465" s="4">
        <v>65772</v>
      </c>
      <c r="C465" s="13" t="s">
        <v>480</v>
      </c>
      <c r="D465" s="13" t="s">
        <v>9</v>
      </c>
      <c r="E465" s="4" t="s">
        <v>509</v>
      </c>
      <c r="F465" s="4" t="s">
        <v>1754</v>
      </c>
      <c r="G465" s="13" t="str">
        <f>VLOOKUP(F465,Sheet1!A:B,2,0)</f>
        <v>Kinh tế ngoại thương</v>
      </c>
      <c r="H465" s="14" t="s">
        <v>1802</v>
      </c>
    </row>
    <row r="466" spans="1:8" x14ac:dyDescent="0.2">
      <c r="A466" s="4">
        <v>464</v>
      </c>
      <c r="B466" s="4">
        <v>65772</v>
      </c>
      <c r="C466" s="13" t="s">
        <v>480</v>
      </c>
      <c r="D466" s="13" t="s">
        <v>9</v>
      </c>
      <c r="E466" s="4" t="s">
        <v>509</v>
      </c>
      <c r="F466" s="4" t="s">
        <v>1751</v>
      </c>
      <c r="G466" s="13" t="str">
        <f>VLOOKUP(F466,Sheet1!A:B,2,0)</f>
        <v>Đầu tư nước ngoài</v>
      </c>
      <c r="H466" s="14" t="s">
        <v>1802</v>
      </c>
    </row>
    <row r="467" spans="1:8" x14ac:dyDescent="0.2">
      <c r="A467" s="4">
        <v>465</v>
      </c>
      <c r="B467" s="4">
        <v>65782</v>
      </c>
      <c r="C467" s="13" t="s">
        <v>1452</v>
      </c>
      <c r="D467" s="13" t="s">
        <v>88</v>
      </c>
      <c r="E467" s="4" t="s">
        <v>493</v>
      </c>
      <c r="F467" s="4" t="s">
        <v>885</v>
      </c>
      <c r="G467" s="13" t="str">
        <f>VLOOKUP(F467,Sheet1!A:B,2,0)</f>
        <v>Kỹ thuật nghiệp vụ ngoại thương</v>
      </c>
      <c r="H467" s="14" t="s">
        <v>1802</v>
      </c>
    </row>
    <row r="468" spans="1:8" x14ac:dyDescent="0.2">
      <c r="A468" s="4">
        <v>466</v>
      </c>
      <c r="B468" s="4">
        <v>65789</v>
      </c>
      <c r="C468" s="13" t="s">
        <v>1436</v>
      </c>
      <c r="D468" s="13" t="s">
        <v>92</v>
      </c>
      <c r="E468" s="4" t="s">
        <v>509</v>
      </c>
      <c r="F468" s="4" t="s">
        <v>1754</v>
      </c>
      <c r="G468" s="13" t="str">
        <f>VLOOKUP(F468,Sheet1!A:B,2,0)</f>
        <v>Kinh tế ngoại thương</v>
      </c>
      <c r="H468" s="14" t="s">
        <v>1802</v>
      </c>
    </row>
    <row r="469" spans="1:8" x14ac:dyDescent="0.2">
      <c r="A469" s="4">
        <v>467</v>
      </c>
      <c r="B469" s="4">
        <v>65789</v>
      </c>
      <c r="C469" s="13" t="s">
        <v>1436</v>
      </c>
      <c r="D469" s="13" t="s">
        <v>92</v>
      </c>
      <c r="E469" s="4" t="s">
        <v>509</v>
      </c>
      <c r="F469" s="4" t="s">
        <v>1751</v>
      </c>
      <c r="G469" s="13" t="str">
        <f>VLOOKUP(F469,Sheet1!A:B,2,0)</f>
        <v>Đầu tư nước ngoài</v>
      </c>
      <c r="H469" s="14" t="s">
        <v>1802</v>
      </c>
    </row>
    <row r="470" spans="1:8" x14ac:dyDescent="0.2">
      <c r="A470" s="4">
        <v>468</v>
      </c>
      <c r="B470" s="4">
        <v>65798</v>
      </c>
      <c r="C470" s="13" t="s">
        <v>100</v>
      </c>
      <c r="D470" s="13" t="s">
        <v>66</v>
      </c>
      <c r="E470" s="4" t="s">
        <v>493</v>
      </c>
      <c r="F470" s="4" t="s">
        <v>1755</v>
      </c>
      <c r="G470" s="13" t="str">
        <f>VLOOKUP(F470,Sheet1!A:B,2,0)</f>
        <v>Nghiệp vụ hải quan</v>
      </c>
      <c r="H470" s="14" t="s">
        <v>1802</v>
      </c>
    </row>
    <row r="471" spans="1:8" x14ac:dyDescent="0.2">
      <c r="A471" s="4">
        <v>469</v>
      </c>
      <c r="B471" s="4">
        <v>65799</v>
      </c>
      <c r="C471" s="13" t="s">
        <v>124</v>
      </c>
      <c r="D471" s="13" t="s">
        <v>347</v>
      </c>
      <c r="E471" s="4" t="s">
        <v>493</v>
      </c>
      <c r="F471" s="4" t="s">
        <v>1787</v>
      </c>
      <c r="G471" s="13" t="str">
        <f>VLOOKUP(F471,Sheet1!A:B,2,0)</f>
        <v>Anh văn 1</v>
      </c>
      <c r="H471" s="14" t="s">
        <v>1922</v>
      </c>
    </row>
    <row r="472" spans="1:8" x14ac:dyDescent="0.2">
      <c r="A472" s="4">
        <v>470</v>
      </c>
      <c r="B472" s="4">
        <v>65804</v>
      </c>
      <c r="C472" s="13" t="s">
        <v>838</v>
      </c>
      <c r="D472" s="13" t="s">
        <v>31</v>
      </c>
      <c r="E472" s="4" t="s">
        <v>493</v>
      </c>
      <c r="F472" s="4" t="s">
        <v>1751</v>
      </c>
      <c r="G472" s="13" t="str">
        <f>VLOOKUP(F472,Sheet1!A:B,2,0)</f>
        <v>Đầu tư nước ngoài</v>
      </c>
      <c r="H472" s="14" t="s">
        <v>1802</v>
      </c>
    </row>
    <row r="473" spans="1:8" x14ac:dyDescent="0.2">
      <c r="A473" s="4">
        <v>471</v>
      </c>
      <c r="B473" s="4">
        <v>65813</v>
      </c>
      <c r="C473" s="13" t="s">
        <v>422</v>
      </c>
      <c r="D473" s="13" t="s">
        <v>28</v>
      </c>
      <c r="E473" s="4" t="s">
        <v>493</v>
      </c>
      <c r="F473" s="4" t="s">
        <v>1751</v>
      </c>
      <c r="G473" s="13" t="str">
        <f>VLOOKUP(F473,Sheet1!A:B,2,0)</f>
        <v>Đầu tư nước ngoài</v>
      </c>
      <c r="H473" s="14" t="s">
        <v>1802</v>
      </c>
    </row>
    <row r="474" spans="1:8" x14ac:dyDescent="0.2">
      <c r="A474" s="4">
        <v>472</v>
      </c>
      <c r="B474" s="4">
        <v>65816</v>
      </c>
      <c r="C474" s="13" t="s">
        <v>110</v>
      </c>
      <c r="D474" s="13" t="s">
        <v>47</v>
      </c>
      <c r="E474" s="4" t="s">
        <v>493</v>
      </c>
      <c r="F474" s="4" t="s">
        <v>1754</v>
      </c>
      <c r="G474" s="13" t="str">
        <f>VLOOKUP(F474,Sheet1!A:B,2,0)</f>
        <v>Kinh tế ngoại thương</v>
      </c>
      <c r="H474" s="14" t="s">
        <v>1802</v>
      </c>
    </row>
    <row r="475" spans="1:8" x14ac:dyDescent="0.2">
      <c r="A475" s="4">
        <v>473</v>
      </c>
      <c r="B475" s="4">
        <v>65816</v>
      </c>
      <c r="C475" s="13" t="s">
        <v>110</v>
      </c>
      <c r="D475" s="13" t="s">
        <v>47</v>
      </c>
      <c r="E475" s="4" t="s">
        <v>493</v>
      </c>
      <c r="F475" s="4" t="s">
        <v>895</v>
      </c>
      <c r="G475" s="13" t="str">
        <f>VLOOKUP(F475,Sheet1!A:B,2,0)</f>
        <v>Tài chính tiền tệ</v>
      </c>
      <c r="H475" s="14" t="s">
        <v>1802</v>
      </c>
    </row>
    <row r="476" spans="1:8" x14ac:dyDescent="0.2">
      <c r="A476" s="4">
        <v>474</v>
      </c>
      <c r="B476" s="4">
        <v>65830</v>
      </c>
      <c r="C476" s="13" t="s">
        <v>46</v>
      </c>
      <c r="D476" s="13" t="s">
        <v>23</v>
      </c>
      <c r="E476" s="4" t="s">
        <v>493</v>
      </c>
      <c r="F476" s="4" t="s">
        <v>939</v>
      </c>
      <c r="G476" s="13" t="str">
        <f>VLOOKUP(F476,Sheet1!A:B,2,0)</f>
        <v>Kinh tế vi mô</v>
      </c>
      <c r="H476" s="14" t="s">
        <v>1802</v>
      </c>
    </row>
    <row r="477" spans="1:8" x14ac:dyDescent="0.2">
      <c r="A477" s="4">
        <v>475</v>
      </c>
      <c r="B477" s="4">
        <v>65835</v>
      </c>
      <c r="C477" s="13" t="s">
        <v>500</v>
      </c>
      <c r="D477" s="13" t="s">
        <v>42</v>
      </c>
      <c r="E477" s="4" t="s">
        <v>493</v>
      </c>
      <c r="F477" s="4" t="s">
        <v>1747</v>
      </c>
      <c r="G477" s="13" t="str">
        <f>VLOOKUP(F477,Sheet1!A:B,2,0)</f>
        <v>Khai thác tàu</v>
      </c>
      <c r="H477" s="14" t="s">
        <v>1802</v>
      </c>
    </row>
    <row r="478" spans="1:8" x14ac:dyDescent="0.2">
      <c r="A478" s="4">
        <v>476</v>
      </c>
      <c r="B478" s="4">
        <v>65839</v>
      </c>
      <c r="C478" s="13" t="s">
        <v>664</v>
      </c>
      <c r="D478" s="13" t="s">
        <v>85</v>
      </c>
      <c r="E478" s="4" t="s">
        <v>493</v>
      </c>
      <c r="F478" s="4" t="s">
        <v>1754</v>
      </c>
      <c r="G478" s="13" t="str">
        <f>VLOOKUP(F478,Sheet1!A:B,2,0)</f>
        <v>Kinh tế ngoại thương</v>
      </c>
      <c r="H478" s="14" t="s">
        <v>1802</v>
      </c>
    </row>
    <row r="479" spans="1:8" x14ac:dyDescent="0.2">
      <c r="A479" s="4">
        <v>477</v>
      </c>
      <c r="B479" s="4">
        <v>66027</v>
      </c>
      <c r="C479" s="13" t="s">
        <v>86</v>
      </c>
      <c r="D479" s="13" t="s">
        <v>9</v>
      </c>
      <c r="E479" s="4" t="s">
        <v>436</v>
      </c>
      <c r="F479" s="4">
        <v>13120</v>
      </c>
      <c r="G479" s="13" t="str">
        <f>VLOOKUP(F479,Sheet1!A:B,2,0)</f>
        <v>Kỹ thuật vi xử lý</v>
      </c>
      <c r="H479" s="14" t="s">
        <v>1802</v>
      </c>
    </row>
    <row r="480" spans="1:8" x14ac:dyDescent="0.2">
      <c r="A480" s="4">
        <v>478</v>
      </c>
      <c r="B480" s="4">
        <v>66030</v>
      </c>
      <c r="C480" s="13" t="s">
        <v>95</v>
      </c>
      <c r="D480" s="13" t="s">
        <v>323</v>
      </c>
      <c r="E480" s="4" t="s">
        <v>436</v>
      </c>
      <c r="F480" s="4">
        <v>13156</v>
      </c>
      <c r="G480" s="13" t="str">
        <f>VLOOKUP(F480,Sheet1!A:B,2,0)</f>
        <v>Thực tập tốt nghiệp ĐTT</v>
      </c>
      <c r="H480" s="14" t="s">
        <v>1850</v>
      </c>
    </row>
    <row r="481" spans="1:8" x14ac:dyDescent="0.2">
      <c r="A481" s="4">
        <v>479</v>
      </c>
      <c r="B481" s="4">
        <v>66030</v>
      </c>
      <c r="C481" s="13" t="s">
        <v>95</v>
      </c>
      <c r="D481" s="13" t="s">
        <v>323</v>
      </c>
      <c r="E481" s="4" t="s">
        <v>436</v>
      </c>
      <c r="F481" s="4">
        <v>29102</v>
      </c>
      <c r="G481" s="13" t="str">
        <f>VLOOKUP(F481,Sheet1!A:B,2,0)</f>
        <v>Kỹ năng mềm 2</v>
      </c>
      <c r="H481" s="14" t="s">
        <v>1802</v>
      </c>
    </row>
    <row r="482" spans="1:8" x14ac:dyDescent="0.2">
      <c r="A482" s="4">
        <v>480</v>
      </c>
      <c r="B482" s="4">
        <v>66034</v>
      </c>
      <c r="C482" s="13" t="s">
        <v>336</v>
      </c>
      <c r="D482" s="13" t="s">
        <v>68</v>
      </c>
      <c r="E482" s="4" t="s">
        <v>436</v>
      </c>
      <c r="F482" s="4">
        <v>13475</v>
      </c>
      <c r="G482" s="13" t="str">
        <f>VLOOKUP(F482,Sheet1!A:B,2,0)</f>
        <v>Đo lường điện</v>
      </c>
      <c r="H482" s="14" t="s">
        <v>1802</v>
      </c>
    </row>
    <row r="483" spans="1:8" x14ac:dyDescent="0.2">
      <c r="A483" s="4">
        <v>481</v>
      </c>
      <c r="B483" s="4">
        <v>66037</v>
      </c>
      <c r="C483" s="13" t="s">
        <v>95</v>
      </c>
      <c r="D483" s="13" t="s">
        <v>10</v>
      </c>
      <c r="E483" s="4" t="s">
        <v>436</v>
      </c>
      <c r="F483" s="4">
        <v>13156</v>
      </c>
      <c r="G483" s="13" t="str">
        <f>VLOOKUP(F483,Sheet1!A:B,2,0)</f>
        <v>Thực tập tốt nghiệp ĐTT</v>
      </c>
      <c r="H483" s="14" t="s">
        <v>1850</v>
      </c>
    </row>
    <row r="484" spans="1:8" x14ac:dyDescent="0.2">
      <c r="A484" s="4">
        <v>482</v>
      </c>
      <c r="B484" s="4">
        <v>66101</v>
      </c>
      <c r="C484" s="13" t="s">
        <v>30</v>
      </c>
      <c r="D484" s="13" t="s">
        <v>431</v>
      </c>
      <c r="E484" s="4" t="s">
        <v>147</v>
      </c>
      <c r="F484" s="4">
        <v>12209</v>
      </c>
      <c r="G484" s="13" t="str">
        <f>VLOOKUP(F484,Sheet1!A:B,2,0)</f>
        <v>Khai thác hệ động lực tàu thuỷ 1</v>
      </c>
      <c r="H484" s="14" t="s">
        <v>1802</v>
      </c>
    </row>
    <row r="485" spans="1:8" x14ac:dyDescent="0.2">
      <c r="A485" s="4">
        <v>483</v>
      </c>
      <c r="B485" s="4">
        <v>66111</v>
      </c>
      <c r="C485" s="13" t="s">
        <v>666</v>
      </c>
      <c r="D485" s="13" t="s">
        <v>40</v>
      </c>
      <c r="E485" s="4" t="s">
        <v>420</v>
      </c>
      <c r="F485" s="4" t="s">
        <v>1746</v>
      </c>
      <c r="G485" s="13" t="str">
        <f>VLOOKUP(F485,Sheet1!A:B,2,0)</f>
        <v>Đại lý giao nhận</v>
      </c>
      <c r="H485" s="14" t="s">
        <v>1802</v>
      </c>
    </row>
    <row r="486" spans="1:8" x14ac:dyDescent="0.2">
      <c r="A486" s="4">
        <v>484</v>
      </c>
      <c r="B486" s="4">
        <v>66148</v>
      </c>
      <c r="C486" s="13" t="s">
        <v>29</v>
      </c>
      <c r="D486" s="13" t="s">
        <v>6</v>
      </c>
      <c r="E486" s="4" t="s">
        <v>439</v>
      </c>
      <c r="F486" s="4">
        <v>23207</v>
      </c>
      <c r="G486" s="13" t="str">
        <f>VLOOKUP(F486,Sheet1!A:B,2,0)</f>
        <v>Sức bền tàu và CTBDĐ</v>
      </c>
      <c r="H486" s="14" t="s">
        <v>1802</v>
      </c>
    </row>
    <row r="487" spans="1:8" x14ac:dyDescent="0.2">
      <c r="A487" s="4">
        <v>485</v>
      </c>
      <c r="B487" s="4">
        <v>66165</v>
      </c>
      <c r="C487" s="13" t="s">
        <v>108</v>
      </c>
      <c r="D487" s="13" t="s">
        <v>9</v>
      </c>
      <c r="E487" s="4" t="s">
        <v>149</v>
      </c>
      <c r="F487" s="4">
        <v>16528</v>
      </c>
      <c r="G487" s="13" t="str">
        <f>VLOOKUP(F487,Sheet1!A:B,2,0)</f>
        <v>Thực tập tốt nghiệp KCĐ</v>
      </c>
      <c r="H487" s="14" t="s">
        <v>1878</v>
      </c>
    </row>
    <row r="488" spans="1:8" x14ac:dyDescent="0.2">
      <c r="A488" s="4">
        <v>486</v>
      </c>
      <c r="B488" s="4">
        <v>66169</v>
      </c>
      <c r="C488" s="13" t="s">
        <v>1923</v>
      </c>
      <c r="D488" s="13" t="s">
        <v>434</v>
      </c>
      <c r="E488" s="4" t="s">
        <v>149</v>
      </c>
      <c r="F488" s="4">
        <v>16519</v>
      </c>
      <c r="G488" s="13" t="str">
        <f>VLOOKUP(F488,Sheet1!A:B,2,0)</f>
        <v>Kinh tế xây dựng đường và vận tải ôtô</v>
      </c>
      <c r="H488" s="14" t="s">
        <v>1802</v>
      </c>
    </row>
    <row r="489" spans="1:8" x14ac:dyDescent="0.2">
      <c r="A489" s="4">
        <v>487</v>
      </c>
      <c r="B489" s="4">
        <v>66173</v>
      </c>
      <c r="C489" s="13" t="s">
        <v>124</v>
      </c>
      <c r="D489" s="13" t="s">
        <v>1924</v>
      </c>
      <c r="E489" s="4" t="s">
        <v>149</v>
      </c>
      <c r="F489" s="4">
        <v>16502</v>
      </c>
      <c r="G489" s="13" t="str">
        <f>VLOOKUP(F489,Sheet1!A:B,2,0)</f>
        <v>Nhập môn cầu</v>
      </c>
      <c r="H489" s="14" t="s">
        <v>2551</v>
      </c>
    </row>
    <row r="490" spans="1:8" x14ac:dyDescent="0.2">
      <c r="A490" s="4">
        <v>488</v>
      </c>
      <c r="B490" s="4">
        <v>66175</v>
      </c>
      <c r="C490" s="13" t="s">
        <v>46</v>
      </c>
      <c r="D490" s="13" t="s">
        <v>34</v>
      </c>
      <c r="E490" s="4" t="s">
        <v>149</v>
      </c>
      <c r="F490" s="4">
        <v>16528</v>
      </c>
      <c r="G490" s="13" t="str">
        <f>VLOOKUP(F490,Sheet1!A:B,2,0)</f>
        <v>Thực tập tốt nghiệp KCĐ</v>
      </c>
      <c r="H490" s="14" t="s">
        <v>1878</v>
      </c>
    </row>
    <row r="491" spans="1:8" x14ac:dyDescent="0.2">
      <c r="A491" s="4">
        <v>489</v>
      </c>
      <c r="B491" s="4">
        <v>66175</v>
      </c>
      <c r="C491" s="13" t="s">
        <v>46</v>
      </c>
      <c r="D491" s="13" t="s">
        <v>34</v>
      </c>
      <c r="E491" s="4" t="s">
        <v>149</v>
      </c>
      <c r="F491" s="4">
        <v>16519</v>
      </c>
      <c r="G491" s="13" t="str">
        <f>VLOOKUP(F491,Sheet1!A:B,2,0)</f>
        <v>Kinh tế xây dựng đường và vận tải ôtô</v>
      </c>
      <c r="H491" s="14" t="s">
        <v>1802</v>
      </c>
    </row>
    <row r="492" spans="1:8" x14ac:dyDescent="0.2">
      <c r="A492" s="4">
        <v>490</v>
      </c>
      <c r="B492" s="4">
        <v>66180</v>
      </c>
      <c r="C492" s="13" t="s">
        <v>1925</v>
      </c>
      <c r="D492" s="13" t="s">
        <v>20</v>
      </c>
      <c r="E492" s="4" t="s">
        <v>149</v>
      </c>
      <c r="F492" s="4">
        <v>16519</v>
      </c>
      <c r="G492" s="13" t="str">
        <f>VLOOKUP(F492,Sheet1!A:B,2,0)</f>
        <v>Kinh tế xây dựng đường và vận tải ôtô</v>
      </c>
      <c r="H492" s="14" t="s">
        <v>2035</v>
      </c>
    </row>
    <row r="493" spans="1:8" x14ac:dyDescent="0.2">
      <c r="A493" s="4">
        <v>491</v>
      </c>
      <c r="B493" s="4">
        <v>66183</v>
      </c>
      <c r="C493" s="13" t="s">
        <v>716</v>
      </c>
      <c r="D493" s="13" t="s">
        <v>89</v>
      </c>
      <c r="E493" s="4" t="s">
        <v>149</v>
      </c>
      <c r="F493" s="4">
        <v>16528</v>
      </c>
      <c r="G493" s="13" t="str">
        <f>VLOOKUP(F493,Sheet1!A:B,2,0)</f>
        <v>Thực tập tốt nghiệp KCĐ</v>
      </c>
      <c r="H493" s="14" t="s">
        <v>1878</v>
      </c>
    </row>
    <row r="494" spans="1:8" x14ac:dyDescent="0.2">
      <c r="A494" s="4">
        <v>492</v>
      </c>
      <c r="B494" s="4">
        <v>66190</v>
      </c>
      <c r="C494" s="13" t="s">
        <v>53</v>
      </c>
      <c r="D494" s="13" t="s">
        <v>494</v>
      </c>
      <c r="E494" s="4" t="s">
        <v>149</v>
      </c>
      <c r="F494" s="4">
        <v>16502</v>
      </c>
      <c r="G494" s="13" t="str">
        <f>VLOOKUP(F494,Sheet1!A:B,2,0)</f>
        <v>Nhập môn cầu</v>
      </c>
      <c r="H494" s="14" t="s">
        <v>2520</v>
      </c>
    </row>
    <row r="495" spans="1:8" x14ac:dyDescent="0.2">
      <c r="A495" s="4">
        <v>493</v>
      </c>
      <c r="B495" s="4">
        <v>66192</v>
      </c>
      <c r="C495" s="13" t="s">
        <v>2552</v>
      </c>
      <c r="D495" s="13" t="s">
        <v>494</v>
      </c>
      <c r="E495" s="4" t="s">
        <v>149</v>
      </c>
      <c r="F495" s="4">
        <v>16502</v>
      </c>
      <c r="G495" s="13" t="str">
        <f>VLOOKUP(F495,Sheet1!A:B,2,0)</f>
        <v>Nhập môn cầu</v>
      </c>
      <c r="H495" s="14" t="s">
        <v>2553</v>
      </c>
    </row>
    <row r="496" spans="1:8" x14ac:dyDescent="0.2">
      <c r="A496" s="4">
        <v>494</v>
      </c>
      <c r="B496" s="4">
        <v>66216</v>
      </c>
      <c r="C496" s="13" t="s">
        <v>396</v>
      </c>
      <c r="D496" s="13" t="s">
        <v>17</v>
      </c>
      <c r="E496" s="4" t="s">
        <v>149</v>
      </c>
      <c r="F496" s="4">
        <v>16502</v>
      </c>
      <c r="G496" s="13" t="str">
        <f>VLOOKUP(F496,Sheet1!A:B,2,0)</f>
        <v>Nhập môn cầu</v>
      </c>
      <c r="H496" s="14" t="s">
        <v>1802</v>
      </c>
    </row>
    <row r="497" spans="1:8" x14ac:dyDescent="0.2">
      <c r="A497" s="4">
        <v>495</v>
      </c>
      <c r="B497" s="4">
        <v>66222</v>
      </c>
      <c r="C497" s="13" t="s">
        <v>330</v>
      </c>
      <c r="D497" s="13" t="s">
        <v>55</v>
      </c>
      <c r="E497" s="4" t="s">
        <v>149</v>
      </c>
      <c r="F497" s="4">
        <v>16502</v>
      </c>
      <c r="G497" s="13" t="str">
        <f>VLOOKUP(F497,Sheet1!A:B,2,0)</f>
        <v>Nhập môn cầu</v>
      </c>
      <c r="H497" s="14" t="s">
        <v>1964</v>
      </c>
    </row>
    <row r="498" spans="1:8" x14ac:dyDescent="0.2">
      <c r="A498" s="4">
        <v>496</v>
      </c>
      <c r="B498" s="4">
        <v>66222</v>
      </c>
      <c r="C498" s="13" t="s">
        <v>330</v>
      </c>
      <c r="D498" s="13" t="s">
        <v>55</v>
      </c>
      <c r="E498" s="4" t="s">
        <v>149</v>
      </c>
      <c r="F498" s="4">
        <v>16519</v>
      </c>
      <c r="G498" s="13" t="str">
        <f>VLOOKUP(F498,Sheet1!A:B,2,0)</f>
        <v>Kinh tế xây dựng đường và vận tải ôtô</v>
      </c>
      <c r="H498" s="14" t="s">
        <v>1804</v>
      </c>
    </row>
    <row r="499" spans="1:8" x14ac:dyDescent="0.2">
      <c r="A499" s="4">
        <v>497</v>
      </c>
      <c r="B499" s="4">
        <v>66223</v>
      </c>
      <c r="C499" s="13" t="s">
        <v>1897</v>
      </c>
      <c r="D499" s="13" t="s">
        <v>357</v>
      </c>
      <c r="E499" s="4" t="s">
        <v>149</v>
      </c>
      <c r="F499" s="4">
        <v>16519</v>
      </c>
      <c r="G499" s="13" t="str">
        <f>VLOOKUP(F499,Sheet1!A:B,2,0)</f>
        <v>Kinh tế xây dựng đường và vận tải ôtô</v>
      </c>
      <c r="H499" s="14" t="s">
        <v>2553</v>
      </c>
    </row>
    <row r="500" spans="1:8" x14ac:dyDescent="0.2">
      <c r="A500" s="4">
        <v>498</v>
      </c>
      <c r="B500" s="4">
        <v>66223</v>
      </c>
      <c r="C500" s="13" t="s">
        <v>1897</v>
      </c>
      <c r="D500" s="13" t="s">
        <v>357</v>
      </c>
      <c r="E500" s="4" t="s">
        <v>149</v>
      </c>
      <c r="F500" s="4">
        <v>16502</v>
      </c>
      <c r="G500" s="13" t="str">
        <f>VLOOKUP(F500,Sheet1!A:B,2,0)</f>
        <v>Nhập môn cầu</v>
      </c>
      <c r="H500" s="14" t="s">
        <v>1802</v>
      </c>
    </row>
    <row r="501" spans="1:8" x14ac:dyDescent="0.2">
      <c r="A501" s="4">
        <v>499</v>
      </c>
      <c r="B501" s="4">
        <v>66223</v>
      </c>
      <c r="C501" s="13" t="s">
        <v>1897</v>
      </c>
      <c r="D501" s="13" t="s">
        <v>357</v>
      </c>
      <c r="E501" s="4" t="s">
        <v>149</v>
      </c>
      <c r="F501" s="4">
        <v>16517</v>
      </c>
      <c r="G501" s="13" t="str">
        <f>VLOOKUP(F501,Sheet1!A:B,2,0)</f>
        <v>Thi công cơ bản ngành cầu đường</v>
      </c>
      <c r="H501" s="14" t="s">
        <v>1802</v>
      </c>
    </row>
    <row r="502" spans="1:8" x14ac:dyDescent="0.2">
      <c r="A502" s="4">
        <v>500</v>
      </c>
      <c r="B502" s="4">
        <v>66230</v>
      </c>
      <c r="C502" s="13" t="s">
        <v>41</v>
      </c>
      <c r="D502" s="13" t="s">
        <v>326</v>
      </c>
      <c r="E502" s="4" t="s">
        <v>111</v>
      </c>
      <c r="F502" s="4">
        <v>28207</v>
      </c>
      <c r="G502" s="13" t="str">
        <f>VLOOKUP(F502,Sheet1!A:B,2,0)</f>
        <v>Quản lý chất lượng</v>
      </c>
      <c r="H502" s="14" t="s">
        <v>1802</v>
      </c>
    </row>
    <row r="503" spans="1:8" x14ac:dyDescent="0.2">
      <c r="A503" s="4">
        <v>501</v>
      </c>
      <c r="B503" s="4">
        <v>66238</v>
      </c>
      <c r="C503" s="13" t="s">
        <v>659</v>
      </c>
      <c r="D503" s="13" t="s">
        <v>395</v>
      </c>
      <c r="E503" s="4" t="s">
        <v>149</v>
      </c>
      <c r="F503" s="4">
        <v>16502</v>
      </c>
      <c r="G503" s="13" t="str">
        <f>VLOOKUP(F503,Sheet1!A:B,2,0)</f>
        <v>Nhập môn cầu</v>
      </c>
      <c r="H503" s="14" t="s">
        <v>2520</v>
      </c>
    </row>
    <row r="504" spans="1:8" x14ac:dyDescent="0.2">
      <c r="A504" s="4">
        <v>502</v>
      </c>
      <c r="B504" s="4">
        <v>66238</v>
      </c>
      <c r="C504" s="13" t="s">
        <v>659</v>
      </c>
      <c r="D504" s="13" t="s">
        <v>395</v>
      </c>
      <c r="E504" s="4" t="s">
        <v>149</v>
      </c>
      <c r="F504" s="4">
        <v>16528</v>
      </c>
      <c r="G504" s="13" t="str">
        <f>VLOOKUP(F504,Sheet1!A:B,2,0)</f>
        <v>Thực tập tốt nghiệp KCĐ</v>
      </c>
      <c r="H504" s="14" t="s">
        <v>1878</v>
      </c>
    </row>
    <row r="505" spans="1:8" x14ac:dyDescent="0.2">
      <c r="A505" s="4">
        <v>503</v>
      </c>
      <c r="B505" s="4">
        <v>66243</v>
      </c>
      <c r="C505" s="13" t="s">
        <v>41</v>
      </c>
      <c r="D505" s="13" t="s">
        <v>94</v>
      </c>
      <c r="E505" s="4" t="s">
        <v>506</v>
      </c>
      <c r="F505" s="4">
        <v>16202</v>
      </c>
      <c r="G505" s="13" t="str">
        <f>VLOOKUP(F505,Sheet1!A:B,2,0)</f>
        <v>Cơ học kết cấu 1</v>
      </c>
      <c r="H505" s="14" t="s">
        <v>2537</v>
      </c>
    </row>
    <row r="506" spans="1:8" x14ac:dyDescent="0.2">
      <c r="A506" s="4">
        <v>504</v>
      </c>
      <c r="B506" s="4">
        <v>66244</v>
      </c>
      <c r="C506" s="13" t="s">
        <v>677</v>
      </c>
      <c r="D506" s="13" t="s">
        <v>9</v>
      </c>
      <c r="E506" s="4" t="s">
        <v>471</v>
      </c>
      <c r="F506" s="4">
        <v>15610</v>
      </c>
      <c r="G506" s="13" t="str">
        <f>VLOOKUP(F506,Sheet1!A:B,2,0)</f>
        <v>Nghiệp vụ hải quan</v>
      </c>
      <c r="H506" s="14" t="s">
        <v>1802</v>
      </c>
    </row>
    <row r="507" spans="1:8" x14ac:dyDescent="0.2">
      <c r="A507" s="4">
        <v>505</v>
      </c>
      <c r="B507" s="4">
        <v>66244</v>
      </c>
      <c r="C507" s="13" t="s">
        <v>677</v>
      </c>
      <c r="D507" s="13" t="s">
        <v>9</v>
      </c>
      <c r="E507" s="4" t="s">
        <v>471</v>
      </c>
      <c r="F507" s="4" t="s">
        <v>1268</v>
      </c>
      <c r="G507" s="13" t="str">
        <f>VLOOKUP(F507,Sheet1!A:B,2,0)</f>
        <v>Kế toán doanh nghiệp</v>
      </c>
      <c r="H507" s="14" t="s">
        <v>1802</v>
      </c>
    </row>
    <row r="508" spans="1:8" x14ac:dyDescent="0.2">
      <c r="A508" s="4">
        <v>506</v>
      </c>
      <c r="B508" s="4">
        <v>67010</v>
      </c>
      <c r="C508" s="13" t="s">
        <v>1927</v>
      </c>
      <c r="D508" s="13" t="s">
        <v>47</v>
      </c>
      <c r="E508" s="4" t="s">
        <v>274</v>
      </c>
      <c r="F508" s="4">
        <v>28207</v>
      </c>
      <c r="G508" s="13" t="str">
        <f>VLOOKUP(F508,Sheet1!A:B,2,0)</f>
        <v>Quản lý chất lượng</v>
      </c>
      <c r="H508" s="14" t="s">
        <v>1802</v>
      </c>
    </row>
    <row r="509" spans="1:8" x14ac:dyDescent="0.2">
      <c r="A509" s="4">
        <v>507</v>
      </c>
      <c r="B509" s="4">
        <v>67014</v>
      </c>
      <c r="C509" s="13" t="s">
        <v>1928</v>
      </c>
      <c r="D509" s="13" t="s">
        <v>39</v>
      </c>
      <c r="E509" s="4" t="s">
        <v>275</v>
      </c>
      <c r="F509" s="4">
        <v>29102</v>
      </c>
      <c r="G509" s="13" t="str">
        <f>VLOOKUP(F509,Sheet1!A:B,2,0)</f>
        <v>Kỹ năng mềm 2</v>
      </c>
      <c r="H509" s="14" t="s">
        <v>1876</v>
      </c>
    </row>
    <row r="510" spans="1:8" x14ac:dyDescent="0.2">
      <c r="A510" s="4">
        <v>508</v>
      </c>
      <c r="B510" s="4">
        <v>67022</v>
      </c>
      <c r="C510" s="13" t="s">
        <v>887</v>
      </c>
      <c r="D510" s="13" t="s">
        <v>477</v>
      </c>
      <c r="E510" s="4" t="s">
        <v>274</v>
      </c>
      <c r="F510" s="4">
        <v>28207</v>
      </c>
      <c r="G510" s="13" t="str">
        <f>VLOOKUP(F510,Sheet1!A:B,2,0)</f>
        <v>Quản lý chất lượng</v>
      </c>
      <c r="H510" s="14" t="s">
        <v>1802</v>
      </c>
    </row>
    <row r="511" spans="1:8" x14ac:dyDescent="0.2">
      <c r="A511" s="4">
        <v>509</v>
      </c>
      <c r="B511" s="4">
        <v>67022</v>
      </c>
      <c r="C511" s="13" t="s">
        <v>887</v>
      </c>
      <c r="D511" s="13" t="s">
        <v>477</v>
      </c>
      <c r="E511" s="4" t="s">
        <v>274</v>
      </c>
      <c r="F511" s="4">
        <v>25403</v>
      </c>
      <c r="G511" s="13" t="str">
        <f>VLOOKUP(F511,Sheet1!A:B,2,0)</f>
        <v>Tiếng Anh thương mại</v>
      </c>
      <c r="H511" s="14" t="s">
        <v>1836</v>
      </c>
    </row>
    <row r="512" spans="1:8" x14ac:dyDescent="0.2">
      <c r="A512" s="4">
        <v>510</v>
      </c>
      <c r="B512" s="4">
        <v>67062</v>
      </c>
      <c r="C512" s="13" t="s">
        <v>805</v>
      </c>
      <c r="D512" s="13" t="s">
        <v>16</v>
      </c>
      <c r="E512" s="4" t="s">
        <v>486</v>
      </c>
      <c r="F512" s="4" t="s">
        <v>898</v>
      </c>
      <c r="G512" s="13" t="str">
        <f>VLOOKUP(F512,Sheet1!A:B,2,0)</f>
        <v>Bảo hiểm hàng hải</v>
      </c>
      <c r="H512" s="14" t="s">
        <v>1802</v>
      </c>
    </row>
    <row r="513" spans="1:8" x14ac:dyDescent="0.2">
      <c r="A513" s="4">
        <v>511</v>
      </c>
      <c r="B513" s="4">
        <v>67063</v>
      </c>
      <c r="C513" s="13" t="s">
        <v>1929</v>
      </c>
      <c r="D513" s="13" t="s">
        <v>17</v>
      </c>
      <c r="E513" s="4" t="s">
        <v>509</v>
      </c>
      <c r="F513" s="4" t="s">
        <v>1755</v>
      </c>
      <c r="G513" s="13" t="str">
        <f>VLOOKUP(F513,Sheet1!A:B,2,0)</f>
        <v>Nghiệp vụ hải quan</v>
      </c>
      <c r="H513" s="14" t="s">
        <v>1876</v>
      </c>
    </row>
    <row r="514" spans="1:8" x14ac:dyDescent="0.2">
      <c r="A514" s="4">
        <v>512</v>
      </c>
      <c r="B514" s="4">
        <v>67071</v>
      </c>
      <c r="C514" s="13" t="s">
        <v>717</v>
      </c>
      <c r="D514" s="13" t="s">
        <v>49</v>
      </c>
      <c r="E514" s="4" t="s">
        <v>277</v>
      </c>
      <c r="F514" s="4">
        <v>28215</v>
      </c>
      <c r="G514" s="13" t="str">
        <f>VLOOKUP(F514,Sheet1!A:B,2,0)</f>
        <v>Quản trị doanh nghiệp</v>
      </c>
      <c r="H514" s="14" t="s">
        <v>1876</v>
      </c>
    </row>
    <row r="515" spans="1:8" x14ac:dyDescent="0.2">
      <c r="A515" s="4">
        <v>513</v>
      </c>
      <c r="B515" s="4">
        <v>67090</v>
      </c>
      <c r="C515" s="13" t="s">
        <v>59</v>
      </c>
      <c r="D515" s="13" t="s">
        <v>2554</v>
      </c>
      <c r="E515" s="4" t="s">
        <v>470</v>
      </c>
      <c r="F515" s="4">
        <v>22122</v>
      </c>
      <c r="G515" s="13" t="str">
        <f>VLOOKUP(F515,Sheet1!A:B,2,0)</f>
        <v>Lý thuyết động cơ đốt trong</v>
      </c>
      <c r="H515" s="14" t="s">
        <v>1802</v>
      </c>
    </row>
    <row r="516" spans="1:8" x14ac:dyDescent="0.2">
      <c r="A516" s="4">
        <v>514</v>
      </c>
      <c r="B516" s="4">
        <v>67112</v>
      </c>
      <c r="C516" s="13" t="s">
        <v>768</v>
      </c>
      <c r="D516" s="13" t="s">
        <v>769</v>
      </c>
      <c r="E516" s="4" t="s">
        <v>432</v>
      </c>
      <c r="F516" s="4">
        <v>29102</v>
      </c>
      <c r="G516" s="13" t="str">
        <f>VLOOKUP(F516,Sheet1!A:B,2,0)</f>
        <v>Kỹ năng mềm 2</v>
      </c>
      <c r="H516" s="14" t="s">
        <v>1876</v>
      </c>
    </row>
    <row r="517" spans="1:8" x14ac:dyDescent="0.2">
      <c r="A517" s="4">
        <v>515</v>
      </c>
      <c r="B517" s="4">
        <v>67178</v>
      </c>
      <c r="C517" s="13" t="s">
        <v>1930</v>
      </c>
      <c r="D517" s="13" t="s">
        <v>42</v>
      </c>
      <c r="E517" s="4" t="s">
        <v>462</v>
      </c>
      <c r="F517" s="4">
        <v>16207</v>
      </c>
      <c r="G517" s="13" t="str">
        <f>VLOOKUP(F517,Sheet1!A:B,2,0)</f>
        <v>Thi công cơ bản</v>
      </c>
      <c r="H517" s="14" t="s">
        <v>1802</v>
      </c>
    </row>
    <row r="518" spans="1:8" x14ac:dyDescent="0.2">
      <c r="A518" s="4">
        <v>516</v>
      </c>
      <c r="B518" s="4">
        <v>67178</v>
      </c>
      <c r="C518" s="13" t="s">
        <v>1930</v>
      </c>
      <c r="D518" s="13" t="s">
        <v>42</v>
      </c>
      <c r="E518" s="4" t="s">
        <v>462</v>
      </c>
      <c r="F518" s="4">
        <v>22321</v>
      </c>
      <c r="G518" s="13" t="str">
        <f>VLOOKUP(F518,Sheet1!A:B,2,0)</f>
        <v>Máy xây dựng</v>
      </c>
      <c r="H518" s="14" t="s">
        <v>1802</v>
      </c>
    </row>
    <row r="519" spans="1:8" x14ac:dyDescent="0.2">
      <c r="A519" s="4">
        <v>517</v>
      </c>
      <c r="B519" s="4">
        <v>67194</v>
      </c>
      <c r="C519" s="13" t="s">
        <v>2555</v>
      </c>
      <c r="D519" s="13" t="s">
        <v>104</v>
      </c>
      <c r="E519" s="4" t="s">
        <v>433</v>
      </c>
      <c r="F519" s="4">
        <v>28307</v>
      </c>
      <c r="G519" s="13" t="str">
        <f>VLOOKUP(F519,Sheet1!A:B,2,0)</f>
        <v>Thuế vụ</v>
      </c>
      <c r="H519" s="14" t="s">
        <v>1802</v>
      </c>
    </row>
    <row r="520" spans="1:8" x14ac:dyDescent="0.2">
      <c r="A520" s="4">
        <v>518</v>
      </c>
      <c r="B520" s="4">
        <v>67198</v>
      </c>
      <c r="C520" s="13" t="s">
        <v>1931</v>
      </c>
      <c r="D520" s="13" t="s">
        <v>72</v>
      </c>
      <c r="E520" s="4" t="s">
        <v>313</v>
      </c>
      <c r="F520" s="4">
        <v>25401</v>
      </c>
      <c r="G520" s="13" t="str">
        <f>VLOOKUP(F520,Sheet1!A:B,2,0)</f>
        <v>Anh văn chuyên ngành hàng hải 1</v>
      </c>
      <c r="H520" s="14" t="s">
        <v>1836</v>
      </c>
    </row>
    <row r="521" spans="1:8" x14ac:dyDescent="0.2">
      <c r="A521" s="4">
        <v>519</v>
      </c>
      <c r="B521" s="4">
        <v>67212</v>
      </c>
      <c r="C521" s="13" t="s">
        <v>1435</v>
      </c>
      <c r="D521" s="13" t="s">
        <v>362</v>
      </c>
      <c r="E521" s="4" t="s">
        <v>276</v>
      </c>
      <c r="F521" s="4">
        <v>29102</v>
      </c>
      <c r="G521" s="13" t="str">
        <f>VLOOKUP(F521,Sheet1!A:B,2,0)</f>
        <v>Kỹ năng mềm 2</v>
      </c>
      <c r="H521" s="14" t="s">
        <v>1876</v>
      </c>
    </row>
    <row r="522" spans="1:8" x14ac:dyDescent="0.2">
      <c r="A522" s="4">
        <v>520</v>
      </c>
      <c r="B522" s="4">
        <v>67240</v>
      </c>
      <c r="C522" s="13" t="s">
        <v>1932</v>
      </c>
      <c r="D522" s="13" t="s">
        <v>73</v>
      </c>
      <c r="E522" s="4" t="s">
        <v>470</v>
      </c>
      <c r="F522" s="4">
        <v>22122</v>
      </c>
      <c r="G522" s="13" t="str">
        <f>VLOOKUP(F522,Sheet1!A:B,2,0)</f>
        <v>Lý thuyết động cơ đốt trong</v>
      </c>
      <c r="H522" s="14" t="s">
        <v>1802</v>
      </c>
    </row>
    <row r="523" spans="1:8" x14ac:dyDescent="0.2">
      <c r="A523" s="4">
        <v>521</v>
      </c>
      <c r="B523" s="4">
        <v>67244</v>
      </c>
      <c r="C523" s="13" t="s">
        <v>413</v>
      </c>
      <c r="D523" s="13" t="s">
        <v>1933</v>
      </c>
      <c r="E523" s="4" t="s">
        <v>313</v>
      </c>
      <c r="F523" s="4">
        <v>29102</v>
      </c>
      <c r="G523" s="13" t="str">
        <f>VLOOKUP(F523,Sheet1!A:B,2,0)</f>
        <v>Kỹ năng mềm 2</v>
      </c>
      <c r="H523" s="14" t="s">
        <v>1876</v>
      </c>
    </row>
    <row r="524" spans="1:8" x14ac:dyDescent="0.2">
      <c r="A524" s="4">
        <v>522</v>
      </c>
      <c r="B524" s="4">
        <v>67245</v>
      </c>
      <c r="C524" s="13" t="s">
        <v>1433</v>
      </c>
      <c r="D524" s="13" t="s">
        <v>1934</v>
      </c>
      <c r="E524" s="4" t="s">
        <v>432</v>
      </c>
      <c r="F524" s="4">
        <v>29102</v>
      </c>
      <c r="G524" s="13" t="str">
        <f>VLOOKUP(F524,Sheet1!A:B,2,0)</f>
        <v>Kỹ năng mềm 2</v>
      </c>
      <c r="H524" s="14" t="s">
        <v>1876</v>
      </c>
    </row>
    <row r="525" spans="1:8" x14ac:dyDescent="0.2">
      <c r="A525" s="4">
        <v>523</v>
      </c>
      <c r="B525" s="4">
        <v>67247</v>
      </c>
      <c r="C525" s="13" t="s">
        <v>771</v>
      </c>
      <c r="D525" s="13" t="s">
        <v>34</v>
      </c>
      <c r="E525" s="4" t="s">
        <v>468</v>
      </c>
      <c r="F525" s="4">
        <v>29102</v>
      </c>
      <c r="G525" s="13" t="str">
        <f>VLOOKUP(F525,Sheet1!A:B,2,0)</f>
        <v>Kỹ năng mềm 2</v>
      </c>
      <c r="H525" s="14" t="s">
        <v>1876</v>
      </c>
    </row>
    <row r="526" spans="1:8" x14ac:dyDescent="0.2">
      <c r="A526" s="4">
        <v>524</v>
      </c>
      <c r="B526" s="4">
        <v>67256</v>
      </c>
      <c r="C526" s="13" t="s">
        <v>1935</v>
      </c>
      <c r="D526" s="13" t="s">
        <v>335</v>
      </c>
      <c r="E526" s="4" t="s">
        <v>313</v>
      </c>
      <c r="F526" s="4">
        <v>16112</v>
      </c>
      <c r="G526" s="13" t="str">
        <f>VLOOKUP(F526,Sheet1!A:B,2,0)</f>
        <v>Thiết bị bảo đảm an toàn hàng hải</v>
      </c>
      <c r="H526" s="14" t="s">
        <v>1802</v>
      </c>
    </row>
    <row r="527" spans="1:8" x14ac:dyDescent="0.2">
      <c r="A527" s="4">
        <v>525</v>
      </c>
      <c r="B527" s="4">
        <v>67285</v>
      </c>
      <c r="C527" s="13" t="s">
        <v>889</v>
      </c>
      <c r="D527" s="13" t="s">
        <v>22</v>
      </c>
      <c r="E527" s="4" t="s">
        <v>274</v>
      </c>
      <c r="F527" s="4">
        <v>28207</v>
      </c>
      <c r="G527" s="13" t="str">
        <f>VLOOKUP(F527,Sheet1!A:B,2,0)</f>
        <v>Quản lý chất lượng</v>
      </c>
      <c r="H527" s="14" t="s">
        <v>1802</v>
      </c>
    </row>
    <row r="528" spans="1:8" x14ac:dyDescent="0.2">
      <c r="A528" s="4">
        <v>526</v>
      </c>
      <c r="B528" s="4">
        <v>67285</v>
      </c>
      <c r="C528" s="13" t="s">
        <v>889</v>
      </c>
      <c r="D528" s="13" t="s">
        <v>22</v>
      </c>
      <c r="E528" s="4" t="s">
        <v>274</v>
      </c>
      <c r="F528" s="4">
        <v>15619</v>
      </c>
      <c r="G528" s="13" t="str">
        <f>VLOOKUP(F528,Sheet1!A:B,2,0)</f>
        <v>Bảo hiểm trong ngoại thương</v>
      </c>
      <c r="H528" s="14" t="s">
        <v>1802</v>
      </c>
    </row>
    <row r="529" spans="1:8" x14ac:dyDescent="0.2">
      <c r="A529" s="4">
        <v>527</v>
      </c>
      <c r="B529" s="4">
        <v>67293</v>
      </c>
      <c r="C529" s="13" t="s">
        <v>1936</v>
      </c>
      <c r="D529" s="13" t="s">
        <v>34</v>
      </c>
      <c r="E529" s="4" t="s">
        <v>275</v>
      </c>
      <c r="F529" s="4">
        <v>16234</v>
      </c>
      <c r="G529" s="13" t="str">
        <f>VLOOKUP(F529,Sheet1!A:B,2,0)</f>
        <v>Công trình cảng</v>
      </c>
      <c r="H529" s="14" t="s">
        <v>1802</v>
      </c>
    </row>
    <row r="530" spans="1:8" x14ac:dyDescent="0.2">
      <c r="A530" s="4">
        <v>528</v>
      </c>
      <c r="B530" s="4">
        <v>67325</v>
      </c>
      <c r="C530" s="13" t="s">
        <v>1937</v>
      </c>
      <c r="D530" s="13" t="s">
        <v>460</v>
      </c>
      <c r="E530" s="4" t="s">
        <v>461</v>
      </c>
      <c r="F530" s="4">
        <v>25219</v>
      </c>
      <c r="G530" s="13" t="str">
        <f>VLOOKUP(F530,Sheet1!A:B,2,0)</f>
        <v>Kỹ năng Nói 3</v>
      </c>
      <c r="H530" s="14" t="s">
        <v>1802</v>
      </c>
    </row>
    <row r="531" spans="1:8" x14ac:dyDescent="0.2">
      <c r="A531" s="4">
        <v>529</v>
      </c>
      <c r="B531" s="4">
        <v>67325</v>
      </c>
      <c r="C531" s="13" t="s">
        <v>1937</v>
      </c>
      <c r="D531" s="13" t="s">
        <v>460</v>
      </c>
      <c r="E531" s="4" t="s">
        <v>461</v>
      </c>
      <c r="F531" s="4">
        <v>25205</v>
      </c>
      <c r="G531" s="13" t="str">
        <f>VLOOKUP(F531,Sheet1!A:B,2,0)</f>
        <v>Kỹ năng Nghe hiểu 3</v>
      </c>
      <c r="H531" s="14" t="s">
        <v>1802</v>
      </c>
    </row>
    <row r="532" spans="1:8" x14ac:dyDescent="0.2">
      <c r="A532" s="4">
        <v>530</v>
      </c>
      <c r="B532" s="4">
        <v>67335</v>
      </c>
      <c r="C532" s="13" t="s">
        <v>1885</v>
      </c>
      <c r="D532" s="13" t="s">
        <v>395</v>
      </c>
      <c r="E532" s="4" t="s">
        <v>471</v>
      </c>
      <c r="F532" s="4" t="s">
        <v>1268</v>
      </c>
      <c r="G532" s="13" t="str">
        <f>VLOOKUP(F532,Sheet1!A:B,2,0)</f>
        <v>Kế toán doanh nghiệp</v>
      </c>
      <c r="H532" s="14" t="s">
        <v>1802</v>
      </c>
    </row>
    <row r="533" spans="1:8" x14ac:dyDescent="0.2">
      <c r="A533" s="4">
        <v>531</v>
      </c>
      <c r="B533" s="4">
        <v>67372</v>
      </c>
      <c r="C533" s="13" t="s">
        <v>890</v>
      </c>
      <c r="D533" s="13" t="s">
        <v>47</v>
      </c>
      <c r="E533" s="4" t="s">
        <v>433</v>
      </c>
      <c r="F533" s="4">
        <v>15601</v>
      </c>
      <c r="G533" s="13" t="str">
        <f>VLOOKUP(F533,Sheet1!A:B,2,0)</f>
        <v>Thanh toán quốc tế</v>
      </c>
      <c r="H533" s="14" t="s">
        <v>1802</v>
      </c>
    </row>
    <row r="534" spans="1:8" x14ac:dyDescent="0.2">
      <c r="A534" s="4">
        <v>532</v>
      </c>
      <c r="B534" s="4">
        <v>67403</v>
      </c>
      <c r="C534" s="13" t="s">
        <v>478</v>
      </c>
      <c r="D534" s="13" t="s">
        <v>9</v>
      </c>
      <c r="E534" s="4" t="s">
        <v>468</v>
      </c>
      <c r="F534" s="4">
        <v>18202</v>
      </c>
      <c r="G534" s="13" t="str">
        <f>VLOOKUP(F534,Sheet1!A:B,2,0)</f>
        <v>Vật lý 2</v>
      </c>
      <c r="H534" s="14" t="s">
        <v>1802</v>
      </c>
    </row>
    <row r="535" spans="1:8" x14ac:dyDescent="0.2">
      <c r="A535" s="4">
        <v>533</v>
      </c>
      <c r="B535" s="4">
        <v>67422</v>
      </c>
      <c r="C535" s="13" t="s">
        <v>78</v>
      </c>
      <c r="D535" s="13" t="s">
        <v>83</v>
      </c>
      <c r="E535" s="4" t="s">
        <v>433</v>
      </c>
      <c r="F535" s="4">
        <v>28307</v>
      </c>
      <c r="G535" s="13" t="str">
        <f>VLOOKUP(F535,Sheet1!A:B,2,0)</f>
        <v>Thuế vụ</v>
      </c>
      <c r="H535" s="14" t="s">
        <v>1802</v>
      </c>
    </row>
    <row r="536" spans="1:8" x14ac:dyDescent="0.2">
      <c r="A536" s="4">
        <v>534</v>
      </c>
      <c r="B536" s="4">
        <v>67434</v>
      </c>
      <c r="C536" s="13" t="s">
        <v>1938</v>
      </c>
      <c r="D536" s="13" t="s">
        <v>40</v>
      </c>
      <c r="E536" s="4" t="s">
        <v>509</v>
      </c>
      <c r="F536" s="4" t="s">
        <v>218</v>
      </c>
      <c r="G536" s="13" t="str">
        <f>VLOOKUP(F536,Sheet1!A:B,2,0)</f>
        <v>Tổng quan về logistics</v>
      </c>
      <c r="H536" s="14" t="s">
        <v>1802</v>
      </c>
    </row>
    <row r="537" spans="1:8" x14ac:dyDescent="0.2">
      <c r="A537" s="4">
        <v>535</v>
      </c>
      <c r="B537" s="4">
        <v>67445</v>
      </c>
      <c r="C537" s="13" t="s">
        <v>1910</v>
      </c>
      <c r="D537" s="13" t="s">
        <v>333</v>
      </c>
      <c r="E537" s="4" t="s">
        <v>433</v>
      </c>
      <c r="F537" s="4">
        <v>28109</v>
      </c>
      <c r="G537" s="13" t="str">
        <f>VLOOKUP(F537,Sheet1!A:B,2,0)</f>
        <v>Kế toán doanh nghiệp</v>
      </c>
      <c r="H537" s="14" t="s">
        <v>1802</v>
      </c>
    </row>
    <row r="538" spans="1:8" x14ac:dyDescent="0.2">
      <c r="A538" s="4">
        <v>536</v>
      </c>
      <c r="B538" s="4">
        <v>67449</v>
      </c>
      <c r="C538" s="13" t="s">
        <v>2556</v>
      </c>
      <c r="D538" s="13" t="s">
        <v>360</v>
      </c>
      <c r="E538" s="4" t="s">
        <v>433</v>
      </c>
      <c r="F538" s="4">
        <v>28307</v>
      </c>
      <c r="G538" s="13" t="str">
        <f>VLOOKUP(F538,Sheet1!A:B,2,0)</f>
        <v>Thuế vụ</v>
      </c>
      <c r="H538" s="14" t="s">
        <v>1802</v>
      </c>
    </row>
    <row r="539" spans="1:8" x14ac:dyDescent="0.2">
      <c r="A539" s="4">
        <v>537</v>
      </c>
      <c r="B539" s="4">
        <v>67475</v>
      </c>
      <c r="C539" s="13" t="s">
        <v>892</v>
      </c>
      <c r="D539" s="13" t="s">
        <v>893</v>
      </c>
      <c r="E539" s="4" t="s">
        <v>276</v>
      </c>
      <c r="F539" s="4">
        <v>17410</v>
      </c>
      <c r="G539" s="13" t="str">
        <f>VLOOKUP(F539,Sheet1!A:B,2,0)</f>
        <v>Hệ thống thông tin địa lý</v>
      </c>
      <c r="H539" s="14" t="s">
        <v>1802</v>
      </c>
    </row>
    <row r="540" spans="1:8" x14ac:dyDescent="0.2">
      <c r="A540" s="4">
        <v>538</v>
      </c>
      <c r="B540" s="4">
        <v>67475</v>
      </c>
      <c r="C540" s="13" t="s">
        <v>892</v>
      </c>
      <c r="D540" s="13" t="s">
        <v>893</v>
      </c>
      <c r="E540" s="4" t="s">
        <v>276</v>
      </c>
      <c r="F540" s="4">
        <v>17510</v>
      </c>
      <c r="G540" s="13" t="str">
        <f>VLOOKUP(F540,Sheet1!A:B,2,0)</f>
        <v>Hệ thống viễn thông</v>
      </c>
      <c r="H540" s="14" t="s">
        <v>2557</v>
      </c>
    </row>
    <row r="541" spans="1:8" x14ac:dyDescent="0.2">
      <c r="A541" s="4">
        <v>539</v>
      </c>
      <c r="B541" s="4">
        <v>67479</v>
      </c>
      <c r="C541" s="13" t="s">
        <v>1939</v>
      </c>
      <c r="D541" s="13" t="s">
        <v>89</v>
      </c>
      <c r="E541" s="4" t="s">
        <v>772</v>
      </c>
      <c r="F541" s="4">
        <v>16234</v>
      </c>
      <c r="G541" s="13" t="str">
        <f>VLOOKUP(F541,Sheet1!A:B,2,0)</f>
        <v>Công trình cảng</v>
      </c>
      <c r="H541" s="14" t="s">
        <v>1802</v>
      </c>
    </row>
    <row r="542" spans="1:8" x14ac:dyDescent="0.2">
      <c r="A542" s="4">
        <v>540</v>
      </c>
      <c r="B542" s="4">
        <v>67495</v>
      </c>
      <c r="C542" s="13" t="s">
        <v>454</v>
      </c>
      <c r="D542" s="13" t="s">
        <v>368</v>
      </c>
      <c r="E542" s="4" t="s">
        <v>279</v>
      </c>
      <c r="F542" s="4">
        <v>12106</v>
      </c>
      <c r="G542" s="13" t="str">
        <f>VLOOKUP(F542,Sheet1!A:B,2,0)</f>
        <v>Thiết bị và kỹ thuật đo</v>
      </c>
      <c r="H542" s="14" t="s">
        <v>1802</v>
      </c>
    </row>
    <row r="543" spans="1:8" x14ac:dyDescent="0.2">
      <c r="A543" s="4">
        <v>541</v>
      </c>
      <c r="B543" s="4">
        <v>67503</v>
      </c>
      <c r="C543" s="13" t="s">
        <v>1811</v>
      </c>
      <c r="D543" s="13" t="s">
        <v>1940</v>
      </c>
      <c r="E543" s="4" t="s">
        <v>158</v>
      </c>
      <c r="F543" s="4">
        <v>29102</v>
      </c>
      <c r="G543" s="13" t="str">
        <f>VLOOKUP(F543,Sheet1!A:B,2,0)</f>
        <v>Kỹ năng mềm 2</v>
      </c>
      <c r="H543" s="14" t="s">
        <v>1876</v>
      </c>
    </row>
    <row r="544" spans="1:8" x14ac:dyDescent="0.2">
      <c r="A544" s="4">
        <v>542</v>
      </c>
      <c r="B544" s="4">
        <v>67516</v>
      </c>
      <c r="C544" s="13" t="s">
        <v>1434</v>
      </c>
      <c r="D544" s="13" t="s">
        <v>58</v>
      </c>
      <c r="E544" s="4" t="s">
        <v>280</v>
      </c>
      <c r="F544" s="4">
        <v>29102</v>
      </c>
      <c r="G544" s="13" t="str">
        <f>VLOOKUP(F544,Sheet1!A:B,2,0)</f>
        <v>Kỹ năng mềm 2</v>
      </c>
      <c r="H544" s="14" t="s">
        <v>1876</v>
      </c>
    </row>
    <row r="545" spans="1:8" x14ac:dyDescent="0.2">
      <c r="A545" s="4">
        <v>543</v>
      </c>
      <c r="B545" s="4">
        <v>67520</v>
      </c>
      <c r="C545" s="13" t="s">
        <v>728</v>
      </c>
      <c r="D545" s="13" t="s">
        <v>52</v>
      </c>
      <c r="E545" s="4" t="s">
        <v>313</v>
      </c>
      <c r="F545" s="4">
        <v>29102</v>
      </c>
      <c r="G545" s="13" t="str">
        <f>VLOOKUP(F545,Sheet1!A:B,2,0)</f>
        <v>Kỹ năng mềm 2</v>
      </c>
      <c r="H545" s="14" t="s">
        <v>1876</v>
      </c>
    </row>
    <row r="546" spans="1:8" x14ac:dyDescent="0.2">
      <c r="A546" s="4">
        <v>544</v>
      </c>
      <c r="B546" s="4">
        <v>67528</v>
      </c>
      <c r="C546" s="13" t="s">
        <v>463</v>
      </c>
      <c r="D546" s="13" t="s">
        <v>57</v>
      </c>
      <c r="E546" s="4" t="s">
        <v>280</v>
      </c>
      <c r="F546" s="4">
        <v>29102</v>
      </c>
      <c r="G546" s="13" t="str">
        <f>VLOOKUP(F546,Sheet1!A:B,2,0)</f>
        <v>Kỹ năng mềm 2</v>
      </c>
      <c r="H546" s="14" t="s">
        <v>1876</v>
      </c>
    </row>
    <row r="547" spans="1:8" x14ac:dyDescent="0.2">
      <c r="A547" s="4">
        <v>545</v>
      </c>
      <c r="B547" s="4">
        <v>67558</v>
      </c>
      <c r="C547" s="13" t="s">
        <v>826</v>
      </c>
      <c r="D547" s="13" t="s">
        <v>57</v>
      </c>
      <c r="E547" s="4" t="s">
        <v>452</v>
      </c>
      <c r="F547" s="4">
        <v>17413</v>
      </c>
      <c r="G547" s="13" t="str">
        <f>VLOOKUP(F547,Sheet1!A:B,2,0)</f>
        <v>Thực tập chuyên ngành SQL</v>
      </c>
      <c r="H547" s="14" t="s">
        <v>1884</v>
      </c>
    </row>
    <row r="548" spans="1:8" x14ac:dyDescent="0.2">
      <c r="A548" s="4">
        <v>546</v>
      </c>
      <c r="B548" s="4">
        <v>67568</v>
      </c>
      <c r="C548" s="13" t="s">
        <v>389</v>
      </c>
      <c r="D548" s="13" t="s">
        <v>395</v>
      </c>
      <c r="E548" s="4" t="s">
        <v>772</v>
      </c>
      <c r="F548" s="4">
        <v>29102</v>
      </c>
      <c r="G548" s="13" t="str">
        <f>VLOOKUP(F548,Sheet1!A:B,2,0)</f>
        <v>Kỹ năng mềm 2</v>
      </c>
      <c r="H548" s="14" t="s">
        <v>1876</v>
      </c>
    </row>
    <row r="549" spans="1:8" x14ac:dyDescent="0.2">
      <c r="A549" s="4">
        <v>547</v>
      </c>
      <c r="B549" s="4">
        <v>67622</v>
      </c>
      <c r="C549" s="13" t="s">
        <v>899</v>
      </c>
      <c r="D549" s="13" t="s">
        <v>900</v>
      </c>
      <c r="E549" s="4" t="s">
        <v>278</v>
      </c>
      <c r="F549" s="4">
        <v>22502</v>
      </c>
      <c r="G549" s="13" t="str">
        <f>VLOOKUP(F549,Sheet1!A:B,2,0)</f>
        <v>Kỹ thuật gia công cơ khí</v>
      </c>
      <c r="H549" s="14" t="s">
        <v>1941</v>
      </c>
    </row>
    <row r="550" spans="1:8" x14ac:dyDescent="0.2">
      <c r="A550" s="4">
        <v>548</v>
      </c>
      <c r="B550" s="4">
        <v>67719</v>
      </c>
      <c r="C550" s="13" t="s">
        <v>425</v>
      </c>
      <c r="D550" s="13" t="s">
        <v>42</v>
      </c>
      <c r="E550" s="4" t="s">
        <v>279</v>
      </c>
      <c r="F550" s="4">
        <v>19301</v>
      </c>
      <c r="G550" s="13" t="str">
        <f>VLOOKUP(F550,Sheet1!A:B,2,0)</f>
        <v>Đường lối cách mạng của ĐCS VN</v>
      </c>
      <c r="H550" s="14" t="s">
        <v>1874</v>
      </c>
    </row>
    <row r="551" spans="1:8" x14ac:dyDescent="0.2">
      <c r="A551" s="4">
        <v>549</v>
      </c>
      <c r="B551" s="4">
        <v>67750</v>
      </c>
      <c r="C551" s="13" t="s">
        <v>1942</v>
      </c>
      <c r="D551" s="13" t="s">
        <v>72</v>
      </c>
      <c r="E551" s="4" t="s">
        <v>458</v>
      </c>
      <c r="F551" s="4">
        <v>15802</v>
      </c>
      <c r="G551" s="13" t="str">
        <f>VLOOKUP(F551,Sheet1!A:B,2,0)</f>
        <v>Tổng quan logistics</v>
      </c>
      <c r="H551" s="14" t="s">
        <v>2551</v>
      </c>
    </row>
    <row r="552" spans="1:8" x14ac:dyDescent="0.2">
      <c r="A552" s="4">
        <v>550</v>
      </c>
      <c r="B552" s="4">
        <v>67763</v>
      </c>
      <c r="C552" s="13" t="s">
        <v>25</v>
      </c>
      <c r="D552" s="13" t="s">
        <v>49</v>
      </c>
      <c r="E552" s="4" t="s">
        <v>279</v>
      </c>
      <c r="F552" s="4">
        <v>12106</v>
      </c>
      <c r="G552" s="13" t="str">
        <f>VLOOKUP(F552,Sheet1!A:B,2,0)</f>
        <v>Thiết bị và kỹ thuật đo</v>
      </c>
      <c r="H552" s="14" t="s">
        <v>1802</v>
      </c>
    </row>
    <row r="553" spans="1:8" x14ac:dyDescent="0.2">
      <c r="A553" s="4">
        <v>551</v>
      </c>
      <c r="B553" s="4">
        <v>67780</v>
      </c>
      <c r="C553" s="13" t="s">
        <v>322</v>
      </c>
      <c r="D553" s="13" t="s">
        <v>22</v>
      </c>
      <c r="E553" s="4" t="s">
        <v>468</v>
      </c>
      <c r="F553" s="4">
        <v>13327</v>
      </c>
      <c r="G553" s="13" t="str">
        <f>VLOOKUP(F553,Sheet1!A:B,2,0)</f>
        <v>Thực tập chuyên ngành DTD</v>
      </c>
      <c r="H553" s="14" t="s">
        <v>1943</v>
      </c>
    </row>
    <row r="554" spans="1:8" x14ac:dyDescent="0.2">
      <c r="A554" s="4">
        <v>552</v>
      </c>
      <c r="B554" s="4">
        <v>67787</v>
      </c>
      <c r="C554" s="13" t="s">
        <v>511</v>
      </c>
      <c r="D554" s="13" t="s">
        <v>406</v>
      </c>
      <c r="E554" s="4" t="s">
        <v>509</v>
      </c>
      <c r="F554" s="4" t="s">
        <v>1763</v>
      </c>
      <c r="G554" s="13" t="str">
        <f>VLOOKUP(F554,Sheet1!A:B,2,0)</f>
        <v>Thực tập cơ sở ngành</v>
      </c>
      <c r="H554" s="14" t="s">
        <v>405</v>
      </c>
    </row>
    <row r="555" spans="1:8" x14ac:dyDescent="0.2">
      <c r="A555" s="4">
        <v>553</v>
      </c>
      <c r="B555" s="4">
        <v>67787</v>
      </c>
      <c r="C555" s="13" t="s">
        <v>511</v>
      </c>
      <c r="D555" s="13" t="s">
        <v>406</v>
      </c>
      <c r="E555" s="4" t="s">
        <v>509</v>
      </c>
      <c r="F555" s="4" t="s">
        <v>1751</v>
      </c>
      <c r="G555" s="13" t="str">
        <f>VLOOKUP(F555,Sheet1!A:B,2,0)</f>
        <v>Đầu tư nước ngoài</v>
      </c>
      <c r="H555" s="14" t="s">
        <v>405</v>
      </c>
    </row>
    <row r="556" spans="1:8" x14ac:dyDescent="0.2">
      <c r="A556" s="4">
        <v>554</v>
      </c>
      <c r="B556" s="4">
        <v>67787</v>
      </c>
      <c r="C556" s="13" t="s">
        <v>511</v>
      </c>
      <c r="D556" s="13" t="s">
        <v>406</v>
      </c>
      <c r="E556" s="4" t="s">
        <v>509</v>
      </c>
      <c r="F556" s="4" t="s">
        <v>1762</v>
      </c>
      <c r="G556" s="13" t="str">
        <f>VLOOKUP(F556,Sheet1!A:B,2,0)</f>
        <v>Thực tập chuyên ngành KTN</v>
      </c>
      <c r="H556" s="14" t="s">
        <v>405</v>
      </c>
    </row>
    <row r="557" spans="1:8" x14ac:dyDescent="0.2">
      <c r="A557" s="4">
        <v>555</v>
      </c>
      <c r="B557" s="4">
        <v>67794</v>
      </c>
      <c r="C557" s="13" t="s">
        <v>775</v>
      </c>
      <c r="D557" s="13" t="s">
        <v>38</v>
      </c>
      <c r="E557" s="4" t="s">
        <v>468</v>
      </c>
      <c r="F557" s="4">
        <v>18202</v>
      </c>
      <c r="G557" s="13" t="str">
        <f>VLOOKUP(F557,Sheet1!A:B,2,0)</f>
        <v>Vật lý 2</v>
      </c>
      <c r="H557" s="14" t="s">
        <v>1802</v>
      </c>
    </row>
    <row r="558" spans="1:8" x14ac:dyDescent="0.2">
      <c r="A558" s="4">
        <v>556</v>
      </c>
      <c r="B558" s="4">
        <v>67812</v>
      </c>
      <c r="C558" s="13" t="s">
        <v>1944</v>
      </c>
      <c r="D558" s="13" t="s">
        <v>10</v>
      </c>
      <c r="E558" s="4" t="s">
        <v>808</v>
      </c>
      <c r="F558" s="4">
        <v>25205</v>
      </c>
      <c r="G558" s="13" t="str">
        <f>VLOOKUP(F558,Sheet1!A:B,2,0)</f>
        <v>Kỹ năng Nghe hiểu 3</v>
      </c>
      <c r="H558" s="14" t="s">
        <v>1802</v>
      </c>
    </row>
    <row r="559" spans="1:8" x14ac:dyDescent="0.2">
      <c r="A559" s="4">
        <v>557</v>
      </c>
      <c r="B559" s="4">
        <v>67884</v>
      </c>
      <c r="C559" s="13" t="s">
        <v>1453</v>
      </c>
      <c r="D559" s="13" t="s">
        <v>508</v>
      </c>
      <c r="E559" s="4" t="s">
        <v>459</v>
      </c>
      <c r="F559" s="4">
        <v>29102</v>
      </c>
      <c r="G559" s="13" t="str">
        <f>VLOOKUP(F559,Sheet1!A:B,2,0)</f>
        <v>Kỹ năng mềm 2</v>
      </c>
      <c r="H559" s="14" t="s">
        <v>1876</v>
      </c>
    </row>
    <row r="560" spans="1:8" x14ac:dyDescent="0.2">
      <c r="A560" s="4">
        <v>558</v>
      </c>
      <c r="B560" s="4">
        <v>67889</v>
      </c>
      <c r="C560" s="13" t="s">
        <v>1945</v>
      </c>
      <c r="D560" s="13" t="s">
        <v>47</v>
      </c>
      <c r="E560" s="4" t="s">
        <v>313</v>
      </c>
      <c r="F560" s="4">
        <v>11402</v>
      </c>
      <c r="G560" s="13" t="str">
        <f>VLOOKUP(F560,Sheet1!A:B,2,0)</f>
        <v>Luật biển</v>
      </c>
      <c r="H560" s="14" t="s">
        <v>1802</v>
      </c>
    </row>
    <row r="561" spans="1:8" x14ac:dyDescent="0.2">
      <c r="A561" s="4">
        <v>559</v>
      </c>
      <c r="B561" s="4">
        <v>67891</v>
      </c>
      <c r="C561" s="13" t="s">
        <v>1946</v>
      </c>
      <c r="D561" s="13" t="s">
        <v>42</v>
      </c>
      <c r="E561" s="4" t="s">
        <v>158</v>
      </c>
      <c r="F561" s="4">
        <v>16203</v>
      </c>
      <c r="G561" s="13" t="str">
        <f>VLOOKUP(F561,Sheet1!A:B,2,0)</f>
        <v>Cơ học đất</v>
      </c>
      <c r="H561" s="14" t="s">
        <v>1802</v>
      </c>
    </row>
    <row r="562" spans="1:8" x14ac:dyDescent="0.2">
      <c r="A562" s="4">
        <v>560</v>
      </c>
      <c r="B562" s="4">
        <v>67972</v>
      </c>
      <c r="C562" s="13" t="s">
        <v>1947</v>
      </c>
      <c r="D562" s="13" t="s">
        <v>34</v>
      </c>
      <c r="E562" s="4" t="s">
        <v>512</v>
      </c>
      <c r="F562" s="4">
        <v>18405</v>
      </c>
      <c r="G562" s="13" t="str">
        <f>VLOOKUP(F562,Sheet1!A:B,2,0)</f>
        <v>Cơ lý thuyết</v>
      </c>
      <c r="H562" s="14" t="s">
        <v>1948</v>
      </c>
    </row>
    <row r="563" spans="1:8" x14ac:dyDescent="0.2">
      <c r="A563" s="4">
        <v>561</v>
      </c>
      <c r="B563" s="4">
        <v>68001</v>
      </c>
      <c r="C563" s="13" t="s">
        <v>1949</v>
      </c>
      <c r="D563" s="13" t="s">
        <v>34</v>
      </c>
      <c r="E563" s="4" t="s">
        <v>458</v>
      </c>
      <c r="F563" s="4">
        <v>28109</v>
      </c>
      <c r="G563" s="13" t="str">
        <f>VLOOKUP(F563,Sheet1!A:B,2,0)</f>
        <v>Kế toán doanh nghiệp</v>
      </c>
      <c r="H563" s="14" t="s">
        <v>1802</v>
      </c>
    </row>
    <row r="564" spans="1:8" x14ac:dyDescent="0.2">
      <c r="A564" s="4">
        <v>562</v>
      </c>
      <c r="B564" s="4">
        <v>68015</v>
      </c>
      <c r="C564" s="13" t="s">
        <v>1950</v>
      </c>
      <c r="D564" s="13" t="s">
        <v>9</v>
      </c>
      <c r="E564" s="4" t="s">
        <v>509</v>
      </c>
      <c r="F564" s="4" t="s">
        <v>901</v>
      </c>
      <c r="G564" s="13" t="str">
        <f>VLOOKUP(F564,Sheet1!A:B,2,0)</f>
        <v>Bảo hiểm trong ngoại thương</v>
      </c>
      <c r="H564" s="14" t="s">
        <v>1802</v>
      </c>
    </row>
    <row r="565" spans="1:8" x14ac:dyDescent="0.2">
      <c r="A565" s="4">
        <v>563</v>
      </c>
      <c r="B565" s="4">
        <v>68023</v>
      </c>
      <c r="C565" s="13" t="s">
        <v>1916</v>
      </c>
      <c r="D565" s="13" t="s">
        <v>9</v>
      </c>
      <c r="E565" s="4" t="s">
        <v>275</v>
      </c>
      <c r="F565" s="4">
        <v>29102</v>
      </c>
      <c r="G565" s="13" t="str">
        <f>VLOOKUP(F565,Sheet1!A:B,2,0)</f>
        <v>Kỹ năng mềm 2</v>
      </c>
      <c r="H565" s="14" t="s">
        <v>1876</v>
      </c>
    </row>
    <row r="566" spans="1:8" x14ac:dyDescent="0.2">
      <c r="A566" s="4">
        <v>564</v>
      </c>
      <c r="B566" s="4">
        <v>68034</v>
      </c>
      <c r="C566" s="13" t="s">
        <v>1951</v>
      </c>
      <c r="D566" s="13" t="s">
        <v>40</v>
      </c>
      <c r="E566" s="4" t="s">
        <v>509</v>
      </c>
      <c r="F566" s="4" t="s">
        <v>1754</v>
      </c>
      <c r="G566" s="13" t="str">
        <f>VLOOKUP(F566,Sheet1!A:B,2,0)</f>
        <v>Kinh tế ngoại thương</v>
      </c>
      <c r="H566" s="14" t="s">
        <v>1802</v>
      </c>
    </row>
    <row r="567" spans="1:8" x14ac:dyDescent="0.2">
      <c r="A567" s="4">
        <v>565</v>
      </c>
      <c r="B567" s="4">
        <v>68044</v>
      </c>
      <c r="C567" s="13" t="s">
        <v>1952</v>
      </c>
      <c r="D567" s="13" t="s">
        <v>323</v>
      </c>
      <c r="E567" s="4" t="s">
        <v>509</v>
      </c>
      <c r="F567" s="4" t="s">
        <v>885</v>
      </c>
      <c r="G567" s="13" t="str">
        <f>VLOOKUP(F567,Sheet1!A:B,2,0)</f>
        <v>Kỹ thuật nghiệp vụ ngoại thương</v>
      </c>
      <c r="H567" s="14" t="s">
        <v>1802</v>
      </c>
    </row>
    <row r="568" spans="1:8" x14ac:dyDescent="0.2">
      <c r="A568" s="4">
        <v>566</v>
      </c>
      <c r="B568" s="4">
        <v>68063</v>
      </c>
      <c r="C568" s="13" t="s">
        <v>80</v>
      </c>
      <c r="D568" s="13" t="s">
        <v>10</v>
      </c>
      <c r="E568" s="4" t="s">
        <v>471</v>
      </c>
      <c r="F568" s="4" t="s">
        <v>1268</v>
      </c>
      <c r="G568" s="13" t="str">
        <f>VLOOKUP(F568,Sheet1!A:B,2,0)</f>
        <v>Kế toán doanh nghiệp</v>
      </c>
      <c r="H568" s="14" t="s">
        <v>1802</v>
      </c>
    </row>
    <row r="569" spans="1:8" x14ac:dyDescent="0.2">
      <c r="A569" s="4">
        <v>567</v>
      </c>
      <c r="B569" s="4">
        <v>68079</v>
      </c>
      <c r="C569" s="13" t="s">
        <v>1953</v>
      </c>
      <c r="D569" s="13" t="s">
        <v>50</v>
      </c>
      <c r="E569" s="4" t="s">
        <v>459</v>
      </c>
      <c r="F569" s="4">
        <v>29102</v>
      </c>
      <c r="G569" s="13" t="str">
        <f>VLOOKUP(F569,Sheet1!A:B,2,0)</f>
        <v>Kỹ năng mềm 2</v>
      </c>
      <c r="H569" s="14" t="s">
        <v>1876</v>
      </c>
    </row>
    <row r="570" spans="1:8" x14ac:dyDescent="0.2">
      <c r="A570" s="4">
        <v>568</v>
      </c>
      <c r="B570" s="4">
        <v>68082</v>
      </c>
      <c r="C570" s="13" t="s">
        <v>1812</v>
      </c>
      <c r="D570" s="13" t="s">
        <v>31</v>
      </c>
      <c r="E570" s="4" t="s">
        <v>432</v>
      </c>
      <c r="F570" s="4">
        <v>29102</v>
      </c>
      <c r="G570" s="13" t="str">
        <f>VLOOKUP(F570,Sheet1!A:B,2,0)</f>
        <v>Kỹ năng mềm 2</v>
      </c>
      <c r="H570" s="14" t="s">
        <v>1876</v>
      </c>
    </row>
    <row r="571" spans="1:8" x14ac:dyDescent="0.2">
      <c r="A571" s="4">
        <v>569</v>
      </c>
      <c r="B571" s="4">
        <v>68111</v>
      </c>
      <c r="C571" s="13" t="s">
        <v>437</v>
      </c>
      <c r="D571" s="13" t="s">
        <v>52</v>
      </c>
      <c r="E571" s="4" t="s">
        <v>327</v>
      </c>
      <c r="F571" s="4">
        <v>17211</v>
      </c>
      <c r="G571" s="13" t="str">
        <f>VLOOKUP(F571,Sheet1!A:B,2,0)</f>
        <v>Đồ hoạ máy tính</v>
      </c>
      <c r="H571" s="14" t="s">
        <v>1802</v>
      </c>
    </row>
    <row r="572" spans="1:8" x14ac:dyDescent="0.2">
      <c r="A572" s="4">
        <v>570</v>
      </c>
      <c r="B572" s="4">
        <v>68122</v>
      </c>
      <c r="C572" s="13" t="s">
        <v>332</v>
      </c>
      <c r="D572" s="13" t="s">
        <v>869</v>
      </c>
      <c r="E572" s="4" t="s">
        <v>432</v>
      </c>
      <c r="F572" s="4">
        <v>29102</v>
      </c>
      <c r="G572" s="13" t="str">
        <f>VLOOKUP(F572,Sheet1!A:B,2,0)</f>
        <v>Kỹ năng mềm 2</v>
      </c>
      <c r="H572" s="14" t="s">
        <v>1876</v>
      </c>
    </row>
    <row r="573" spans="1:8" x14ac:dyDescent="0.2">
      <c r="A573" s="4">
        <v>571</v>
      </c>
      <c r="B573" s="4">
        <v>68129</v>
      </c>
      <c r="C573" s="13" t="s">
        <v>740</v>
      </c>
      <c r="D573" s="13" t="s">
        <v>92</v>
      </c>
      <c r="E573" s="4" t="s">
        <v>470</v>
      </c>
      <c r="F573" s="4">
        <v>22122</v>
      </c>
      <c r="G573" s="13" t="str">
        <f>VLOOKUP(F573,Sheet1!A:B,2,0)</f>
        <v>Lý thuyết động cơ đốt trong</v>
      </c>
      <c r="H573" s="14" t="s">
        <v>1802</v>
      </c>
    </row>
    <row r="574" spans="1:8" x14ac:dyDescent="0.2">
      <c r="A574" s="4">
        <v>572</v>
      </c>
      <c r="B574" s="4">
        <v>68133</v>
      </c>
      <c r="C574" s="13" t="s">
        <v>1954</v>
      </c>
      <c r="D574" s="13" t="s">
        <v>9</v>
      </c>
      <c r="E574" s="4" t="s">
        <v>161</v>
      </c>
      <c r="F574" s="4">
        <v>11402</v>
      </c>
      <c r="G574" s="13" t="str">
        <f>VLOOKUP(F574,Sheet1!A:B,2,0)</f>
        <v>Luật biển</v>
      </c>
      <c r="H574" s="14" t="s">
        <v>1802</v>
      </c>
    </row>
    <row r="575" spans="1:8" x14ac:dyDescent="0.2">
      <c r="A575" s="4">
        <v>573</v>
      </c>
      <c r="B575" s="4">
        <v>68169</v>
      </c>
      <c r="C575" s="13" t="s">
        <v>437</v>
      </c>
      <c r="D575" s="13" t="s">
        <v>52</v>
      </c>
      <c r="E575" s="4" t="s">
        <v>313</v>
      </c>
      <c r="F575" s="4">
        <v>25103</v>
      </c>
      <c r="G575" s="13" t="str">
        <f>VLOOKUP(F575,Sheet1!A:B,2,0)</f>
        <v>Anh văn cơ bản 3</v>
      </c>
      <c r="H575" s="14" t="s">
        <v>1864</v>
      </c>
    </row>
    <row r="576" spans="1:8" x14ac:dyDescent="0.2">
      <c r="A576" s="4">
        <v>574</v>
      </c>
      <c r="B576" s="4">
        <v>68195</v>
      </c>
      <c r="C576" s="13" t="s">
        <v>836</v>
      </c>
      <c r="D576" s="13" t="s">
        <v>27</v>
      </c>
      <c r="E576" s="4" t="s">
        <v>280</v>
      </c>
      <c r="F576" s="4">
        <v>26106</v>
      </c>
      <c r="G576" s="13" t="str">
        <f>VLOOKUP(F576,Sheet1!A:B,2,0)</f>
        <v>Quá trình thủy lực trong công nghệ môi trường</v>
      </c>
      <c r="H576" s="14" t="s">
        <v>1802</v>
      </c>
    </row>
    <row r="577" spans="1:8" x14ac:dyDescent="0.2">
      <c r="A577" s="4">
        <v>575</v>
      </c>
      <c r="B577" s="4">
        <v>68195</v>
      </c>
      <c r="C577" s="13" t="s">
        <v>836</v>
      </c>
      <c r="D577" s="13" t="s">
        <v>27</v>
      </c>
      <c r="E577" s="4" t="s">
        <v>280</v>
      </c>
      <c r="F577" s="4">
        <v>29102</v>
      </c>
      <c r="G577" s="13" t="str">
        <f>VLOOKUP(F577,Sheet1!A:B,2,0)</f>
        <v>Kỹ năng mềm 2</v>
      </c>
      <c r="H577" s="14" t="s">
        <v>1876</v>
      </c>
    </row>
    <row r="578" spans="1:8" x14ac:dyDescent="0.2">
      <c r="A578" s="4">
        <v>576</v>
      </c>
      <c r="B578" s="4">
        <v>68237</v>
      </c>
      <c r="C578" s="13" t="s">
        <v>792</v>
      </c>
      <c r="D578" s="13" t="s">
        <v>73</v>
      </c>
      <c r="E578" s="4" t="s">
        <v>158</v>
      </c>
      <c r="F578" s="4">
        <v>16207</v>
      </c>
      <c r="G578" s="13" t="str">
        <f>VLOOKUP(F578,Sheet1!A:B,2,0)</f>
        <v>Thi công cơ bản</v>
      </c>
      <c r="H578" s="14" t="s">
        <v>1802</v>
      </c>
    </row>
    <row r="579" spans="1:8" x14ac:dyDescent="0.2">
      <c r="A579" s="4">
        <v>577</v>
      </c>
      <c r="B579" s="4">
        <v>68305</v>
      </c>
      <c r="C579" s="13" t="s">
        <v>1955</v>
      </c>
      <c r="D579" s="13" t="s">
        <v>395</v>
      </c>
      <c r="E579" s="4" t="s">
        <v>275</v>
      </c>
      <c r="F579" s="4">
        <v>29102</v>
      </c>
      <c r="G579" s="13" t="str">
        <f>VLOOKUP(F579,Sheet1!A:B,2,0)</f>
        <v>Kỹ năng mềm 2</v>
      </c>
      <c r="H579" s="14" t="s">
        <v>1876</v>
      </c>
    </row>
    <row r="580" spans="1:8" x14ac:dyDescent="0.2">
      <c r="A580" s="4">
        <v>578</v>
      </c>
      <c r="B580" s="4">
        <v>68310</v>
      </c>
      <c r="C580" s="13" t="s">
        <v>2558</v>
      </c>
      <c r="D580" s="13" t="s">
        <v>9</v>
      </c>
      <c r="E580" s="4" t="s">
        <v>772</v>
      </c>
      <c r="F580" s="4">
        <v>28307</v>
      </c>
      <c r="G580" s="13" t="str">
        <f>VLOOKUP(F580,Sheet1!A:B,2,0)</f>
        <v>Thuế vụ</v>
      </c>
      <c r="H580" s="14" t="s">
        <v>1802</v>
      </c>
    </row>
    <row r="581" spans="1:8" x14ac:dyDescent="0.2">
      <c r="A581" s="4">
        <v>579</v>
      </c>
      <c r="B581" s="4">
        <v>68314</v>
      </c>
      <c r="C581" s="13" t="s">
        <v>1957</v>
      </c>
      <c r="D581" s="13" t="s">
        <v>74</v>
      </c>
      <c r="E581" s="4" t="s">
        <v>313</v>
      </c>
      <c r="F581" s="4">
        <v>29102</v>
      </c>
      <c r="G581" s="13" t="str">
        <f>VLOOKUP(F581,Sheet1!A:B,2,0)</f>
        <v>Kỹ năng mềm 2</v>
      </c>
      <c r="H581" s="14" t="s">
        <v>1876</v>
      </c>
    </row>
    <row r="582" spans="1:8" x14ac:dyDescent="0.2">
      <c r="A582" s="4">
        <v>580</v>
      </c>
      <c r="B582" s="4">
        <v>68376</v>
      </c>
      <c r="C582" s="13" t="s">
        <v>397</v>
      </c>
      <c r="D582" s="13" t="s">
        <v>357</v>
      </c>
      <c r="E582" s="4" t="s">
        <v>274</v>
      </c>
      <c r="F582" s="4">
        <v>29102</v>
      </c>
      <c r="G582" s="13" t="str">
        <f>VLOOKUP(F582,Sheet1!A:B,2,0)</f>
        <v>Kỹ năng mềm 2</v>
      </c>
      <c r="H582" s="14" t="s">
        <v>1876</v>
      </c>
    </row>
    <row r="583" spans="1:8" x14ac:dyDescent="0.2">
      <c r="A583" s="4">
        <v>581</v>
      </c>
      <c r="B583" s="4">
        <v>68404</v>
      </c>
      <c r="C583" s="13" t="s">
        <v>384</v>
      </c>
      <c r="D583" s="13" t="s">
        <v>483</v>
      </c>
      <c r="E583" s="4" t="s">
        <v>274</v>
      </c>
      <c r="F583" s="4">
        <v>29102</v>
      </c>
      <c r="G583" s="13" t="str">
        <f>VLOOKUP(F583,Sheet1!A:B,2,0)</f>
        <v>Kỹ năng mềm 2</v>
      </c>
      <c r="H583" s="14" t="s">
        <v>1876</v>
      </c>
    </row>
    <row r="584" spans="1:8" x14ac:dyDescent="0.2">
      <c r="A584" s="4">
        <v>582</v>
      </c>
      <c r="B584" s="4">
        <v>68414</v>
      </c>
      <c r="C584" s="13" t="s">
        <v>65</v>
      </c>
      <c r="D584" s="13" t="s">
        <v>49</v>
      </c>
      <c r="E584" s="4" t="s">
        <v>274</v>
      </c>
      <c r="F584" s="4">
        <v>15605</v>
      </c>
      <c r="G584" s="13" t="str">
        <f>VLOOKUP(F584,Sheet1!A:B,2,0)</f>
        <v>Đầu tư nước ngoài</v>
      </c>
      <c r="H584" s="14" t="s">
        <v>2524</v>
      </c>
    </row>
    <row r="585" spans="1:8" x14ac:dyDescent="0.2">
      <c r="A585" s="4">
        <v>583</v>
      </c>
      <c r="B585" s="4">
        <v>68437</v>
      </c>
      <c r="C585" s="13" t="s">
        <v>370</v>
      </c>
      <c r="D585" s="13" t="s">
        <v>47</v>
      </c>
      <c r="E585" s="4" t="s">
        <v>274</v>
      </c>
      <c r="F585" s="4">
        <v>15605</v>
      </c>
      <c r="G585" s="13" t="str">
        <f>VLOOKUP(F585,Sheet1!A:B,2,0)</f>
        <v>Đầu tư nước ngoài</v>
      </c>
      <c r="H585" s="14" t="s">
        <v>1802</v>
      </c>
    </row>
    <row r="586" spans="1:8" x14ac:dyDescent="0.2">
      <c r="A586" s="4">
        <v>584</v>
      </c>
      <c r="B586" s="4">
        <v>68447</v>
      </c>
      <c r="C586" s="13" t="s">
        <v>370</v>
      </c>
      <c r="D586" s="13" t="s">
        <v>49</v>
      </c>
      <c r="E586" s="4" t="s">
        <v>458</v>
      </c>
      <c r="F586" s="4">
        <v>15842</v>
      </c>
      <c r="G586" s="13" t="str">
        <f>VLOOKUP(F586,Sheet1!A:B,2,0)</f>
        <v>Thực tập chuyên ngành LQC</v>
      </c>
      <c r="H586" s="14" t="s">
        <v>1816</v>
      </c>
    </row>
    <row r="587" spans="1:8" x14ac:dyDescent="0.2">
      <c r="A587" s="4">
        <v>585</v>
      </c>
      <c r="B587" s="4">
        <v>68447</v>
      </c>
      <c r="C587" s="13" t="s">
        <v>370</v>
      </c>
      <c r="D587" s="13" t="s">
        <v>49</v>
      </c>
      <c r="E587" s="4" t="s">
        <v>458</v>
      </c>
      <c r="F587" s="4">
        <v>15805</v>
      </c>
      <c r="G587" s="13" t="str">
        <f>VLOOKUP(F587,Sheet1!A:B,2,0)</f>
        <v>Logistics toàn cầu</v>
      </c>
      <c r="H587" s="14" t="s">
        <v>1802</v>
      </c>
    </row>
    <row r="588" spans="1:8" x14ac:dyDescent="0.2">
      <c r="A588" s="4">
        <v>586</v>
      </c>
      <c r="B588" s="4">
        <v>68449</v>
      </c>
      <c r="C588" s="13" t="s">
        <v>849</v>
      </c>
      <c r="D588" s="13" t="s">
        <v>49</v>
      </c>
      <c r="E588" s="4" t="s">
        <v>458</v>
      </c>
      <c r="F588" s="4">
        <v>28307</v>
      </c>
      <c r="G588" s="13" t="str">
        <f>VLOOKUP(F588,Sheet1!A:B,2,0)</f>
        <v>Thuế vụ</v>
      </c>
      <c r="H588" s="14" t="s">
        <v>1802</v>
      </c>
    </row>
    <row r="589" spans="1:8" x14ac:dyDescent="0.2">
      <c r="A589" s="4">
        <v>587</v>
      </c>
      <c r="B589" s="4">
        <v>68451</v>
      </c>
      <c r="C589" s="13" t="s">
        <v>110</v>
      </c>
      <c r="D589" s="13" t="s">
        <v>35</v>
      </c>
      <c r="E589" s="4" t="s">
        <v>509</v>
      </c>
      <c r="F589" s="4" t="s">
        <v>895</v>
      </c>
      <c r="G589" s="13" t="str">
        <f>VLOOKUP(F589,Sheet1!A:B,2,0)</f>
        <v>Tài chính tiền tệ</v>
      </c>
      <c r="H589" s="14" t="s">
        <v>1802</v>
      </c>
    </row>
    <row r="590" spans="1:8" x14ac:dyDescent="0.2">
      <c r="A590" s="4">
        <v>588</v>
      </c>
      <c r="B590" s="4">
        <v>68455</v>
      </c>
      <c r="C590" s="13" t="s">
        <v>13</v>
      </c>
      <c r="D590" s="13" t="s">
        <v>38</v>
      </c>
      <c r="E590" s="4" t="s">
        <v>275</v>
      </c>
      <c r="F590" s="4">
        <v>25403</v>
      </c>
      <c r="G590" s="13" t="str">
        <f>VLOOKUP(F590,Sheet1!A:B,2,0)</f>
        <v>Tiếng Anh thương mại</v>
      </c>
      <c r="H590" s="14" t="s">
        <v>1836</v>
      </c>
    </row>
    <row r="591" spans="1:8" x14ac:dyDescent="0.2">
      <c r="A591" s="4">
        <v>589</v>
      </c>
      <c r="B591" s="4">
        <v>68465</v>
      </c>
      <c r="C591" s="13" t="s">
        <v>397</v>
      </c>
      <c r="D591" s="13" t="s">
        <v>1959</v>
      </c>
      <c r="E591" s="4" t="s">
        <v>471</v>
      </c>
      <c r="F591" s="4">
        <v>29102</v>
      </c>
      <c r="G591" s="13" t="str">
        <f>VLOOKUP(F591,Sheet1!A:B,2,0)</f>
        <v>Kỹ năng mềm 2</v>
      </c>
      <c r="H591" s="14" t="s">
        <v>1802</v>
      </c>
    </row>
    <row r="592" spans="1:8" x14ac:dyDescent="0.2">
      <c r="A592" s="4">
        <v>590</v>
      </c>
      <c r="B592" s="4">
        <v>68495</v>
      </c>
      <c r="C592" s="13" t="s">
        <v>1960</v>
      </c>
      <c r="D592" s="13" t="s">
        <v>719</v>
      </c>
      <c r="E592" s="4" t="s">
        <v>327</v>
      </c>
      <c r="F592" s="4">
        <v>25103</v>
      </c>
      <c r="G592" s="13" t="str">
        <f>VLOOKUP(F592,Sheet1!A:B,2,0)</f>
        <v>Anh văn cơ bản 3</v>
      </c>
      <c r="H592" s="14" t="s">
        <v>1864</v>
      </c>
    </row>
    <row r="593" spans="1:8" x14ac:dyDescent="0.2">
      <c r="A593" s="4">
        <v>591</v>
      </c>
      <c r="B593" s="4">
        <v>68500</v>
      </c>
      <c r="C593" s="13" t="s">
        <v>128</v>
      </c>
      <c r="D593" s="13" t="s">
        <v>74</v>
      </c>
      <c r="E593" s="4" t="s">
        <v>458</v>
      </c>
      <c r="F593" s="4">
        <v>15842</v>
      </c>
      <c r="G593" s="13" t="str">
        <f>VLOOKUP(F593,Sheet1!A:B,2,0)</f>
        <v>Thực tập chuyên ngành LQC</v>
      </c>
      <c r="H593" s="14" t="s">
        <v>1816</v>
      </c>
    </row>
    <row r="594" spans="1:8" x14ac:dyDescent="0.2">
      <c r="A594" s="4">
        <v>592</v>
      </c>
      <c r="B594" s="4">
        <v>68504</v>
      </c>
      <c r="C594" s="13" t="s">
        <v>86</v>
      </c>
      <c r="D594" s="13" t="s">
        <v>52</v>
      </c>
      <c r="E594" s="4" t="s">
        <v>458</v>
      </c>
      <c r="F594" s="4">
        <v>19301</v>
      </c>
      <c r="G594" s="13" t="str">
        <f>VLOOKUP(F594,Sheet1!A:B,2,0)</f>
        <v>Đường lối cách mạng của ĐCS VN</v>
      </c>
      <c r="H594" s="14" t="s">
        <v>1874</v>
      </c>
    </row>
    <row r="595" spans="1:8" x14ac:dyDescent="0.2">
      <c r="A595" s="4">
        <v>593</v>
      </c>
      <c r="B595" s="4">
        <v>68548</v>
      </c>
      <c r="C595" s="13" t="s">
        <v>48</v>
      </c>
      <c r="D595" s="13" t="s">
        <v>72</v>
      </c>
      <c r="E595" s="4" t="s">
        <v>277</v>
      </c>
      <c r="F595" s="4">
        <v>29102</v>
      </c>
      <c r="G595" s="13" t="str">
        <f>VLOOKUP(F595,Sheet1!A:B,2,0)</f>
        <v>Kỹ năng mềm 2</v>
      </c>
      <c r="H595" s="14" t="s">
        <v>1802</v>
      </c>
    </row>
    <row r="596" spans="1:8" x14ac:dyDescent="0.2">
      <c r="A596" s="4">
        <v>594</v>
      </c>
      <c r="B596" s="4">
        <v>68549</v>
      </c>
      <c r="C596" s="13" t="s">
        <v>903</v>
      </c>
      <c r="D596" s="13" t="s">
        <v>469</v>
      </c>
      <c r="E596" s="4" t="s">
        <v>808</v>
      </c>
      <c r="F596" s="4" t="s">
        <v>1258</v>
      </c>
      <c r="G596" s="13" t="str">
        <f>VLOOKUP(F596,Sheet1!A:B,2,0)</f>
        <v>Tín dụng và tài trợ thương mại</v>
      </c>
      <c r="H596" s="14" t="s">
        <v>1802</v>
      </c>
    </row>
    <row r="597" spans="1:8" x14ac:dyDescent="0.2">
      <c r="A597" s="4">
        <v>595</v>
      </c>
      <c r="B597" s="4">
        <v>68549</v>
      </c>
      <c r="C597" s="13" t="s">
        <v>903</v>
      </c>
      <c r="D597" s="13" t="s">
        <v>469</v>
      </c>
      <c r="E597" s="4" t="s">
        <v>808</v>
      </c>
      <c r="F597" s="4" t="s">
        <v>1257</v>
      </c>
      <c r="G597" s="13" t="str">
        <f>VLOOKUP(F597,Sheet1!A:B,2,0)</f>
        <v>Giao nhận vận tải biển quốc tế</v>
      </c>
      <c r="H597" s="14" t="s">
        <v>1802</v>
      </c>
    </row>
    <row r="598" spans="1:8" x14ac:dyDescent="0.2">
      <c r="A598" s="4">
        <v>596</v>
      </c>
      <c r="B598" s="4">
        <v>68555</v>
      </c>
      <c r="C598" s="13" t="s">
        <v>352</v>
      </c>
      <c r="D598" s="13" t="s">
        <v>830</v>
      </c>
      <c r="E598" s="4" t="s">
        <v>486</v>
      </c>
      <c r="F598" s="4" t="s">
        <v>894</v>
      </c>
      <c r="G598" s="13" t="str">
        <f>VLOOKUP(F598,Sheet1!A:B,2,0)</f>
        <v>Quản lý khai thác cảng</v>
      </c>
      <c r="H598" s="14" t="s">
        <v>1802</v>
      </c>
    </row>
    <row r="599" spans="1:8" x14ac:dyDescent="0.2">
      <c r="A599" s="4">
        <v>597</v>
      </c>
      <c r="B599" s="4">
        <v>68558</v>
      </c>
      <c r="C599" s="13" t="s">
        <v>1961</v>
      </c>
      <c r="D599" s="13" t="s">
        <v>357</v>
      </c>
      <c r="E599" s="4" t="s">
        <v>274</v>
      </c>
      <c r="F599" s="4">
        <v>28207</v>
      </c>
      <c r="G599" s="13" t="str">
        <f>VLOOKUP(F599,Sheet1!A:B,2,0)</f>
        <v>Quản lý chất lượng</v>
      </c>
      <c r="H599" s="14" t="s">
        <v>1802</v>
      </c>
    </row>
    <row r="600" spans="1:8" x14ac:dyDescent="0.2">
      <c r="A600" s="4">
        <v>598</v>
      </c>
      <c r="B600" s="4">
        <v>68558</v>
      </c>
      <c r="C600" s="13" t="s">
        <v>1961</v>
      </c>
      <c r="D600" s="13" t="s">
        <v>357</v>
      </c>
      <c r="E600" s="4" t="s">
        <v>274</v>
      </c>
      <c r="F600" s="4">
        <v>15605</v>
      </c>
      <c r="G600" s="13" t="str">
        <f>VLOOKUP(F600,Sheet1!A:B,2,0)</f>
        <v>Đầu tư nước ngoài</v>
      </c>
      <c r="H600" s="14" t="s">
        <v>2524</v>
      </c>
    </row>
    <row r="601" spans="1:8" x14ac:dyDescent="0.2">
      <c r="A601" s="4">
        <v>599</v>
      </c>
      <c r="B601" s="4">
        <v>68565</v>
      </c>
      <c r="C601" s="13" t="s">
        <v>505</v>
      </c>
      <c r="D601" s="13" t="s">
        <v>507</v>
      </c>
      <c r="E601" s="4" t="s">
        <v>808</v>
      </c>
      <c r="F601" s="4">
        <v>25219</v>
      </c>
      <c r="G601" s="13" t="str">
        <f>VLOOKUP(F601,Sheet1!A:B,2,0)</f>
        <v>Kỹ năng Nói 3</v>
      </c>
      <c r="H601" s="14" t="s">
        <v>1802</v>
      </c>
    </row>
    <row r="602" spans="1:8" x14ac:dyDescent="0.2">
      <c r="A602" s="4">
        <v>600</v>
      </c>
      <c r="B602" s="4">
        <v>68574</v>
      </c>
      <c r="C602" s="13" t="s">
        <v>53</v>
      </c>
      <c r="D602" s="13" t="s">
        <v>1962</v>
      </c>
      <c r="E602" s="4" t="s">
        <v>458</v>
      </c>
      <c r="F602" s="4">
        <v>28217</v>
      </c>
      <c r="G602" s="13" t="str">
        <f>VLOOKUP(F602,Sheet1!A:B,2,0)</f>
        <v>Quản trị dự án đầu tư</v>
      </c>
      <c r="H602" s="14" t="s">
        <v>1802</v>
      </c>
    </row>
    <row r="603" spans="1:8" x14ac:dyDescent="0.2">
      <c r="A603" s="4">
        <v>601</v>
      </c>
      <c r="B603" s="4">
        <v>68580</v>
      </c>
      <c r="C603" s="13" t="s">
        <v>1963</v>
      </c>
      <c r="D603" s="13" t="s">
        <v>31</v>
      </c>
      <c r="E603" s="4" t="s">
        <v>486</v>
      </c>
      <c r="F603" s="4" t="s">
        <v>895</v>
      </c>
      <c r="G603" s="13" t="str">
        <f>VLOOKUP(F603,Sheet1!A:B,2,0)</f>
        <v>Tài chính tiền tệ</v>
      </c>
      <c r="H603" s="14" t="s">
        <v>1802</v>
      </c>
    </row>
    <row r="604" spans="1:8" x14ac:dyDescent="0.2">
      <c r="A604" s="4">
        <v>602</v>
      </c>
      <c r="B604" s="4">
        <v>68583</v>
      </c>
      <c r="C604" s="13" t="s">
        <v>473</v>
      </c>
      <c r="D604" s="13" t="s">
        <v>89</v>
      </c>
      <c r="E604" s="4" t="s">
        <v>327</v>
      </c>
      <c r="F604" s="4">
        <v>17211</v>
      </c>
      <c r="G604" s="13" t="str">
        <f>VLOOKUP(F604,Sheet1!A:B,2,0)</f>
        <v>Đồ hoạ máy tính</v>
      </c>
      <c r="H604" s="14" t="s">
        <v>1802</v>
      </c>
    </row>
    <row r="605" spans="1:8" x14ac:dyDescent="0.2">
      <c r="A605" s="4">
        <v>603</v>
      </c>
      <c r="B605" s="4">
        <v>68600</v>
      </c>
      <c r="C605" s="13" t="s">
        <v>794</v>
      </c>
      <c r="D605" s="13" t="s">
        <v>97</v>
      </c>
      <c r="E605" s="4" t="s">
        <v>509</v>
      </c>
      <c r="F605" s="4" t="s">
        <v>1789</v>
      </c>
      <c r="G605" s="13" t="str">
        <f>VLOOKUP(F605,Sheet1!A:B,2,0)</f>
        <v>Anh văn 2</v>
      </c>
      <c r="H605" s="14" t="s">
        <v>1802</v>
      </c>
    </row>
    <row r="606" spans="1:8" x14ac:dyDescent="0.2">
      <c r="A606" s="4">
        <v>604</v>
      </c>
      <c r="B606" s="4">
        <v>68602</v>
      </c>
      <c r="C606" s="13" t="s">
        <v>676</v>
      </c>
      <c r="D606" s="13" t="s">
        <v>72</v>
      </c>
      <c r="E606" s="4" t="s">
        <v>509</v>
      </c>
      <c r="F606" s="4" t="s">
        <v>1789</v>
      </c>
      <c r="G606" s="13" t="str">
        <f>VLOOKUP(F606,Sheet1!A:B,2,0)</f>
        <v>Anh văn 2</v>
      </c>
      <c r="H606" s="14" t="s">
        <v>1964</v>
      </c>
    </row>
    <row r="607" spans="1:8" x14ac:dyDescent="0.2">
      <c r="A607" s="4">
        <v>605</v>
      </c>
      <c r="B607" s="4">
        <v>68602</v>
      </c>
      <c r="C607" s="13" t="s">
        <v>676</v>
      </c>
      <c r="D607" s="13" t="s">
        <v>72</v>
      </c>
      <c r="E607" s="4" t="s">
        <v>509</v>
      </c>
      <c r="F607" s="4" t="s">
        <v>904</v>
      </c>
      <c r="G607" s="13" t="str">
        <f>VLOOKUP(F607,Sheet1!A:B,2,0)</f>
        <v>Marketing căn bản</v>
      </c>
      <c r="H607" s="14" t="s">
        <v>1802</v>
      </c>
    </row>
    <row r="608" spans="1:8" x14ac:dyDescent="0.2">
      <c r="A608" s="4">
        <v>606</v>
      </c>
      <c r="B608" s="4">
        <v>68606</v>
      </c>
      <c r="C608" s="13" t="s">
        <v>837</v>
      </c>
      <c r="D608" s="13" t="s">
        <v>9</v>
      </c>
      <c r="E608" s="4" t="s">
        <v>471</v>
      </c>
      <c r="F608" s="4" t="s">
        <v>1268</v>
      </c>
      <c r="G608" s="13" t="str">
        <f>VLOOKUP(F608,Sheet1!A:B,2,0)</f>
        <v>Kế toán doanh nghiệp</v>
      </c>
      <c r="H608" s="14" t="s">
        <v>1802</v>
      </c>
    </row>
    <row r="609" spans="1:8" x14ac:dyDescent="0.2">
      <c r="A609" s="4">
        <v>607</v>
      </c>
      <c r="B609" s="4">
        <v>68610</v>
      </c>
      <c r="C609" s="13" t="s">
        <v>48</v>
      </c>
      <c r="D609" s="13" t="s">
        <v>390</v>
      </c>
      <c r="E609" s="4" t="s">
        <v>471</v>
      </c>
      <c r="F609" s="4">
        <v>15610</v>
      </c>
      <c r="G609" s="13" t="str">
        <f>VLOOKUP(F609,Sheet1!A:B,2,0)</f>
        <v>Nghiệp vụ hải quan</v>
      </c>
      <c r="H609" s="14" t="s">
        <v>1802</v>
      </c>
    </row>
    <row r="610" spans="1:8" x14ac:dyDescent="0.2">
      <c r="A610" s="4">
        <v>608</v>
      </c>
      <c r="B610" s="4">
        <v>68620</v>
      </c>
      <c r="C610" s="13" t="s">
        <v>738</v>
      </c>
      <c r="D610" s="13" t="s">
        <v>57</v>
      </c>
      <c r="E610" s="4" t="s">
        <v>462</v>
      </c>
      <c r="F610" s="4">
        <v>16207</v>
      </c>
      <c r="G610" s="13" t="str">
        <f>VLOOKUP(F610,Sheet1!A:B,2,0)</f>
        <v>Thi công cơ bản</v>
      </c>
      <c r="H610" s="14" t="s">
        <v>1802</v>
      </c>
    </row>
    <row r="611" spans="1:8" x14ac:dyDescent="0.2">
      <c r="A611" s="4">
        <v>609</v>
      </c>
      <c r="B611" s="4">
        <v>68620</v>
      </c>
      <c r="C611" s="13" t="s">
        <v>738</v>
      </c>
      <c r="D611" s="13" t="s">
        <v>57</v>
      </c>
      <c r="E611" s="4" t="s">
        <v>462</v>
      </c>
      <c r="F611" s="4">
        <v>22321</v>
      </c>
      <c r="G611" s="13" t="str">
        <f>VLOOKUP(F611,Sheet1!A:B,2,0)</f>
        <v>Máy xây dựng</v>
      </c>
      <c r="H611" s="14" t="s">
        <v>1802</v>
      </c>
    </row>
    <row r="612" spans="1:8" x14ac:dyDescent="0.2">
      <c r="A612" s="4">
        <v>610</v>
      </c>
      <c r="B612" s="4">
        <v>68622</v>
      </c>
      <c r="C612" s="13" t="s">
        <v>53</v>
      </c>
      <c r="D612" s="13" t="s">
        <v>55</v>
      </c>
      <c r="E612" s="4" t="s">
        <v>458</v>
      </c>
      <c r="F612" s="4">
        <v>28217</v>
      </c>
      <c r="G612" s="13" t="str">
        <f>VLOOKUP(F612,Sheet1!A:B,2,0)</f>
        <v>Quản trị dự án đầu tư</v>
      </c>
      <c r="H612" s="14" t="s">
        <v>1802</v>
      </c>
    </row>
    <row r="613" spans="1:8" x14ac:dyDescent="0.2">
      <c r="A613" s="4">
        <v>611</v>
      </c>
      <c r="B613" s="4">
        <v>68640</v>
      </c>
      <c r="C613" s="13" t="s">
        <v>309</v>
      </c>
      <c r="D613" s="13" t="s">
        <v>47</v>
      </c>
      <c r="E613" s="4" t="s">
        <v>280</v>
      </c>
      <c r="F613" s="4">
        <v>26139</v>
      </c>
      <c r="G613" s="13" t="str">
        <f>VLOOKUP(F613,Sheet1!A:B,2,0)</f>
        <v>Bảo vệ MT trong vận chuyển hàng nguy hiểm</v>
      </c>
      <c r="H613" s="14" t="s">
        <v>1802</v>
      </c>
    </row>
    <row r="614" spans="1:8" x14ac:dyDescent="0.2">
      <c r="A614" s="4">
        <v>612</v>
      </c>
      <c r="B614" s="4">
        <v>68642</v>
      </c>
      <c r="C614" s="13" t="s">
        <v>877</v>
      </c>
      <c r="D614" s="13" t="s">
        <v>82</v>
      </c>
      <c r="E614" s="4" t="s">
        <v>461</v>
      </c>
      <c r="F614" s="4">
        <v>25225</v>
      </c>
      <c r="G614" s="13" t="str">
        <f>VLOOKUP(F614,Sheet1!A:B,2,0)</f>
        <v>Kỹ năng Đọc hiểu 3</v>
      </c>
      <c r="H614" s="14" t="s">
        <v>1802</v>
      </c>
    </row>
    <row r="615" spans="1:8" x14ac:dyDescent="0.2">
      <c r="A615" s="4">
        <v>613</v>
      </c>
      <c r="B615" s="4">
        <v>68663</v>
      </c>
      <c r="C615" s="13" t="s">
        <v>336</v>
      </c>
      <c r="D615" s="13" t="s">
        <v>354</v>
      </c>
      <c r="E615" s="4" t="s">
        <v>772</v>
      </c>
      <c r="F615" s="4">
        <v>16234</v>
      </c>
      <c r="G615" s="13" t="str">
        <f>VLOOKUP(F615,Sheet1!A:B,2,0)</f>
        <v>Công trình cảng</v>
      </c>
      <c r="H615" s="14" t="s">
        <v>1802</v>
      </c>
    </row>
    <row r="616" spans="1:8" x14ac:dyDescent="0.2">
      <c r="A616" s="4">
        <v>614</v>
      </c>
      <c r="B616" s="4">
        <v>68678</v>
      </c>
      <c r="C616" s="13" t="s">
        <v>384</v>
      </c>
      <c r="D616" s="13" t="s">
        <v>447</v>
      </c>
      <c r="E616" s="4" t="s">
        <v>471</v>
      </c>
      <c r="F616" s="4">
        <v>28307</v>
      </c>
      <c r="G616" s="13" t="str">
        <f>VLOOKUP(F616,Sheet1!A:B,2,0)</f>
        <v>Thuế vụ</v>
      </c>
      <c r="H616" s="14" t="s">
        <v>1802</v>
      </c>
    </row>
    <row r="617" spans="1:8" x14ac:dyDescent="0.2">
      <c r="A617" s="4">
        <v>615</v>
      </c>
      <c r="B617" s="4">
        <v>68684</v>
      </c>
      <c r="C617" s="13" t="s">
        <v>53</v>
      </c>
      <c r="D617" s="13" t="s">
        <v>781</v>
      </c>
      <c r="E617" s="4" t="s">
        <v>471</v>
      </c>
      <c r="F617" s="4">
        <v>28307</v>
      </c>
      <c r="G617" s="13" t="str">
        <f>VLOOKUP(F617,Sheet1!A:B,2,0)</f>
        <v>Thuế vụ</v>
      </c>
      <c r="H617" s="14" t="s">
        <v>1802</v>
      </c>
    </row>
    <row r="618" spans="1:8" x14ac:dyDescent="0.2">
      <c r="A618" s="4">
        <v>616</v>
      </c>
      <c r="B618" s="4">
        <v>68713</v>
      </c>
      <c r="C618" s="13" t="s">
        <v>11</v>
      </c>
      <c r="D618" s="13" t="s">
        <v>47</v>
      </c>
      <c r="E618" s="4" t="s">
        <v>509</v>
      </c>
      <c r="F618" s="4" t="s">
        <v>901</v>
      </c>
      <c r="G618" s="13" t="str">
        <f>VLOOKUP(F618,Sheet1!A:B,2,0)</f>
        <v>Bảo hiểm trong ngoại thương</v>
      </c>
      <c r="H618" s="14" t="s">
        <v>1802</v>
      </c>
    </row>
    <row r="619" spans="1:8" x14ac:dyDescent="0.2">
      <c r="A619" s="4">
        <v>617</v>
      </c>
      <c r="B619" s="4">
        <v>68739</v>
      </c>
      <c r="C619" s="13" t="s">
        <v>2559</v>
      </c>
      <c r="D619" s="13" t="s">
        <v>804</v>
      </c>
      <c r="E619" s="4" t="s">
        <v>470</v>
      </c>
      <c r="F619" s="4">
        <v>22122</v>
      </c>
      <c r="G619" s="13" t="str">
        <f>VLOOKUP(F619,Sheet1!A:B,2,0)</f>
        <v>Lý thuyết động cơ đốt trong</v>
      </c>
      <c r="H619" s="14" t="s">
        <v>1802</v>
      </c>
    </row>
    <row r="620" spans="1:8" x14ac:dyDescent="0.2">
      <c r="A620" s="4">
        <v>618</v>
      </c>
      <c r="B620" s="4">
        <v>68761</v>
      </c>
      <c r="C620" s="13" t="s">
        <v>86</v>
      </c>
      <c r="D620" s="13" t="s">
        <v>6</v>
      </c>
      <c r="E620" s="4" t="s">
        <v>470</v>
      </c>
      <c r="F620" s="4">
        <v>22122</v>
      </c>
      <c r="G620" s="13" t="str">
        <f>VLOOKUP(F620,Sheet1!A:B,2,0)</f>
        <v>Lý thuyết động cơ đốt trong</v>
      </c>
      <c r="H620" s="14" t="s">
        <v>1802</v>
      </c>
    </row>
    <row r="621" spans="1:8" x14ac:dyDescent="0.2">
      <c r="A621" s="4">
        <v>619</v>
      </c>
      <c r="B621" s="4">
        <v>68769</v>
      </c>
      <c r="C621" s="13" t="s">
        <v>46</v>
      </c>
      <c r="D621" s="13" t="s">
        <v>18</v>
      </c>
      <c r="E621" s="4" t="s">
        <v>509</v>
      </c>
      <c r="F621" s="4" t="s">
        <v>904</v>
      </c>
      <c r="G621" s="13" t="str">
        <f>VLOOKUP(F621,Sheet1!A:B,2,0)</f>
        <v>Marketing căn bản</v>
      </c>
      <c r="H621" s="14" t="s">
        <v>1802</v>
      </c>
    </row>
    <row r="622" spans="1:8" x14ac:dyDescent="0.2">
      <c r="A622" s="4">
        <v>620</v>
      </c>
      <c r="B622" s="4">
        <v>68769</v>
      </c>
      <c r="C622" s="13" t="s">
        <v>46</v>
      </c>
      <c r="D622" s="13" t="s">
        <v>18</v>
      </c>
      <c r="E622" s="4" t="s">
        <v>509</v>
      </c>
      <c r="F622" s="4" t="s">
        <v>939</v>
      </c>
      <c r="G622" s="13" t="str">
        <f>VLOOKUP(F622,Sheet1!A:B,2,0)</f>
        <v>Kinh tế vi mô</v>
      </c>
      <c r="H622" s="14" t="s">
        <v>1802</v>
      </c>
    </row>
    <row r="623" spans="1:8" x14ac:dyDescent="0.2">
      <c r="A623" s="4">
        <v>621</v>
      </c>
      <c r="B623" s="4">
        <v>68775</v>
      </c>
      <c r="C623" s="13" t="s">
        <v>2560</v>
      </c>
      <c r="D623" s="13" t="s">
        <v>40</v>
      </c>
      <c r="E623" s="4" t="s">
        <v>470</v>
      </c>
      <c r="F623" s="4">
        <v>22122</v>
      </c>
      <c r="G623" s="13" t="str">
        <f>VLOOKUP(F623,Sheet1!A:B,2,0)</f>
        <v>Lý thuyết động cơ đốt trong</v>
      </c>
      <c r="H623" s="14" t="s">
        <v>1802</v>
      </c>
    </row>
    <row r="624" spans="1:8" x14ac:dyDescent="0.2">
      <c r="A624" s="4">
        <v>622</v>
      </c>
      <c r="B624" s="4">
        <v>68785</v>
      </c>
      <c r="C624" s="13" t="s">
        <v>1965</v>
      </c>
      <c r="D624" s="13" t="s">
        <v>40</v>
      </c>
      <c r="E624" s="4" t="s">
        <v>280</v>
      </c>
      <c r="F624" s="4">
        <v>29102</v>
      </c>
      <c r="G624" s="13" t="str">
        <f>VLOOKUP(F624,Sheet1!A:B,2,0)</f>
        <v>Kỹ năng mềm 2</v>
      </c>
      <c r="H624" s="14" t="s">
        <v>1876</v>
      </c>
    </row>
    <row r="625" spans="1:8" x14ac:dyDescent="0.2">
      <c r="A625" s="4">
        <v>623</v>
      </c>
      <c r="B625" s="4">
        <v>68833</v>
      </c>
      <c r="C625" s="13" t="s">
        <v>127</v>
      </c>
      <c r="D625" s="13" t="s">
        <v>782</v>
      </c>
      <c r="E625" s="4" t="s">
        <v>313</v>
      </c>
      <c r="F625" s="4">
        <v>11213</v>
      </c>
      <c r="G625" s="13" t="str">
        <f>VLOOKUP(F625,Sheet1!A:B,2,0)</f>
        <v>Chất xếp và vận chuyển hàng hoá 1</v>
      </c>
      <c r="H625" s="14" t="s">
        <v>1802</v>
      </c>
    </row>
    <row r="626" spans="1:8" x14ac:dyDescent="0.2">
      <c r="A626" s="4">
        <v>624</v>
      </c>
      <c r="B626" s="4">
        <v>68839</v>
      </c>
      <c r="C626" s="13" t="s">
        <v>1966</v>
      </c>
      <c r="D626" s="13" t="s">
        <v>1967</v>
      </c>
      <c r="E626" s="4" t="s">
        <v>313</v>
      </c>
      <c r="F626" s="4">
        <v>29102</v>
      </c>
      <c r="G626" s="13" t="str">
        <f>VLOOKUP(F626,Sheet1!A:B,2,0)</f>
        <v>Kỹ năng mềm 2</v>
      </c>
      <c r="H626" s="14" t="s">
        <v>1876</v>
      </c>
    </row>
    <row r="627" spans="1:8" x14ac:dyDescent="0.2">
      <c r="A627" s="4">
        <v>625</v>
      </c>
      <c r="B627" s="4">
        <v>68856</v>
      </c>
      <c r="C627" s="13" t="s">
        <v>128</v>
      </c>
      <c r="D627" s="13" t="s">
        <v>24</v>
      </c>
      <c r="E627" s="4" t="s">
        <v>470</v>
      </c>
      <c r="F627" s="4">
        <v>22122</v>
      </c>
      <c r="G627" s="13" t="str">
        <f>VLOOKUP(F627,Sheet1!A:B,2,0)</f>
        <v>Lý thuyết động cơ đốt trong</v>
      </c>
      <c r="H627" s="14" t="s">
        <v>1802</v>
      </c>
    </row>
    <row r="628" spans="1:8" x14ac:dyDescent="0.2">
      <c r="A628" s="4">
        <v>626</v>
      </c>
      <c r="B628" s="4">
        <v>68862</v>
      </c>
      <c r="C628" s="13" t="s">
        <v>370</v>
      </c>
      <c r="D628" s="13" t="s">
        <v>50</v>
      </c>
      <c r="E628" s="4" t="s">
        <v>462</v>
      </c>
      <c r="F628" s="4">
        <v>16305</v>
      </c>
      <c r="G628" s="13" t="str">
        <f>VLOOKUP(F628,Sheet1!A:B,2,0)</f>
        <v>Động lực học sông biển</v>
      </c>
      <c r="H628" s="14" t="s">
        <v>1802</v>
      </c>
    </row>
    <row r="629" spans="1:8" x14ac:dyDescent="0.2">
      <c r="A629" s="4">
        <v>627</v>
      </c>
      <c r="B629" s="4">
        <v>68869</v>
      </c>
      <c r="C629" s="13" t="s">
        <v>41</v>
      </c>
      <c r="D629" s="13" t="s">
        <v>35</v>
      </c>
      <c r="E629" s="4" t="s">
        <v>452</v>
      </c>
      <c r="F629" s="4">
        <v>17410</v>
      </c>
      <c r="G629" s="13" t="str">
        <f>VLOOKUP(F629,Sheet1!A:B,2,0)</f>
        <v>Hệ thống thông tin địa lý</v>
      </c>
      <c r="H629" s="14" t="s">
        <v>1802</v>
      </c>
    </row>
    <row r="630" spans="1:8" x14ac:dyDescent="0.2">
      <c r="A630" s="4">
        <v>628</v>
      </c>
      <c r="B630" s="4">
        <v>68877</v>
      </c>
      <c r="C630" s="13" t="s">
        <v>1968</v>
      </c>
      <c r="D630" s="13" t="s">
        <v>58</v>
      </c>
      <c r="E630" s="4" t="s">
        <v>509</v>
      </c>
      <c r="F630" s="4" t="s">
        <v>1751</v>
      </c>
      <c r="G630" s="13" t="str">
        <f>VLOOKUP(F630,Sheet1!A:B,2,0)</f>
        <v>Đầu tư nước ngoài</v>
      </c>
      <c r="H630" s="14" t="s">
        <v>1802</v>
      </c>
    </row>
    <row r="631" spans="1:8" x14ac:dyDescent="0.2">
      <c r="A631" s="4">
        <v>629</v>
      </c>
      <c r="B631" s="4">
        <v>68886</v>
      </c>
      <c r="C631" s="13" t="s">
        <v>1969</v>
      </c>
      <c r="D631" s="13" t="s">
        <v>673</v>
      </c>
      <c r="E631" s="4" t="s">
        <v>461</v>
      </c>
      <c r="F631" s="4">
        <v>25219</v>
      </c>
      <c r="G631" s="13" t="str">
        <f>VLOOKUP(F631,Sheet1!A:B,2,0)</f>
        <v>Kỹ năng Nói 3</v>
      </c>
      <c r="H631" s="14" t="s">
        <v>1802</v>
      </c>
    </row>
    <row r="632" spans="1:8" x14ac:dyDescent="0.2">
      <c r="A632" s="4">
        <v>630</v>
      </c>
      <c r="B632" s="4">
        <v>68887</v>
      </c>
      <c r="C632" s="13" t="s">
        <v>457</v>
      </c>
      <c r="D632" s="13" t="s">
        <v>91</v>
      </c>
      <c r="E632" s="4" t="s">
        <v>509</v>
      </c>
      <c r="F632" s="4" t="s">
        <v>1754</v>
      </c>
      <c r="G632" s="13" t="str">
        <f>VLOOKUP(F632,Sheet1!A:B,2,0)</f>
        <v>Kinh tế ngoại thương</v>
      </c>
      <c r="H632" s="14" t="s">
        <v>1802</v>
      </c>
    </row>
    <row r="633" spans="1:8" x14ac:dyDescent="0.2">
      <c r="A633" s="4">
        <v>631</v>
      </c>
      <c r="B633" s="4">
        <v>68898</v>
      </c>
      <c r="C633" s="13" t="s">
        <v>372</v>
      </c>
      <c r="D633" s="13" t="s">
        <v>10</v>
      </c>
      <c r="E633" s="4" t="s">
        <v>313</v>
      </c>
      <c r="F633" s="4">
        <v>11204</v>
      </c>
      <c r="G633" s="13" t="str">
        <f>VLOOKUP(F633,Sheet1!A:B,2,0)</f>
        <v>Thiên văn hàng hải 1</v>
      </c>
      <c r="H633" s="14" t="s">
        <v>1802</v>
      </c>
    </row>
    <row r="634" spans="1:8" x14ac:dyDescent="0.2">
      <c r="A634" s="4">
        <v>632</v>
      </c>
      <c r="B634" s="4">
        <v>68898</v>
      </c>
      <c r="C634" s="13" t="s">
        <v>372</v>
      </c>
      <c r="D634" s="13" t="s">
        <v>10</v>
      </c>
      <c r="E634" s="4" t="s">
        <v>313</v>
      </c>
      <c r="F634" s="4">
        <v>11435</v>
      </c>
      <c r="G634" s="13" t="str">
        <f>VLOOKUP(F634,Sheet1!A:B,2,0)</f>
        <v>Luật Bảo hiểm</v>
      </c>
      <c r="H634" s="14" t="s">
        <v>1802</v>
      </c>
    </row>
    <row r="635" spans="1:8" x14ac:dyDescent="0.2">
      <c r="A635" s="4">
        <v>633</v>
      </c>
      <c r="B635" s="4">
        <v>68900</v>
      </c>
      <c r="C635" s="13" t="s">
        <v>382</v>
      </c>
      <c r="D635" s="13" t="s">
        <v>1959</v>
      </c>
      <c r="E635" s="4" t="s">
        <v>279</v>
      </c>
      <c r="F635" s="4">
        <v>12106</v>
      </c>
      <c r="G635" s="13" t="str">
        <f>VLOOKUP(F635,Sheet1!A:B,2,0)</f>
        <v>Thiết bị và kỹ thuật đo</v>
      </c>
      <c r="H635" s="14" t="s">
        <v>1802</v>
      </c>
    </row>
    <row r="636" spans="1:8" x14ac:dyDescent="0.2">
      <c r="A636" s="4">
        <v>634</v>
      </c>
      <c r="B636" s="4">
        <v>68921</v>
      </c>
      <c r="C636" s="13" t="s">
        <v>677</v>
      </c>
      <c r="D636" s="13" t="s">
        <v>360</v>
      </c>
      <c r="E636" s="4" t="s">
        <v>486</v>
      </c>
      <c r="F636" s="4" t="s">
        <v>898</v>
      </c>
      <c r="G636" s="13" t="str">
        <f>VLOOKUP(F636,Sheet1!A:B,2,0)</f>
        <v>Bảo hiểm hàng hải</v>
      </c>
      <c r="H636" s="14" t="s">
        <v>1802</v>
      </c>
    </row>
    <row r="637" spans="1:8" x14ac:dyDescent="0.2">
      <c r="A637" s="4">
        <v>635</v>
      </c>
      <c r="B637" s="4">
        <v>68962</v>
      </c>
      <c r="C637" s="13" t="s">
        <v>29</v>
      </c>
      <c r="D637" s="13" t="s">
        <v>47</v>
      </c>
      <c r="E637" s="4" t="s">
        <v>279</v>
      </c>
      <c r="F637" s="4">
        <v>12108</v>
      </c>
      <c r="G637" s="13" t="str">
        <f>VLOOKUP(F637,Sheet1!A:B,2,0)</f>
        <v>Trang trí hệ động lực tàu thuỷ</v>
      </c>
      <c r="H637" s="14" t="s">
        <v>1802</v>
      </c>
    </row>
    <row r="638" spans="1:8" x14ac:dyDescent="0.2">
      <c r="A638" s="4">
        <v>636</v>
      </c>
      <c r="B638" s="4">
        <v>68962</v>
      </c>
      <c r="C638" s="13" t="s">
        <v>29</v>
      </c>
      <c r="D638" s="13" t="s">
        <v>47</v>
      </c>
      <c r="E638" s="4" t="s">
        <v>279</v>
      </c>
      <c r="F638" s="4">
        <v>29102</v>
      </c>
      <c r="G638" s="13" t="str">
        <f>VLOOKUP(F638,Sheet1!A:B,2,0)</f>
        <v>Kỹ năng mềm 2</v>
      </c>
      <c r="H638" s="14" t="s">
        <v>1876</v>
      </c>
    </row>
    <row r="639" spans="1:8" x14ac:dyDescent="0.2">
      <c r="A639" s="4">
        <v>637</v>
      </c>
      <c r="B639" s="4">
        <v>68989</v>
      </c>
      <c r="C639" s="13" t="s">
        <v>46</v>
      </c>
      <c r="D639" s="13" t="s">
        <v>34</v>
      </c>
      <c r="E639" s="4" t="s">
        <v>279</v>
      </c>
      <c r="F639" s="4">
        <v>25103</v>
      </c>
      <c r="G639" s="13" t="str">
        <f>VLOOKUP(F639,Sheet1!A:B,2,0)</f>
        <v>Anh văn cơ bản 3</v>
      </c>
      <c r="H639" s="14" t="s">
        <v>1864</v>
      </c>
    </row>
    <row r="640" spans="1:8" x14ac:dyDescent="0.2">
      <c r="A640" s="4">
        <v>638</v>
      </c>
      <c r="B640" s="4">
        <v>69006</v>
      </c>
      <c r="C640" s="13" t="s">
        <v>961</v>
      </c>
      <c r="D640" s="13" t="s">
        <v>55</v>
      </c>
      <c r="E640" s="4" t="s">
        <v>459</v>
      </c>
      <c r="F640" s="4">
        <v>29102</v>
      </c>
      <c r="G640" s="13" t="str">
        <f>VLOOKUP(F640,Sheet1!A:B,2,0)</f>
        <v>Kỹ năng mềm 2</v>
      </c>
      <c r="H640" s="14" t="s">
        <v>1876</v>
      </c>
    </row>
    <row r="641" spans="1:8" x14ac:dyDescent="0.2">
      <c r="A641" s="4">
        <v>639</v>
      </c>
      <c r="B641" s="4">
        <v>69007</v>
      </c>
      <c r="C641" s="13" t="s">
        <v>457</v>
      </c>
      <c r="D641" s="13" t="s">
        <v>40</v>
      </c>
      <c r="E641" s="4" t="s">
        <v>280</v>
      </c>
      <c r="F641" s="4">
        <v>19301</v>
      </c>
      <c r="G641" s="13" t="str">
        <f>VLOOKUP(F641,Sheet1!A:B,2,0)</f>
        <v>Đường lối cách mạng của ĐCS VN</v>
      </c>
      <c r="H641" s="14" t="s">
        <v>1827</v>
      </c>
    </row>
    <row r="642" spans="1:8" x14ac:dyDescent="0.2">
      <c r="A642" s="4">
        <v>640</v>
      </c>
      <c r="B642" s="4">
        <v>69050</v>
      </c>
      <c r="C642" s="13" t="s">
        <v>14</v>
      </c>
      <c r="D642" s="13" t="s">
        <v>50</v>
      </c>
      <c r="E642" s="4" t="s">
        <v>466</v>
      </c>
      <c r="F642" s="4">
        <v>29102</v>
      </c>
      <c r="G642" s="13" t="str">
        <f>VLOOKUP(F642,Sheet1!A:B,2,0)</f>
        <v>Kỹ năng mềm 2</v>
      </c>
      <c r="H642" s="14" t="s">
        <v>1876</v>
      </c>
    </row>
    <row r="643" spans="1:8" x14ac:dyDescent="0.2">
      <c r="A643" s="4">
        <v>641</v>
      </c>
      <c r="B643" s="4">
        <v>69056</v>
      </c>
      <c r="C643" s="13" t="s">
        <v>13</v>
      </c>
      <c r="D643" s="13" t="s">
        <v>81</v>
      </c>
      <c r="E643" s="4" t="s">
        <v>313</v>
      </c>
      <c r="F643" s="4">
        <v>29102</v>
      </c>
      <c r="G643" s="13" t="str">
        <f>VLOOKUP(F643,Sheet1!A:B,2,0)</f>
        <v>Kỹ năng mềm 2</v>
      </c>
      <c r="H643" s="14" t="s">
        <v>1876</v>
      </c>
    </row>
    <row r="644" spans="1:8" x14ac:dyDescent="0.2">
      <c r="A644" s="4">
        <v>642</v>
      </c>
      <c r="B644" s="4">
        <v>69068</v>
      </c>
      <c r="C644" s="13" t="s">
        <v>101</v>
      </c>
      <c r="D644" s="13" t="s">
        <v>22</v>
      </c>
      <c r="E644" s="4" t="s">
        <v>279</v>
      </c>
      <c r="F644" s="4">
        <v>22621</v>
      </c>
      <c r="G644" s="13" t="str">
        <f>VLOOKUP(F644,Sheet1!A:B,2,0)</f>
        <v>Nguyên lý máy 1</v>
      </c>
      <c r="H644" s="14" t="s">
        <v>1822</v>
      </c>
    </row>
    <row r="645" spans="1:8" x14ac:dyDescent="0.2">
      <c r="A645" s="4">
        <v>643</v>
      </c>
      <c r="B645" s="4">
        <v>69070</v>
      </c>
      <c r="C645" s="13" t="s">
        <v>46</v>
      </c>
      <c r="D645" s="13" t="s">
        <v>90</v>
      </c>
      <c r="E645" s="4" t="s">
        <v>277</v>
      </c>
      <c r="F645" s="4">
        <v>25408</v>
      </c>
      <c r="G645" s="13" t="str">
        <f>VLOOKUP(F645,Sheet1!A:B,2,0)</f>
        <v>Anh văn chuyên ngành KTĐ</v>
      </c>
      <c r="H645" s="14" t="s">
        <v>1836</v>
      </c>
    </row>
    <row r="646" spans="1:8" x14ac:dyDescent="0.2">
      <c r="A646" s="4">
        <v>644</v>
      </c>
      <c r="B646" s="4">
        <v>69078</v>
      </c>
      <c r="C646" s="13" t="s">
        <v>712</v>
      </c>
      <c r="D646" s="13" t="s">
        <v>43</v>
      </c>
      <c r="E646" s="4" t="s">
        <v>279</v>
      </c>
      <c r="F646" s="4">
        <v>12301</v>
      </c>
      <c r="G646" s="13" t="str">
        <f>VLOOKUP(F646,Sheet1!A:B,2,0)</f>
        <v>Dao động và động lực học máy</v>
      </c>
      <c r="H646" s="14" t="s">
        <v>1802</v>
      </c>
    </row>
    <row r="647" spans="1:8" x14ac:dyDescent="0.2">
      <c r="A647" s="4">
        <v>645</v>
      </c>
      <c r="B647" s="4">
        <v>69104</v>
      </c>
      <c r="C647" s="13" t="s">
        <v>11</v>
      </c>
      <c r="D647" s="13" t="s">
        <v>507</v>
      </c>
      <c r="E647" s="4" t="s">
        <v>465</v>
      </c>
      <c r="F647" s="4">
        <v>16202</v>
      </c>
      <c r="G647" s="13" t="str">
        <f>VLOOKUP(F647,Sheet1!A:B,2,0)</f>
        <v>Cơ học kết cấu 1</v>
      </c>
      <c r="H647" s="14" t="s">
        <v>2561</v>
      </c>
    </row>
    <row r="648" spans="1:8" x14ac:dyDescent="0.2">
      <c r="A648" s="4">
        <v>646</v>
      </c>
      <c r="B648" s="4">
        <v>69114</v>
      </c>
      <c r="C648" s="13" t="s">
        <v>443</v>
      </c>
      <c r="D648" s="13" t="s">
        <v>868</v>
      </c>
      <c r="E648" s="4" t="s">
        <v>432</v>
      </c>
      <c r="F648" s="4">
        <v>13205</v>
      </c>
      <c r="G648" s="13" t="str">
        <f>VLOOKUP(F648,Sheet1!A:B,2,0)</f>
        <v>Trường điện từ và truyền sóng</v>
      </c>
      <c r="H648" s="14" t="s">
        <v>1802</v>
      </c>
    </row>
    <row r="649" spans="1:8" x14ac:dyDescent="0.2">
      <c r="A649" s="4">
        <v>647</v>
      </c>
      <c r="B649" s="4">
        <v>69115</v>
      </c>
      <c r="C649" s="13" t="s">
        <v>46</v>
      </c>
      <c r="D649" s="13" t="s">
        <v>89</v>
      </c>
      <c r="E649" s="4" t="s">
        <v>280</v>
      </c>
      <c r="F649" s="4">
        <v>29102</v>
      </c>
      <c r="G649" s="13" t="str">
        <f>VLOOKUP(F649,Sheet1!A:B,2,0)</f>
        <v>Kỹ năng mềm 2</v>
      </c>
      <c r="H649" s="14" t="s">
        <v>1876</v>
      </c>
    </row>
    <row r="650" spans="1:8" x14ac:dyDescent="0.2">
      <c r="A650" s="4">
        <v>648</v>
      </c>
      <c r="B650" s="4">
        <v>69133</v>
      </c>
      <c r="C650" s="13" t="s">
        <v>51</v>
      </c>
      <c r="D650" s="13" t="s">
        <v>756</v>
      </c>
      <c r="E650" s="4" t="s">
        <v>462</v>
      </c>
      <c r="F650" s="4">
        <v>16203</v>
      </c>
      <c r="G650" s="13" t="str">
        <f>VLOOKUP(F650,Sheet1!A:B,2,0)</f>
        <v>Cơ học đất</v>
      </c>
      <c r="H650" s="14" t="s">
        <v>1802</v>
      </c>
    </row>
    <row r="651" spans="1:8" x14ac:dyDescent="0.2">
      <c r="A651" s="4">
        <v>649</v>
      </c>
      <c r="B651" s="4">
        <v>69133</v>
      </c>
      <c r="C651" s="13" t="s">
        <v>51</v>
      </c>
      <c r="D651" s="13" t="s">
        <v>756</v>
      </c>
      <c r="E651" s="4" t="s">
        <v>462</v>
      </c>
      <c r="F651" s="4">
        <v>29102</v>
      </c>
      <c r="G651" s="13" t="str">
        <f>VLOOKUP(F651,Sheet1!A:B,2,0)</f>
        <v>Kỹ năng mềm 2</v>
      </c>
      <c r="H651" s="14" t="s">
        <v>1876</v>
      </c>
    </row>
    <row r="652" spans="1:8" x14ac:dyDescent="0.2">
      <c r="A652" s="4">
        <v>650</v>
      </c>
      <c r="B652" s="4">
        <v>69148</v>
      </c>
      <c r="C652" s="13" t="s">
        <v>742</v>
      </c>
      <c r="D652" s="13" t="s">
        <v>104</v>
      </c>
      <c r="E652" s="4" t="s">
        <v>670</v>
      </c>
      <c r="F652" s="4">
        <v>16132</v>
      </c>
      <c r="G652" s="13" t="str">
        <f>VLOOKUP(F652,Sheet1!A:B,2,0)</f>
        <v>Vẽ kỹ thuật Autocad</v>
      </c>
      <c r="H652" s="14" t="s">
        <v>2046</v>
      </c>
    </row>
    <row r="653" spans="1:8" x14ac:dyDescent="0.2">
      <c r="A653" s="4">
        <v>651</v>
      </c>
      <c r="B653" s="4">
        <v>69150</v>
      </c>
      <c r="C653" s="13" t="s">
        <v>13</v>
      </c>
      <c r="D653" s="13" t="s">
        <v>316</v>
      </c>
      <c r="E653" s="4" t="s">
        <v>464</v>
      </c>
      <c r="F653" s="4">
        <v>16312</v>
      </c>
      <c r="G653" s="13" t="str">
        <f>VLOOKUP(F653,Sheet1!A:B,2,0)</f>
        <v>Thực tập Khí tượng, thủy, hải văn</v>
      </c>
      <c r="H653" s="14" t="s">
        <v>1880</v>
      </c>
    </row>
    <row r="654" spans="1:8" x14ac:dyDescent="0.2">
      <c r="A654" s="4">
        <v>652</v>
      </c>
      <c r="B654" s="4">
        <v>69150</v>
      </c>
      <c r="C654" s="13" t="s">
        <v>13</v>
      </c>
      <c r="D654" s="13" t="s">
        <v>316</v>
      </c>
      <c r="E654" s="4" t="s">
        <v>464</v>
      </c>
      <c r="F654" s="4">
        <v>16310</v>
      </c>
      <c r="G654" s="13" t="str">
        <f>VLOOKUP(F654,Sheet1!A:B,2,0)</f>
        <v>Khí tượng, thủy, hải văn</v>
      </c>
      <c r="H654" s="14" t="s">
        <v>1802</v>
      </c>
    </row>
    <row r="655" spans="1:8" x14ac:dyDescent="0.2">
      <c r="A655" s="4">
        <v>653</v>
      </c>
      <c r="B655" s="4">
        <v>69173</v>
      </c>
      <c r="C655" s="13" t="s">
        <v>113</v>
      </c>
      <c r="D655" s="13" t="s">
        <v>43</v>
      </c>
      <c r="E655" s="4" t="s">
        <v>160</v>
      </c>
      <c r="F655" s="4">
        <v>18404</v>
      </c>
      <c r="G655" s="13" t="str">
        <f>VLOOKUP(F655,Sheet1!A:B,2,0)</f>
        <v>Cơ chất lỏng</v>
      </c>
      <c r="H655" s="14" t="s">
        <v>1822</v>
      </c>
    </row>
    <row r="656" spans="1:8" x14ac:dyDescent="0.2">
      <c r="A656" s="4">
        <v>654</v>
      </c>
      <c r="B656" s="4">
        <v>69174</v>
      </c>
      <c r="C656" s="13" t="s">
        <v>33</v>
      </c>
      <c r="D656" s="13" t="s">
        <v>489</v>
      </c>
      <c r="E656" s="4" t="s">
        <v>313</v>
      </c>
      <c r="F656" s="4">
        <v>11207</v>
      </c>
      <c r="G656" s="13" t="str">
        <f>VLOOKUP(F656,Sheet1!A:B,2,0)</f>
        <v>Máy vô tuyến điện hàng hải 2</v>
      </c>
      <c r="H656" s="14" t="s">
        <v>1802</v>
      </c>
    </row>
    <row r="657" spans="1:8" x14ac:dyDescent="0.2">
      <c r="A657" s="4">
        <v>655</v>
      </c>
      <c r="B657" s="4">
        <v>69198</v>
      </c>
      <c r="C657" s="13" t="s">
        <v>41</v>
      </c>
      <c r="D657" s="13" t="s">
        <v>35</v>
      </c>
      <c r="E657" s="4" t="s">
        <v>446</v>
      </c>
      <c r="F657" s="4">
        <v>16517</v>
      </c>
      <c r="G657" s="13" t="str">
        <f>VLOOKUP(F657,Sheet1!A:B,2,0)</f>
        <v>Thi công cơ bản ngành cầu đường</v>
      </c>
      <c r="H657" s="14" t="s">
        <v>1802</v>
      </c>
    </row>
    <row r="658" spans="1:8" x14ac:dyDescent="0.2">
      <c r="A658" s="4">
        <v>656</v>
      </c>
      <c r="B658" s="4">
        <v>69217</v>
      </c>
      <c r="C658" s="13" t="s">
        <v>65</v>
      </c>
      <c r="D658" s="13" t="s">
        <v>47</v>
      </c>
      <c r="E658" s="4" t="s">
        <v>278</v>
      </c>
      <c r="F658" s="4">
        <v>29102</v>
      </c>
      <c r="G658" s="13" t="str">
        <f>VLOOKUP(F658,Sheet1!A:B,2,0)</f>
        <v>Kỹ năng mềm 2</v>
      </c>
      <c r="H658" s="14" t="s">
        <v>1876</v>
      </c>
    </row>
    <row r="659" spans="1:8" x14ac:dyDescent="0.2">
      <c r="A659" s="4">
        <v>657</v>
      </c>
      <c r="B659" s="4">
        <v>69223</v>
      </c>
      <c r="C659" s="13" t="s">
        <v>33</v>
      </c>
      <c r="D659" s="13" t="s">
        <v>1970</v>
      </c>
      <c r="E659" s="4" t="s">
        <v>467</v>
      </c>
      <c r="F659" s="4">
        <v>12301</v>
      </c>
      <c r="G659" s="13" t="str">
        <f>VLOOKUP(F659,Sheet1!A:B,2,0)</f>
        <v>Dao động và động lực học máy</v>
      </c>
      <c r="H659" s="14" t="s">
        <v>1802</v>
      </c>
    </row>
    <row r="660" spans="1:8" x14ac:dyDescent="0.2">
      <c r="A660" s="4">
        <v>658</v>
      </c>
      <c r="B660" s="4">
        <v>69224</v>
      </c>
      <c r="C660" s="13" t="s">
        <v>33</v>
      </c>
      <c r="D660" s="13" t="s">
        <v>17</v>
      </c>
      <c r="E660" s="4" t="s">
        <v>313</v>
      </c>
      <c r="F660" s="4">
        <v>11112</v>
      </c>
      <c r="G660" s="13" t="str">
        <f>VLOOKUP(F660,Sheet1!A:B,2,0)</f>
        <v>Tự động điều khiển tàu</v>
      </c>
      <c r="H660" s="14" t="s">
        <v>1802</v>
      </c>
    </row>
    <row r="661" spans="1:8" x14ac:dyDescent="0.2">
      <c r="A661" s="4">
        <v>659</v>
      </c>
      <c r="B661" s="4">
        <v>69255</v>
      </c>
      <c r="C661" s="13" t="s">
        <v>33</v>
      </c>
      <c r="D661" s="13" t="s">
        <v>359</v>
      </c>
      <c r="E661" s="4" t="s">
        <v>313</v>
      </c>
      <c r="F661" s="4">
        <v>29102</v>
      </c>
      <c r="G661" s="13" t="str">
        <f>VLOOKUP(F661,Sheet1!A:B,2,0)</f>
        <v>Kỹ năng mềm 2</v>
      </c>
      <c r="H661" s="14" t="s">
        <v>1876</v>
      </c>
    </row>
    <row r="662" spans="1:8" x14ac:dyDescent="0.2">
      <c r="A662" s="4">
        <v>660</v>
      </c>
      <c r="B662" s="4">
        <v>69267</v>
      </c>
      <c r="C662" s="13" t="s">
        <v>13</v>
      </c>
      <c r="D662" s="13" t="s">
        <v>27</v>
      </c>
      <c r="E662" s="4" t="s">
        <v>466</v>
      </c>
      <c r="F662" s="4">
        <v>13350</v>
      </c>
      <c r="G662" s="13" t="str">
        <f>VLOOKUP(F662,Sheet1!A:B,2,0)</f>
        <v>Điện tử công suất</v>
      </c>
      <c r="H662" s="14" t="s">
        <v>2562</v>
      </c>
    </row>
    <row r="663" spans="1:8" x14ac:dyDescent="0.2">
      <c r="A663" s="4">
        <v>661</v>
      </c>
      <c r="B663" s="4">
        <v>69267</v>
      </c>
      <c r="C663" s="13" t="s">
        <v>13</v>
      </c>
      <c r="D663" s="13" t="s">
        <v>27</v>
      </c>
      <c r="E663" s="4" t="s">
        <v>466</v>
      </c>
      <c r="F663" s="4">
        <v>13336</v>
      </c>
      <c r="G663" s="13" t="str">
        <f>VLOOKUP(F663,Sheet1!A:B,2,0)</f>
        <v>Biến tần công nghiệp</v>
      </c>
      <c r="H663" s="14" t="s">
        <v>1802</v>
      </c>
    </row>
    <row r="664" spans="1:8" x14ac:dyDescent="0.2">
      <c r="A664" s="4">
        <v>662</v>
      </c>
      <c r="B664" s="4">
        <v>69268</v>
      </c>
      <c r="C664" s="13" t="s">
        <v>48</v>
      </c>
      <c r="D664" s="13" t="s">
        <v>9</v>
      </c>
      <c r="E664" s="4" t="s">
        <v>498</v>
      </c>
      <c r="F664" s="4" t="s">
        <v>1774</v>
      </c>
      <c r="G664" s="13" t="str">
        <f>VLOOKUP(F664,Sheet1!A:B,2,0)</f>
        <v>Lập trình hướng đối tượng</v>
      </c>
      <c r="H664" s="14" t="s">
        <v>1802</v>
      </c>
    </row>
    <row r="665" spans="1:8" x14ac:dyDescent="0.2">
      <c r="A665" s="4">
        <v>663</v>
      </c>
      <c r="B665" s="4">
        <v>69272</v>
      </c>
      <c r="C665" s="13" t="s">
        <v>811</v>
      </c>
      <c r="D665" s="13" t="s">
        <v>92</v>
      </c>
      <c r="E665" s="4" t="s">
        <v>158</v>
      </c>
      <c r="F665" s="4">
        <v>16203</v>
      </c>
      <c r="G665" s="13" t="str">
        <f>VLOOKUP(F665,Sheet1!A:B,2,0)</f>
        <v>Cơ học đất</v>
      </c>
      <c r="H665" s="14" t="s">
        <v>2563</v>
      </c>
    </row>
    <row r="666" spans="1:8" x14ac:dyDescent="0.2">
      <c r="A666" s="4">
        <v>664</v>
      </c>
      <c r="B666" s="4">
        <v>69281</v>
      </c>
      <c r="C666" s="13" t="s">
        <v>842</v>
      </c>
      <c r="D666" s="13" t="s">
        <v>74</v>
      </c>
      <c r="E666" s="4" t="s">
        <v>158</v>
      </c>
      <c r="F666" s="4">
        <v>19301</v>
      </c>
      <c r="G666" s="13" t="str">
        <f>VLOOKUP(F666,Sheet1!A:B,2,0)</f>
        <v>Đường lối cách mạng của ĐCS VN</v>
      </c>
      <c r="H666" s="14" t="s">
        <v>1802</v>
      </c>
    </row>
    <row r="667" spans="1:8" x14ac:dyDescent="0.2">
      <c r="A667" s="4">
        <v>665</v>
      </c>
      <c r="B667" s="4">
        <v>69311</v>
      </c>
      <c r="C667" s="13" t="s">
        <v>33</v>
      </c>
      <c r="D667" s="13" t="s">
        <v>79</v>
      </c>
      <c r="E667" s="4" t="s">
        <v>279</v>
      </c>
      <c r="F667" s="4">
        <v>12301</v>
      </c>
      <c r="G667" s="13" t="str">
        <f>VLOOKUP(F667,Sheet1!A:B,2,0)</f>
        <v>Dao động và động lực học máy</v>
      </c>
      <c r="H667" s="14" t="s">
        <v>1802</v>
      </c>
    </row>
    <row r="668" spans="1:8" x14ac:dyDescent="0.2">
      <c r="A668" s="4">
        <v>666</v>
      </c>
      <c r="B668" s="4">
        <v>69374</v>
      </c>
      <c r="C668" s="13" t="s">
        <v>1971</v>
      </c>
      <c r="D668" s="13" t="s">
        <v>104</v>
      </c>
      <c r="E668" s="4" t="s">
        <v>279</v>
      </c>
      <c r="F668" s="4">
        <v>12108</v>
      </c>
      <c r="G668" s="13" t="str">
        <f>VLOOKUP(F668,Sheet1!A:B,2,0)</f>
        <v>Trang trí hệ động lực tàu thuỷ</v>
      </c>
      <c r="H668" s="14" t="s">
        <v>1802</v>
      </c>
    </row>
    <row r="669" spans="1:8" x14ac:dyDescent="0.2">
      <c r="A669" s="4">
        <v>667</v>
      </c>
      <c r="B669" s="4">
        <v>69374</v>
      </c>
      <c r="C669" s="13" t="s">
        <v>1971</v>
      </c>
      <c r="D669" s="13" t="s">
        <v>104</v>
      </c>
      <c r="E669" s="4" t="s">
        <v>279</v>
      </c>
      <c r="F669" s="4">
        <v>13171</v>
      </c>
      <c r="G669" s="13" t="str">
        <f>VLOOKUP(F669,Sheet1!A:B,2,0)</f>
        <v>Điện tàu thủy 1</v>
      </c>
      <c r="H669" s="14" t="s">
        <v>1876</v>
      </c>
    </row>
    <row r="670" spans="1:8" x14ac:dyDescent="0.2">
      <c r="A670" s="4">
        <v>668</v>
      </c>
      <c r="B670" s="4">
        <v>69425</v>
      </c>
      <c r="C670" s="13" t="s">
        <v>1973</v>
      </c>
      <c r="D670" s="13" t="s">
        <v>94</v>
      </c>
      <c r="E670" s="4" t="s">
        <v>313</v>
      </c>
      <c r="F670" s="4">
        <v>16112</v>
      </c>
      <c r="G670" s="13" t="str">
        <f>VLOOKUP(F670,Sheet1!A:B,2,0)</f>
        <v>Thiết bị bảo đảm an toàn hàng hải</v>
      </c>
      <c r="H670" s="14" t="s">
        <v>1802</v>
      </c>
    </row>
    <row r="671" spans="1:8" x14ac:dyDescent="0.2">
      <c r="A671" s="4">
        <v>669</v>
      </c>
      <c r="B671" s="4">
        <v>69427</v>
      </c>
      <c r="C671" s="13" t="s">
        <v>1974</v>
      </c>
      <c r="D671" s="13" t="s">
        <v>10</v>
      </c>
      <c r="E671" s="4" t="s">
        <v>313</v>
      </c>
      <c r="F671" s="4">
        <v>16112</v>
      </c>
      <c r="G671" s="13" t="str">
        <f>VLOOKUP(F671,Sheet1!A:B,2,0)</f>
        <v>Thiết bị bảo đảm an toàn hàng hải</v>
      </c>
      <c r="H671" s="14" t="s">
        <v>1802</v>
      </c>
    </row>
    <row r="672" spans="1:8" x14ac:dyDescent="0.2">
      <c r="A672" s="4">
        <v>670</v>
      </c>
      <c r="B672" s="4">
        <v>69431</v>
      </c>
      <c r="C672" s="13" t="s">
        <v>21</v>
      </c>
      <c r="D672" s="13" t="s">
        <v>937</v>
      </c>
      <c r="E672" s="4" t="s">
        <v>313</v>
      </c>
      <c r="F672" s="4">
        <v>11402</v>
      </c>
      <c r="G672" s="13" t="str">
        <f>VLOOKUP(F672,Sheet1!A:B,2,0)</f>
        <v>Luật biển</v>
      </c>
      <c r="H672" s="14" t="s">
        <v>1802</v>
      </c>
    </row>
    <row r="673" spans="1:8" x14ac:dyDescent="0.2">
      <c r="A673" s="4">
        <v>671</v>
      </c>
      <c r="B673" s="4">
        <v>69441</v>
      </c>
      <c r="C673" s="13" t="s">
        <v>495</v>
      </c>
      <c r="D673" s="13" t="s">
        <v>9</v>
      </c>
      <c r="E673" s="4" t="s">
        <v>274</v>
      </c>
      <c r="F673" s="4">
        <v>29102</v>
      </c>
      <c r="G673" s="13" t="str">
        <f>VLOOKUP(F673,Sheet1!A:B,2,0)</f>
        <v>Kỹ năng mềm 2</v>
      </c>
      <c r="H673" s="14" t="s">
        <v>1876</v>
      </c>
    </row>
    <row r="674" spans="1:8" x14ac:dyDescent="0.2">
      <c r="A674" s="4">
        <v>672</v>
      </c>
      <c r="B674" s="4">
        <v>69445</v>
      </c>
      <c r="C674" s="13" t="s">
        <v>61</v>
      </c>
      <c r="D674" s="13" t="s">
        <v>390</v>
      </c>
      <c r="E674" s="4" t="s">
        <v>274</v>
      </c>
      <c r="F674" s="4">
        <v>29102</v>
      </c>
      <c r="G674" s="13" t="str">
        <f>VLOOKUP(F674,Sheet1!A:B,2,0)</f>
        <v>Kỹ năng mềm 2</v>
      </c>
      <c r="H674" s="14" t="s">
        <v>1876</v>
      </c>
    </row>
    <row r="675" spans="1:8" x14ac:dyDescent="0.2">
      <c r="A675" s="4">
        <v>673</v>
      </c>
      <c r="B675" s="4">
        <v>69447</v>
      </c>
      <c r="C675" s="13" t="s">
        <v>1975</v>
      </c>
      <c r="D675" s="13" t="s">
        <v>17</v>
      </c>
      <c r="E675" s="4" t="s">
        <v>274</v>
      </c>
      <c r="F675" s="4">
        <v>15619</v>
      </c>
      <c r="G675" s="13" t="str">
        <f>VLOOKUP(F675,Sheet1!A:B,2,0)</f>
        <v>Bảo hiểm trong ngoại thương</v>
      </c>
      <c r="H675" s="14" t="s">
        <v>1802</v>
      </c>
    </row>
    <row r="676" spans="1:8" x14ac:dyDescent="0.2">
      <c r="A676" s="4">
        <v>674</v>
      </c>
      <c r="B676" s="4">
        <v>69447</v>
      </c>
      <c r="C676" s="13" t="s">
        <v>1975</v>
      </c>
      <c r="D676" s="13" t="s">
        <v>17</v>
      </c>
      <c r="E676" s="4" t="s">
        <v>274</v>
      </c>
      <c r="F676" s="4">
        <v>15610</v>
      </c>
      <c r="G676" s="13" t="str">
        <f>VLOOKUP(F676,Sheet1!A:B,2,0)</f>
        <v>Nghiệp vụ hải quan</v>
      </c>
      <c r="H676" s="14" t="s">
        <v>1802</v>
      </c>
    </row>
    <row r="677" spans="1:8" x14ac:dyDescent="0.2">
      <c r="A677" s="4">
        <v>675</v>
      </c>
      <c r="B677" s="4">
        <v>69462</v>
      </c>
      <c r="C677" s="13" t="s">
        <v>474</v>
      </c>
      <c r="D677" s="13" t="s">
        <v>513</v>
      </c>
      <c r="E677" s="4" t="s">
        <v>274</v>
      </c>
      <c r="F677" s="4">
        <v>29102</v>
      </c>
      <c r="G677" s="13" t="str">
        <f>VLOOKUP(F677,Sheet1!A:B,2,0)</f>
        <v>Kỹ năng mềm 2</v>
      </c>
      <c r="H677" s="14" t="s">
        <v>1876</v>
      </c>
    </row>
    <row r="678" spans="1:8" x14ac:dyDescent="0.2">
      <c r="A678" s="4">
        <v>676</v>
      </c>
      <c r="B678" s="4">
        <v>69462</v>
      </c>
      <c r="C678" s="13" t="s">
        <v>474</v>
      </c>
      <c r="D678" s="13" t="s">
        <v>513</v>
      </c>
      <c r="E678" s="4" t="s">
        <v>274</v>
      </c>
      <c r="F678" s="4">
        <v>15610</v>
      </c>
      <c r="G678" s="13" t="str">
        <f>VLOOKUP(F678,Sheet1!A:B,2,0)</f>
        <v>Nghiệp vụ hải quan</v>
      </c>
      <c r="H678" s="14" t="s">
        <v>1802</v>
      </c>
    </row>
    <row r="679" spans="1:8" x14ac:dyDescent="0.2">
      <c r="A679" s="4">
        <v>677</v>
      </c>
      <c r="B679" s="4">
        <v>69471</v>
      </c>
      <c r="C679" s="13" t="s">
        <v>156</v>
      </c>
      <c r="D679" s="13" t="s">
        <v>357</v>
      </c>
      <c r="E679" s="4" t="s">
        <v>274</v>
      </c>
      <c r="F679" s="4">
        <v>29102</v>
      </c>
      <c r="G679" s="13" t="str">
        <f>VLOOKUP(F679,Sheet1!A:B,2,0)</f>
        <v>Kỹ năng mềm 2</v>
      </c>
      <c r="H679" s="14" t="s">
        <v>1876</v>
      </c>
    </row>
    <row r="680" spans="1:8" x14ac:dyDescent="0.2">
      <c r="A680" s="4">
        <v>678</v>
      </c>
      <c r="B680" s="4">
        <v>69493</v>
      </c>
      <c r="C680" s="13" t="s">
        <v>61</v>
      </c>
      <c r="D680" s="13" t="s">
        <v>905</v>
      </c>
      <c r="E680" s="4" t="s">
        <v>327</v>
      </c>
      <c r="F680" s="4">
        <v>17211</v>
      </c>
      <c r="G680" s="13" t="str">
        <f>VLOOKUP(F680,Sheet1!A:B,2,0)</f>
        <v>Đồ hoạ máy tính</v>
      </c>
      <c r="H680" s="14" t="s">
        <v>1802</v>
      </c>
    </row>
    <row r="681" spans="1:8" x14ac:dyDescent="0.2">
      <c r="A681" s="4">
        <v>679</v>
      </c>
      <c r="B681" s="4">
        <v>69505</v>
      </c>
      <c r="C681" s="13" t="s">
        <v>8</v>
      </c>
      <c r="D681" s="13" t="s">
        <v>6</v>
      </c>
      <c r="E681" s="4" t="s">
        <v>486</v>
      </c>
      <c r="F681" s="4" t="s">
        <v>1746</v>
      </c>
      <c r="G681" s="13" t="str">
        <f>VLOOKUP(F681,Sheet1!A:B,2,0)</f>
        <v>Đại lý giao nhận</v>
      </c>
      <c r="H681" s="14" t="s">
        <v>1802</v>
      </c>
    </row>
    <row r="682" spans="1:8" x14ac:dyDescent="0.2">
      <c r="A682" s="4">
        <v>680</v>
      </c>
      <c r="B682" s="4">
        <v>69510</v>
      </c>
      <c r="C682" s="13" t="s">
        <v>1976</v>
      </c>
      <c r="D682" s="13" t="s">
        <v>387</v>
      </c>
      <c r="E682" s="4" t="s">
        <v>471</v>
      </c>
      <c r="F682" s="4">
        <v>28210</v>
      </c>
      <c r="G682" s="13" t="str">
        <f>VLOOKUP(F682,Sheet1!A:B,2,0)</f>
        <v>Marketing căn bản</v>
      </c>
      <c r="H682" s="14" t="s">
        <v>1802</v>
      </c>
    </row>
    <row r="683" spans="1:8" x14ac:dyDescent="0.2">
      <c r="A683" s="4">
        <v>681</v>
      </c>
      <c r="B683" s="4">
        <v>69517</v>
      </c>
      <c r="C683" s="13" t="s">
        <v>402</v>
      </c>
      <c r="D683" s="13" t="s">
        <v>17</v>
      </c>
      <c r="E683" s="4" t="s">
        <v>509</v>
      </c>
      <c r="F683" s="4" t="s">
        <v>904</v>
      </c>
      <c r="G683" s="13" t="str">
        <f>VLOOKUP(F683,Sheet1!A:B,2,0)</f>
        <v>Marketing căn bản</v>
      </c>
      <c r="H683" s="14" t="s">
        <v>1802</v>
      </c>
    </row>
    <row r="684" spans="1:8" x14ac:dyDescent="0.2">
      <c r="A684" s="4">
        <v>682</v>
      </c>
      <c r="B684" s="4">
        <v>69520</v>
      </c>
      <c r="C684" s="13" t="s">
        <v>815</v>
      </c>
      <c r="D684" s="13" t="s">
        <v>784</v>
      </c>
      <c r="E684" s="4" t="s">
        <v>524</v>
      </c>
      <c r="F684" s="4">
        <v>25205</v>
      </c>
      <c r="G684" s="13" t="str">
        <f>VLOOKUP(F684,Sheet1!A:B,2,0)</f>
        <v>Kỹ năng Nghe hiểu 3</v>
      </c>
      <c r="H684" s="14" t="s">
        <v>1802</v>
      </c>
    </row>
    <row r="685" spans="1:8" x14ac:dyDescent="0.2">
      <c r="A685" s="4">
        <v>683</v>
      </c>
      <c r="B685" s="4">
        <v>69532</v>
      </c>
      <c r="C685" s="13" t="s">
        <v>402</v>
      </c>
      <c r="D685" s="13" t="s">
        <v>1977</v>
      </c>
      <c r="E685" s="4" t="s">
        <v>772</v>
      </c>
      <c r="F685" s="4">
        <v>15206</v>
      </c>
      <c r="G685" s="13" t="str">
        <f>VLOOKUP(F685,Sheet1!A:B,2,0)</f>
        <v>Bảo hiểm trong vận tải TNĐ</v>
      </c>
      <c r="H685" s="14" t="s">
        <v>1802</v>
      </c>
    </row>
    <row r="686" spans="1:8" x14ac:dyDescent="0.2">
      <c r="A686" s="4">
        <v>684</v>
      </c>
      <c r="B686" s="4">
        <v>69544</v>
      </c>
      <c r="C686" s="13" t="s">
        <v>906</v>
      </c>
      <c r="D686" s="13" t="s">
        <v>743</v>
      </c>
      <c r="E686" s="4" t="s">
        <v>327</v>
      </c>
      <c r="F686" s="4">
        <v>17211</v>
      </c>
      <c r="G686" s="13" t="str">
        <f>VLOOKUP(F686,Sheet1!A:B,2,0)</f>
        <v>Đồ hoạ máy tính</v>
      </c>
      <c r="H686" s="14" t="s">
        <v>1802</v>
      </c>
    </row>
    <row r="687" spans="1:8" x14ac:dyDescent="0.2">
      <c r="A687" s="4">
        <v>685</v>
      </c>
      <c r="B687" s="4">
        <v>69548</v>
      </c>
      <c r="C687" s="13" t="s">
        <v>124</v>
      </c>
      <c r="D687" s="13" t="s">
        <v>395</v>
      </c>
      <c r="E687" s="4" t="s">
        <v>461</v>
      </c>
      <c r="F687" s="4">
        <v>25225</v>
      </c>
      <c r="G687" s="13" t="str">
        <f>VLOOKUP(F687,Sheet1!A:B,2,0)</f>
        <v>Kỹ năng Đọc hiểu 3</v>
      </c>
      <c r="H687" s="14" t="s">
        <v>1802</v>
      </c>
    </row>
    <row r="688" spans="1:8" x14ac:dyDescent="0.2">
      <c r="A688" s="4">
        <v>686</v>
      </c>
      <c r="B688" s="4">
        <v>69553</v>
      </c>
      <c r="C688" s="13" t="s">
        <v>907</v>
      </c>
      <c r="D688" s="13" t="s">
        <v>58</v>
      </c>
      <c r="E688" s="4" t="s">
        <v>433</v>
      </c>
      <c r="F688" s="4">
        <v>15601</v>
      </c>
      <c r="G688" s="13" t="str">
        <f>VLOOKUP(F688,Sheet1!A:B,2,0)</f>
        <v>Thanh toán quốc tế</v>
      </c>
      <c r="H688" s="14" t="s">
        <v>1802</v>
      </c>
    </row>
    <row r="689" spans="1:8" x14ac:dyDescent="0.2">
      <c r="A689" s="4">
        <v>687</v>
      </c>
      <c r="B689" s="4">
        <v>69571</v>
      </c>
      <c r="C689" s="13" t="s">
        <v>1921</v>
      </c>
      <c r="D689" s="13" t="s">
        <v>91</v>
      </c>
      <c r="E689" s="4" t="s">
        <v>486</v>
      </c>
      <c r="F689" s="4" t="s">
        <v>904</v>
      </c>
      <c r="G689" s="13" t="str">
        <f>VLOOKUP(F689,Sheet1!A:B,2,0)</f>
        <v>Marketing căn bản</v>
      </c>
      <c r="H689" s="14" t="s">
        <v>1802</v>
      </c>
    </row>
    <row r="690" spans="1:8" x14ac:dyDescent="0.2">
      <c r="A690" s="4">
        <v>688</v>
      </c>
      <c r="B690" s="4">
        <v>69572</v>
      </c>
      <c r="C690" s="13" t="s">
        <v>1978</v>
      </c>
      <c r="D690" s="13" t="s">
        <v>20</v>
      </c>
      <c r="E690" s="4" t="s">
        <v>509</v>
      </c>
      <c r="F690" s="4" t="s">
        <v>1754</v>
      </c>
      <c r="G690" s="13" t="str">
        <f>VLOOKUP(F690,Sheet1!A:B,2,0)</f>
        <v>Kinh tế ngoại thương</v>
      </c>
      <c r="H690" s="14" t="s">
        <v>1802</v>
      </c>
    </row>
    <row r="691" spans="1:8" x14ac:dyDescent="0.2">
      <c r="A691" s="4">
        <v>689</v>
      </c>
      <c r="B691" s="4">
        <v>69578</v>
      </c>
      <c r="C691" s="13" t="s">
        <v>1844</v>
      </c>
      <c r="D691" s="13" t="s">
        <v>72</v>
      </c>
      <c r="E691" s="4" t="s">
        <v>452</v>
      </c>
      <c r="F691" s="4">
        <v>17413</v>
      </c>
      <c r="G691" s="13" t="str">
        <f>VLOOKUP(F691,Sheet1!A:B,2,0)</f>
        <v>Thực tập chuyên ngành SQL</v>
      </c>
      <c r="H691" s="14" t="s">
        <v>1884</v>
      </c>
    </row>
    <row r="692" spans="1:8" x14ac:dyDescent="0.2">
      <c r="A692" s="4">
        <v>690</v>
      </c>
      <c r="B692" s="4">
        <v>69583</v>
      </c>
      <c r="C692" s="13" t="s">
        <v>21</v>
      </c>
      <c r="D692" s="13" t="s">
        <v>42</v>
      </c>
      <c r="E692" s="4" t="s">
        <v>337</v>
      </c>
      <c r="F692" s="4">
        <v>12325</v>
      </c>
      <c r="G692" s="13" t="str">
        <f>VLOOKUP(F692,Sheet1!A:B,2,0)</f>
        <v>Thiết bị năng lượng tàu thủy</v>
      </c>
      <c r="H692" s="14" t="s">
        <v>1802</v>
      </c>
    </row>
    <row r="693" spans="1:8" x14ac:dyDescent="0.2">
      <c r="A693" s="4">
        <v>691</v>
      </c>
      <c r="B693" s="4">
        <v>69596</v>
      </c>
      <c r="C693" s="13" t="s">
        <v>358</v>
      </c>
      <c r="D693" s="13" t="s">
        <v>83</v>
      </c>
      <c r="E693" s="4" t="s">
        <v>279</v>
      </c>
      <c r="F693" s="4">
        <v>29102</v>
      </c>
      <c r="G693" s="13" t="str">
        <f>VLOOKUP(F693,Sheet1!A:B,2,0)</f>
        <v>Kỹ năng mềm 2</v>
      </c>
      <c r="H693" s="14" t="s">
        <v>1876</v>
      </c>
    </row>
    <row r="694" spans="1:8" x14ac:dyDescent="0.2">
      <c r="A694" s="4">
        <v>692</v>
      </c>
      <c r="B694" s="4">
        <v>69604</v>
      </c>
      <c r="C694" s="13" t="s">
        <v>124</v>
      </c>
      <c r="D694" s="13" t="s">
        <v>431</v>
      </c>
      <c r="E694" s="4" t="s">
        <v>471</v>
      </c>
      <c r="F694" s="4">
        <v>28307</v>
      </c>
      <c r="G694" s="13" t="str">
        <f>VLOOKUP(F694,Sheet1!A:B,2,0)</f>
        <v>Thuế vụ</v>
      </c>
      <c r="H694" s="14" t="s">
        <v>1802</v>
      </c>
    </row>
    <row r="695" spans="1:8" x14ac:dyDescent="0.2">
      <c r="A695" s="4">
        <v>693</v>
      </c>
      <c r="B695" s="4">
        <v>69607</v>
      </c>
      <c r="C695" s="13" t="s">
        <v>444</v>
      </c>
      <c r="D695" s="13" t="s">
        <v>359</v>
      </c>
      <c r="E695" s="4" t="s">
        <v>471</v>
      </c>
      <c r="F695" s="4">
        <v>28307</v>
      </c>
      <c r="G695" s="13" t="str">
        <f>VLOOKUP(F695,Sheet1!A:B,2,0)</f>
        <v>Thuế vụ</v>
      </c>
      <c r="H695" s="14" t="s">
        <v>1802</v>
      </c>
    </row>
    <row r="696" spans="1:8" x14ac:dyDescent="0.2">
      <c r="A696" s="4">
        <v>694</v>
      </c>
      <c r="B696" s="4">
        <v>69608</v>
      </c>
      <c r="C696" s="13" t="s">
        <v>112</v>
      </c>
      <c r="D696" s="13" t="s">
        <v>24</v>
      </c>
      <c r="E696" s="4" t="s">
        <v>313</v>
      </c>
      <c r="F696" s="4">
        <v>16112</v>
      </c>
      <c r="G696" s="13" t="str">
        <f>VLOOKUP(F696,Sheet1!A:B,2,0)</f>
        <v>Thiết bị bảo đảm an toàn hàng hải</v>
      </c>
      <c r="H696" s="14" t="s">
        <v>1802</v>
      </c>
    </row>
    <row r="697" spans="1:8" x14ac:dyDescent="0.2">
      <c r="A697" s="4">
        <v>695</v>
      </c>
      <c r="B697" s="4">
        <v>69612</v>
      </c>
      <c r="C697" s="13" t="s">
        <v>856</v>
      </c>
      <c r="D697" s="13" t="s">
        <v>385</v>
      </c>
      <c r="E697" s="4" t="s">
        <v>280</v>
      </c>
      <c r="F697" s="4">
        <v>26115</v>
      </c>
      <c r="G697" s="13" t="str">
        <f>VLOOKUP(F697,Sheet1!A:B,2,0)</f>
        <v>Suy thoái và BV môi trường đất</v>
      </c>
      <c r="H697" s="14" t="s">
        <v>1802</v>
      </c>
    </row>
    <row r="698" spans="1:8" x14ac:dyDescent="0.2">
      <c r="A698" s="4">
        <v>696</v>
      </c>
      <c r="B698" s="4">
        <v>69616</v>
      </c>
      <c r="C698" s="13" t="s">
        <v>100</v>
      </c>
      <c r="D698" s="13" t="s">
        <v>27</v>
      </c>
      <c r="E698" s="4" t="s">
        <v>772</v>
      </c>
      <c r="F698" s="4">
        <v>29102</v>
      </c>
      <c r="G698" s="13" t="str">
        <f>VLOOKUP(F698,Sheet1!A:B,2,0)</f>
        <v>Kỹ năng mềm 2</v>
      </c>
      <c r="H698" s="14" t="s">
        <v>1876</v>
      </c>
    </row>
    <row r="699" spans="1:8" x14ac:dyDescent="0.2">
      <c r="A699" s="4">
        <v>697</v>
      </c>
      <c r="B699" s="4">
        <v>69616</v>
      </c>
      <c r="C699" s="13" t="s">
        <v>100</v>
      </c>
      <c r="D699" s="13" t="s">
        <v>27</v>
      </c>
      <c r="E699" s="4" t="s">
        <v>772</v>
      </c>
      <c r="F699" s="4">
        <v>16234</v>
      </c>
      <c r="G699" s="13" t="str">
        <f>VLOOKUP(F699,Sheet1!A:B,2,0)</f>
        <v>Công trình cảng</v>
      </c>
      <c r="H699" s="14" t="s">
        <v>1802</v>
      </c>
    </row>
    <row r="700" spans="1:8" x14ac:dyDescent="0.2">
      <c r="A700" s="4">
        <v>698</v>
      </c>
      <c r="B700" s="4">
        <v>69632</v>
      </c>
      <c r="C700" s="13" t="s">
        <v>124</v>
      </c>
      <c r="D700" s="13" t="s">
        <v>908</v>
      </c>
      <c r="E700" s="4" t="s">
        <v>433</v>
      </c>
      <c r="F700" s="4">
        <v>15610</v>
      </c>
      <c r="G700" s="13" t="str">
        <f>VLOOKUP(F700,Sheet1!A:B,2,0)</f>
        <v>Nghiệp vụ hải quan</v>
      </c>
      <c r="H700" s="14" t="s">
        <v>1802</v>
      </c>
    </row>
    <row r="701" spans="1:8" x14ac:dyDescent="0.2">
      <c r="A701" s="4">
        <v>699</v>
      </c>
      <c r="B701" s="4">
        <v>69632</v>
      </c>
      <c r="C701" s="13" t="s">
        <v>124</v>
      </c>
      <c r="D701" s="13" t="s">
        <v>908</v>
      </c>
      <c r="E701" s="4" t="s">
        <v>433</v>
      </c>
      <c r="F701" s="4">
        <v>28211</v>
      </c>
      <c r="G701" s="13" t="str">
        <f>VLOOKUP(F701,Sheet1!A:B,2,0)</f>
        <v>Tâm lý học quản trị</v>
      </c>
      <c r="H701" s="14" t="s">
        <v>1802</v>
      </c>
    </row>
    <row r="702" spans="1:8" x14ac:dyDescent="0.2">
      <c r="A702" s="4">
        <v>700</v>
      </c>
      <c r="B702" s="4">
        <v>69635</v>
      </c>
      <c r="C702" s="13" t="s">
        <v>1813</v>
      </c>
      <c r="D702" s="13" t="s">
        <v>83</v>
      </c>
      <c r="E702" s="4" t="s">
        <v>161</v>
      </c>
      <c r="F702" s="4">
        <v>15301</v>
      </c>
      <c r="G702" s="13" t="str">
        <f>VLOOKUP(F702,Sheet1!A:B,2,0)</f>
        <v>Địa lý vận tải</v>
      </c>
      <c r="H702" s="14" t="s">
        <v>1802</v>
      </c>
    </row>
    <row r="703" spans="1:8" x14ac:dyDescent="0.2">
      <c r="A703" s="4">
        <v>701</v>
      </c>
      <c r="B703" s="4">
        <v>69637</v>
      </c>
      <c r="C703" s="13" t="s">
        <v>1450</v>
      </c>
      <c r="D703" s="13" t="s">
        <v>798</v>
      </c>
      <c r="E703" s="4" t="s">
        <v>313</v>
      </c>
      <c r="F703" s="4">
        <v>29102</v>
      </c>
      <c r="G703" s="13" t="str">
        <f>VLOOKUP(F703,Sheet1!A:B,2,0)</f>
        <v>Kỹ năng mềm 2</v>
      </c>
      <c r="H703" s="14" t="s">
        <v>1876</v>
      </c>
    </row>
    <row r="704" spans="1:8" x14ac:dyDescent="0.2">
      <c r="A704" s="4">
        <v>702</v>
      </c>
      <c r="B704" s="4">
        <v>69638</v>
      </c>
      <c r="C704" s="13" t="s">
        <v>1979</v>
      </c>
      <c r="D704" s="13" t="s">
        <v>338</v>
      </c>
      <c r="E704" s="4" t="s">
        <v>313</v>
      </c>
      <c r="F704" s="4">
        <v>16112</v>
      </c>
      <c r="G704" s="13" t="str">
        <f>VLOOKUP(F704,Sheet1!A:B,2,0)</f>
        <v>Thiết bị bảo đảm an toàn hàng hải</v>
      </c>
      <c r="H704" s="14" t="s">
        <v>1802</v>
      </c>
    </row>
    <row r="705" spans="1:8" x14ac:dyDescent="0.2">
      <c r="A705" s="4">
        <v>703</v>
      </c>
      <c r="B705" s="4">
        <v>69647</v>
      </c>
      <c r="C705" s="13" t="s">
        <v>156</v>
      </c>
      <c r="D705" s="13" t="s">
        <v>57</v>
      </c>
      <c r="E705" s="4" t="s">
        <v>433</v>
      </c>
      <c r="F705" s="4">
        <v>15601</v>
      </c>
      <c r="G705" s="13" t="str">
        <f>VLOOKUP(F705,Sheet1!A:B,2,0)</f>
        <v>Thanh toán quốc tế</v>
      </c>
      <c r="H705" s="14" t="s">
        <v>1802</v>
      </c>
    </row>
    <row r="706" spans="1:8" x14ac:dyDescent="0.2">
      <c r="A706" s="4">
        <v>704</v>
      </c>
      <c r="B706" s="4">
        <v>69655</v>
      </c>
      <c r="C706" s="13" t="s">
        <v>21</v>
      </c>
      <c r="D706" s="13" t="s">
        <v>329</v>
      </c>
      <c r="E706" s="4" t="s">
        <v>319</v>
      </c>
      <c r="F706" s="4">
        <v>18404</v>
      </c>
      <c r="G706" s="13" t="str">
        <f>VLOOKUP(F706,Sheet1!A:B,2,0)</f>
        <v>Cơ chất lỏng</v>
      </c>
      <c r="H706" s="14" t="s">
        <v>1802</v>
      </c>
    </row>
    <row r="707" spans="1:8" x14ac:dyDescent="0.2">
      <c r="A707" s="4">
        <v>705</v>
      </c>
      <c r="B707" s="4">
        <v>69665</v>
      </c>
      <c r="C707" s="13" t="s">
        <v>1844</v>
      </c>
      <c r="D707" s="13" t="s">
        <v>1980</v>
      </c>
      <c r="E707" s="4" t="s">
        <v>535</v>
      </c>
      <c r="F707" s="4">
        <v>16132</v>
      </c>
      <c r="G707" s="13" t="str">
        <f>VLOOKUP(F707,Sheet1!A:B,2,0)</f>
        <v>Vẽ kỹ thuật Autocad</v>
      </c>
      <c r="H707" s="14" t="s">
        <v>1802</v>
      </c>
    </row>
    <row r="708" spans="1:8" x14ac:dyDescent="0.2">
      <c r="A708" s="4">
        <v>706</v>
      </c>
      <c r="B708" s="4">
        <v>69677</v>
      </c>
      <c r="C708" s="13" t="s">
        <v>21</v>
      </c>
      <c r="D708" s="13" t="s">
        <v>74</v>
      </c>
      <c r="E708" s="4" t="s">
        <v>432</v>
      </c>
      <c r="F708" s="4">
        <v>29102</v>
      </c>
      <c r="G708" s="13" t="str">
        <f>VLOOKUP(F708,Sheet1!A:B,2,0)</f>
        <v>Kỹ năng mềm 2</v>
      </c>
      <c r="H708" s="14" t="s">
        <v>1876</v>
      </c>
    </row>
    <row r="709" spans="1:8" x14ac:dyDescent="0.2">
      <c r="A709" s="4">
        <v>707</v>
      </c>
      <c r="B709" s="4">
        <v>69700</v>
      </c>
      <c r="C709" s="13" t="s">
        <v>737</v>
      </c>
      <c r="D709" s="13" t="s">
        <v>331</v>
      </c>
      <c r="E709" s="4" t="s">
        <v>452</v>
      </c>
      <c r="F709" s="4">
        <v>17413</v>
      </c>
      <c r="G709" s="13" t="str">
        <f>VLOOKUP(F709,Sheet1!A:B,2,0)</f>
        <v>Thực tập chuyên ngành SQL</v>
      </c>
      <c r="H709" s="14" t="s">
        <v>1884</v>
      </c>
    </row>
    <row r="710" spans="1:8" x14ac:dyDescent="0.2">
      <c r="A710" s="4">
        <v>708</v>
      </c>
      <c r="B710" s="4">
        <v>69709</v>
      </c>
      <c r="C710" s="13" t="s">
        <v>402</v>
      </c>
      <c r="D710" s="13" t="s">
        <v>58</v>
      </c>
      <c r="E710" s="4" t="s">
        <v>276</v>
      </c>
      <c r="F710" s="4">
        <v>29102</v>
      </c>
      <c r="G710" s="13" t="str">
        <f>VLOOKUP(F710,Sheet1!A:B,2,0)</f>
        <v>Kỹ năng mềm 2</v>
      </c>
      <c r="H710" s="14" t="s">
        <v>1876</v>
      </c>
    </row>
    <row r="711" spans="1:8" x14ac:dyDescent="0.2">
      <c r="A711" s="4">
        <v>709</v>
      </c>
      <c r="B711" s="4">
        <v>69715</v>
      </c>
      <c r="C711" s="13" t="s">
        <v>281</v>
      </c>
      <c r="D711" s="13" t="s">
        <v>98</v>
      </c>
      <c r="E711" s="4" t="s">
        <v>313</v>
      </c>
      <c r="F711" s="4">
        <v>11215</v>
      </c>
      <c r="G711" s="13" t="str">
        <f>VLOOKUP(F711,Sheet1!A:B,2,0)</f>
        <v>Xử lý các tình huống KC trên biển</v>
      </c>
      <c r="H711" s="14" t="s">
        <v>1981</v>
      </c>
    </row>
    <row r="712" spans="1:8" x14ac:dyDescent="0.2">
      <c r="A712" s="4">
        <v>710</v>
      </c>
      <c r="B712" s="4">
        <v>69716</v>
      </c>
      <c r="C712" s="13" t="s">
        <v>856</v>
      </c>
      <c r="D712" s="13" t="s">
        <v>17</v>
      </c>
      <c r="E712" s="4" t="s">
        <v>459</v>
      </c>
      <c r="F712" s="4">
        <v>29102</v>
      </c>
      <c r="G712" s="13" t="str">
        <f>VLOOKUP(F712,Sheet1!A:B,2,0)</f>
        <v>Kỹ năng mềm 2</v>
      </c>
      <c r="H712" s="14" t="s">
        <v>1876</v>
      </c>
    </row>
    <row r="713" spans="1:8" x14ac:dyDescent="0.2">
      <c r="A713" s="4">
        <v>711</v>
      </c>
      <c r="B713" s="4">
        <v>69724</v>
      </c>
      <c r="C713" s="13" t="s">
        <v>112</v>
      </c>
      <c r="D713" s="13" t="s">
        <v>760</v>
      </c>
      <c r="E713" s="4" t="s">
        <v>280</v>
      </c>
      <c r="F713" s="4">
        <v>29102</v>
      </c>
      <c r="G713" s="13" t="str">
        <f>VLOOKUP(F713,Sheet1!A:B,2,0)</f>
        <v>Kỹ năng mềm 2</v>
      </c>
      <c r="H713" s="14" t="s">
        <v>1876</v>
      </c>
    </row>
    <row r="714" spans="1:8" x14ac:dyDescent="0.2">
      <c r="A714" s="4">
        <v>712</v>
      </c>
      <c r="B714" s="4">
        <v>69744</v>
      </c>
      <c r="C714" s="13" t="s">
        <v>8</v>
      </c>
      <c r="D714" s="13" t="s">
        <v>34</v>
      </c>
      <c r="E714" s="4" t="s">
        <v>279</v>
      </c>
      <c r="F714" s="4">
        <v>18404</v>
      </c>
      <c r="G714" s="13" t="str">
        <f>VLOOKUP(F714,Sheet1!A:B,2,0)</f>
        <v>Cơ chất lỏng</v>
      </c>
      <c r="H714" s="14" t="s">
        <v>1822</v>
      </c>
    </row>
    <row r="715" spans="1:8" x14ac:dyDescent="0.2">
      <c r="A715" s="4">
        <v>713</v>
      </c>
      <c r="B715" s="4">
        <v>69745</v>
      </c>
      <c r="C715" s="13" t="s">
        <v>21</v>
      </c>
      <c r="D715" s="13" t="s">
        <v>745</v>
      </c>
      <c r="E715" s="4" t="s">
        <v>466</v>
      </c>
      <c r="F715" s="4">
        <v>13188</v>
      </c>
      <c r="G715" s="13" t="str">
        <f>VLOOKUP(F715,Sheet1!A:B,2,0)</f>
        <v>Phần tử tự động</v>
      </c>
      <c r="H715" s="14" t="s">
        <v>1802</v>
      </c>
    </row>
    <row r="716" spans="1:8" x14ac:dyDescent="0.2">
      <c r="A716" s="4">
        <v>714</v>
      </c>
      <c r="B716" s="4">
        <v>69745</v>
      </c>
      <c r="C716" s="13" t="s">
        <v>21</v>
      </c>
      <c r="D716" s="13" t="s">
        <v>745</v>
      </c>
      <c r="E716" s="4" t="s">
        <v>466</v>
      </c>
      <c r="F716" s="4">
        <v>13336</v>
      </c>
      <c r="G716" s="13" t="str">
        <f>VLOOKUP(F716,Sheet1!A:B,2,0)</f>
        <v>Biến tần công nghiệp</v>
      </c>
      <c r="H716" s="14" t="s">
        <v>1943</v>
      </c>
    </row>
    <row r="717" spans="1:8" x14ac:dyDescent="0.2">
      <c r="A717" s="4">
        <v>715</v>
      </c>
      <c r="B717" s="4">
        <v>69745</v>
      </c>
      <c r="C717" s="13" t="s">
        <v>21</v>
      </c>
      <c r="D717" s="13" t="s">
        <v>745</v>
      </c>
      <c r="E717" s="4" t="s">
        <v>466</v>
      </c>
      <c r="F717" s="4">
        <v>25408</v>
      </c>
      <c r="G717" s="13" t="str">
        <f>VLOOKUP(F717,Sheet1!A:B,2,0)</f>
        <v>Anh văn chuyên ngành KTĐ</v>
      </c>
      <c r="H717" s="14" t="s">
        <v>1836</v>
      </c>
    </row>
    <row r="718" spans="1:8" x14ac:dyDescent="0.2">
      <c r="A718" s="4">
        <v>716</v>
      </c>
      <c r="B718" s="4">
        <v>69753</v>
      </c>
      <c r="C718" s="13" t="s">
        <v>328</v>
      </c>
      <c r="D718" s="13" t="s">
        <v>50</v>
      </c>
      <c r="E718" s="4" t="s">
        <v>337</v>
      </c>
      <c r="F718" s="4">
        <v>18404</v>
      </c>
      <c r="G718" s="13" t="str">
        <f>VLOOKUP(F718,Sheet1!A:B,2,0)</f>
        <v>Cơ chất lỏng</v>
      </c>
      <c r="H718" s="14" t="s">
        <v>1802</v>
      </c>
    </row>
    <row r="719" spans="1:8" x14ac:dyDescent="0.2">
      <c r="A719" s="4">
        <v>717</v>
      </c>
      <c r="B719" s="4">
        <v>69759</v>
      </c>
      <c r="C719" s="13" t="s">
        <v>61</v>
      </c>
      <c r="D719" s="13" t="s">
        <v>31</v>
      </c>
      <c r="E719" s="4" t="s">
        <v>158</v>
      </c>
      <c r="F719" s="4">
        <v>16203</v>
      </c>
      <c r="G719" s="13" t="str">
        <f>VLOOKUP(F719,Sheet1!A:B,2,0)</f>
        <v>Cơ học đất</v>
      </c>
      <c r="H719" s="14" t="s">
        <v>2563</v>
      </c>
    </row>
    <row r="720" spans="1:8" x14ac:dyDescent="0.2">
      <c r="A720" s="4">
        <v>718</v>
      </c>
      <c r="B720" s="4">
        <v>69759</v>
      </c>
      <c r="C720" s="13" t="s">
        <v>61</v>
      </c>
      <c r="D720" s="13" t="s">
        <v>31</v>
      </c>
      <c r="E720" s="4" t="s">
        <v>158</v>
      </c>
      <c r="F720" s="4">
        <v>16120</v>
      </c>
      <c r="G720" s="13" t="str">
        <f>VLOOKUP(F720,Sheet1!A:B,2,0)</f>
        <v>Thực tập trắc địa</v>
      </c>
      <c r="H720" s="14" t="s">
        <v>1982</v>
      </c>
    </row>
    <row r="721" spans="1:8" x14ac:dyDescent="0.2">
      <c r="A721" s="4">
        <v>719</v>
      </c>
      <c r="B721" s="4">
        <v>69762</v>
      </c>
      <c r="C721" s="13" t="s">
        <v>281</v>
      </c>
      <c r="D721" s="13" t="s">
        <v>73</v>
      </c>
      <c r="E721" s="4" t="s">
        <v>313</v>
      </c>
      <c r="F721" s="4">
        <v>25103</v>
      </c>
      <c r="G721" s="13" t="str">
        <f>VLOOKUP(F721,Sheet1!A:B,2,0)</f>
        <v>Anh văn cơ bản 3</v>
      </c>
      <c r="H721" s="14" t="s">
        <v>1864</v>
      </c>
    </row>
    <row r="722" spans="1:8" x14ac:dyDescent="0.2">
      <c r="A722" s="4">
        <v>720</v>
      </c>
      <c r="B722" s="4">
        <v>69763</v>
      </c>
      <c r="C722" s="13" t="s">
        <v>909</v>
      </c>
      <c r="D722" s="13" t="s">
        <v>357</v>
      </c>
      <c r="E722" s="4" t="s">
        <v>523</v>
      </c>
      <c r="F722" s="4">
        <v>15117</v>
      </c>
      <c r="G722" s="13" t="str">
        <f>VLOOKUP(F722,Sheet1!A:B,2,0)</f>
        <v>Nguyên lý thống kê</v>
      </c>
      <c r="H722" s="14" t="s">
        <v>1983</v>
      </c>
    </row>
    <row r="723" spans="1:8" x14ac:dyDescent="0.2">
      <c r="A723" s="4">
        <v>721</v>
      </c>
      <c r="B723" s="4">
        <v>69779</v>
      </c>
      <c r="C723" s="13" t="s">
        <v>100</v>
      </c>
      <c r="D723" s="13" t="s">
        <v>47</v>
      </c>
      <c r="E723" s="4" t="s">
        <v>674</v>
      </c>
      <c r="F723" s="4">
        <v>22311</v>
      </c>
      <c r="G723" s="13" t="str">
        <f>VLOOKUP(F723,Sheet1!A:B,2,0)</f>
        <v>Thực tập chuyên ngành MXD</v>
      </c>
      <c r="H723" s="14" t="s">
        <v>2531</v>
      </c>
    </row>
    <row r="724" spans="1:8" x14ac:dyDescent="0.2">
      <c r="A724" s="4">
        <v>722</v>
      </c>
      <c r="B724" s="4">
        <v>69779</v>
      </c>
      <c r="C724" s="13" t="s">
        <v>100</v>
      </c>
      <c r="D724" s="13" t="s">
        <v>47</v>
      </c>
      <c r="E724" s="4" t="s">
        <v>674</v>
      </c>
      <c r="F724" s="4">
        <v>22621</v>
      </c>
      <c r="G724" s="13" t="str">
        <f>VLOOKUP(F724,Sheet1!A:B,2,0)</f>
        <v>Nguyên lý máy 1</v>
      </c>
      <c r="H724" s="14" t="s">
        <v>1822</v>
      </c>
    </row>
    <row r="725" spans="1:8" x14ac:dyDescent="0.2">
      <c r="A725" s="4">
        <v>723</v>
      </c>
      <c r="B725" s="4">
        <v>69789</v>
      </c>
      <c r="C725" s="13" t="s">
        <v>373</v>
      </c>
      <c r="D725" s="13" t="s">
        <v>390</v>
      </c>
      <c r="E725" s="4" t="s">
        <v>466</v>
      </c>
      <c r="F725" s="4">
        <v>19301</v>
      </c>
      <c r="G725" s="13" t="str">
        <f>VLOOKUP(F725,Sheet1!A:B,2,0)</f>
        <v>Đường lối cách mạng của ĐCS VN</v>
      </c>
      <c r="H725" s="14" t="s">
        <v>1874</v>
      </c>
    </row>
    <row r="726" spans="1:8" x14ac:dyDescent="0.2">
      <c r="A726" s="4">
        <v>724</v>
      </c>
      <c r="B726" s="4">
        <v>69789</v>
      </c>
      <c r="C726" s="13" t="s">
        <v>373</v>
      </c>
      <c r="D726" s="13" t="s">
        <v>390</v>
      </c>
      <c r="E726" s="4" t="s">
        <v>466</v>
      </c>
      <c r="F726" s="4">
        <v>25101</v>
      </c>
      <c r="G726" s="13" t="str">
        <f>VLOOKUP(F726,Sheet1!A:B,2,0)</f>
        <v>Anh văn cơ bản 1</v>
      </c>
      <c r="H726" s="14" t="s">
        <v>1802</v>
      </c>
    </row>
    <row r="727" spans="1:8" x14ac:dyDescent="0.2">
      <c r="A727" s="4">
        <v>725</v>
      </c>
      <c r="B727" s="4">
        <v>69815</v>
      </c>
      <c r="C727" s="13" t="s">
        <v>358</v>
      </c>
      <c r="D727" s="13" t="s">
        <v>721</v>
      </c>
      <c r="E727" s="4" t="s">
        <v>279</v>
      </c>
      <c r="F727" s="4">
        <v>25103</v>
      </c>
      <c r="G727" s="13" t="str">
        <f>VLOOKUP(F727,Sheet1!A:B,2,0)</f>
        <v>Anh văn cơ bản 3</v>
      </c>
      <c r="H727" s="14" t="s">
        <v>1864</v>
      </c>
    </row>
    <row r="728" spans="1:8" x14ac:dyDescent="0.2">
      <c r="A728" s="4">
        <v>726</v>
      </c>
      <c r="B728" s="4">
        <v>69870</v>
      </c>
      <c r="C728" s="13" t="s">
        <v>328</v>
      </c>
      <c r="D728" s="13" t="s">
        <v>9</v>
      </c>
      <c r="E728" s="4" t="s">
        <v>319</v>
      </c>
      <c r="F728" s="4">
        <v>22710</v>
      </c>
      <c r="G728" s="13" t="str">
        <f>VLOOKUP(F728,Sheet1!A:B,2,0)</f>
        <v>Thực tập chuyên ngành CĐT</v>
      </c>
      <c r="H728" s="14" t="s">
        <v>1984</v>
      </c>
    </row>
    <row r="729" spans="1:8" x14ac:dyDescent="0.2">
      <c r="A729" s="4">
        <v>727</v>
      </c>
      <c r="B729" s="4">
        <v>69871</v>
      </c>
      <c r="C729" s="13" t="s">
        <v>827</v>
      </c>
      <c r="D729" s="13" t="s">
        <v>343</v>
      </c>
      <c r="E729" s="4" t="s">
        <v>446</v>
      </c>
      <c r="F729" s="4">
        <v>16523</v>
      </c>
      <c r="G729" s="13" t="str">
        <f>VLOOKUP(F729,Sheet1!A:B,2,0)</f>
        <v>Thực tập công nhân KCD</v>
      </c>
      <c r="H729" s="14" t="s">
        <v>1829</v>
      </c>
    </row>
    <row r="730" spans="1:8" x14ac:dyDescent="0.2">
      <c r="A730" s="4">
        <v>728</v>
      </c>
      <c r="B730" s="4">
        <v>69884</v>
      </c>
      <c r="C730" s="13" t="s">
        <v>1985</v>
      </c>
      <c r="D730" s="13" t="s">
        <v>769</v>
      </c>
      <c r="E730" s="4" t="s">
        <v>519</v>
      </c>
      <c r="F730" s="4" t="s">
        <v>1799</v>
      </c>
      <c r="G730" s="13" t="str">
        <f>VLOOKUP(F730,Sheet1!A:B,2,0)</f>
        <v>Thuế vụ</v>
      </c>
      <c r="H730" s="14" t="s">
        <v>1802</v>
      </c>
    </row>
    <row r="731" spans="1:8" x14ac:dyDescent="0.2">
      <c r="A731" s="4">
        <v>729</v>
      </c>
      <c r="B731" s="4">
        <v>69888</v>
      </c>
      <c r="C731" s="13" t="s">
        <v>482</v>
      </c>
      <c r="D731" s="13" t="s">
        <v>341</v>
      </c>
      <c r="E731" s="4" t="s">
        <v>313</v>
      </c>
      <c r="F731" s="4">
        <v>29102</v>
      </c>
      <c r="G731" s="13" t="str">
        <f>VLOOKUP(F731,Sheet1!A:B,2,0)</f>
        <v>Kỹ năng mềm 2</v>
      </c>
      <c r="H731" s="14" t="s">
        <v>1876</v>
      </c>
    </row>
    <row r="732" spans="1:8" x14ac:dyDescent="0.2">
      <c r="A732" s="4">
        <v>730</v>
      </c>
      <c r="B732" s="4">
        <v>69931</v>
      </c>
      <c r="C732" s="13" t="s">
        <v>911</v>
      </c>
      <c r="D732" s="13" t="s">
        <v>55</v>
      </c>
      <c r="E732" s="4" t="s">
        <v>274</v>
      </c>
      <c r="F732" s="4">
        <v>28207</v>
      </c>
      <c r="G732" s="13" t="str">
        <f>VLOOKUP(F732,Sheet1!A:B,2,0)</f>
        <v>Quản lý chất lượng</v>
      </c>
      <c r="H732" s="14" t="s">
        <v>1802</v>
      </c>
    </row>
    <row r="733" spans="1:8" x14ac:dyDescent="0.2">
      <c r="A733" s="4">
        <v>731</v>
      </c>
      <c r="B733" s="4">
        <v>69940</v>
      </c>
      <c r="C733" s="13" t="s">
        <v>1986</v>
      </c>
      <c r="D733" s="13" t="s">
        <v>784</v>
      </c>
      <c r="E733" s="4" t="s">
        <v>274</v>
      </c>
      <c r="F733" s="4">
        <v>15605</v>
      </c>
      <c r="G733" s="13" t="str">
        <f>VLOOKUP(F733,Sheet1!A:B,2,0)</f>
        <v>Đầu tư nước ngoài</v>
      </c>
      <c r="H733" s="14" t="s">
        <v>2524</v>
      </c>
    </row>
    <row r="734" spans="1:8" x14ac:dyDescent="0.2">
      <c r="A734" s="4">
        <v>732</v>
      </c>
      <c r="B734" s="4">
        <v>69943</v>
      </c>
      <c r="C734" s="13" t="s">
        <v>517</v>
      </c>
      <c r="D734" s="13" t="s">
        <v>104</v>
      </c>
      <c r="E734" s="4" t="s">
        <v>274</v>
      </c>
      <c r="F734" s="4">
        <v>29102</v>
      </c>
      <c r="G734" s="13" t="str">
        <f>VLOOKUP(F734,Sheet1!A:B,2,0)</f>
        <v>Kỹ năng mềm 2</v>
      </c>
      <c r="H734" s="14" t="s">
        <v>1876</v>
      </c>
    </row>
    <row r="735" spans="1:8" x14ac:dyDescent="0.2">
      <c r="A735" s="4">
        <v>733</v>
      </c>
      <c r="B735" s="4">
        <v>69959</v>
      </c>
      <c r="C735" s="13" t="s">
        <v>1987</v>
      </c>
      <c r="D735" s="13" t="s">
        <v>17</v>
      </c>
      <c r="E735" s="4" t="s">
        <v>274</v>
      </c>
      <c r="F735" s="4">
        <v>15605</v>
      </c>
      <c r="G735" s="13" t="str">
        <f>VLOOKUP(F735,Sheet1!A:B,2,0)</f>
        <v>Đầu tư nước ngoài</v>
      </c>
      <c r="H735" s="14" t="s">
        <v>2524</v>
      </c>
    </row>
    <row r="736" spans="1:8" x14ac:dyDescent="0.2">
      <c r="A736" s="4">
        <v>734</v>
      </c>
      <c r="B736" s="4">
        <v>69963</v>
      </c>
      <c r="C736" s="13" t="s">
        <v>875</v>
      </c>
      <c r="D736" s="13" t="s">
        <v>104</v>
      </c>
      <c r="E736" s="4" t="s">
        <v>486</v>
      </c>
      <c r="F736" s="4" t="s">
        <v>904</v>
      </c>
      <c r="G736" s="13" t="str">
        <f>VLOOKUP(F736,Sheet1!A:B,2,0)</f>
        <v>Marketing căn bản</v>
      </c>
      <c r="H736" s="14" t="s">
        <v>1802</v>
      </c>
    </row>
    <row r="737" spans="1:8" x14ac:dyDescent="0.2">
      <c r="A737" s="4">
        <v>735</v>
      </c>
      <c r="B737" s="4">
        <v>69978</v>
      </c>
      <c r="C737" s="13" t="s">
        <v>859</v>
      </c>
      <c r="D737" s="13" t="s">
        <v>34</v>
      </c>
      <c r="E737" s="4" t="s">
        <v>458</v>
      </c>
      <c r="F737" s="4">
        <v>15842</v>
      </c>
      <c r="G737" s="13" t="str">
        <f>VLOOKUP(F737,Sheet1!A:B,2,0)</f>
        <v>Thực tập chuyên ngành LQC</v>
      </c>
      <c r="H737" s="14" t="s">
        <v>1816</v>
      </c>
    </row>
    <row r="738" spans="1:8" x14ac:dyDescent="0.2">
      <c r="A738" s="4">
        <v>736</v>
      </c>
      <c r="B738" s="4">
        <v>69983</v>
      </c>
      <c r="C738" s="13" t="s">
        <v>1988</v>
      </c>
      <c r="D738" s="13" t="s">
        <v>398</v>
      </c>
      <c r="E738" s="4" t="s">
        <v>486</v>
      </c>
      <c r="F738" s="4" t="s">
        <v>1746</v>
      </c>
      <c r="G738" s="13" t="str">
        <f>VLOOKUP(F738,Sheet1!A:B,2,0)</f>
        <v>Đại lý giao nhận</v>
      </c>
      <c r="H738" s="14" t="s">
        <v>1802</v>
      </c>
    </row>
    <row r="739" spans="1:8" x14ac:dyDescent="0.2">
      <c r="A739" s="4">
        <v>737</v>
      </c>
      <c r="B739" s="4">
        <v>69987</v>
      </c>
      <c r="C739" s="13" t="s">
        <v>133</v>
      </c>
      <c r="D739" s="13" t="s">
        <v>1989</v>
      </c>
      <c r="E739" s="4" t="s">
        <v>275</v>
      </c>
      <c r="F739" s="4" t="s">
        <v>1744</v>
      </c>
      <c r="G739" s="13" t="str">
        <f>VLOOKUP(F739,Sheet1!A:B,2,0)</f>
        <v>Luật vận tải biển</v>
      </c>
      <c r="H739" s="14" t="s">
        <v>1802</v>
      </c>
    </row>
    <row r="740" spans="1:8" x14ac:dyDescent="0.2">
      <c r="A740" s="4">
        <v>738</v>
      </c>
      <c r="B740" s="4">
        <v>69989</v>
      </c>
      <c r="C740" s="13" t="s">
        <v>394</v>
      </c>
      <c r="D740" s="13" t="s">
        <v>104</v>
      </c>
      <c r="E740" s="4" t="s">
        <v>486</v>
      </c>
      <c r="F740" s="4" t="s">
        <v>894</v>
      </c>
      <c r="G740" s="13" t="str">
        <f>VLOOKUP(F740,Sheet1!A:B,2,0)</f>
        <v>Quản lý khai thác cảng</v>
      </c>
      <c r="H740" s="14" t="s">
        <v>1802</v>
      </c>
    </row>
    <row r="741" spans="1:8" x14ac:dyDescent="0.2">
      <c r="A741" s="4">
        <v>739</v>
      </c>
      <c r="B741" s="4">
        <v>70003</v>
      </c>
      <c r="C741" s="13" t="s">
        <v>875</v>
      </c>
      <c r="D741" s="13" t="s">
        <v>72</v>
      </c>
      <c r="E741" s="4" t="s">
        <v>279</v>
      </c>
      <c r="F741" s="4">
        <v>12106</v>
      </c>
      <c r="G741" s="13" t="str">
        <f>VLOOKUP(F741,Sheet1!A:B,2,0)</f>
        <v>Thiết bị và kỹ thuật đo</v>
      </c>
      <c r="H741" s="14" t="s">
        <v>1802</v>
      </c>
    </row>
    <row r="742" spans="1:8" x14ac:dyDescent="0.2">
      <c r="A742" s="4">
        <v>740</v>
      </c>
      <c r="B742" s="4">
        <v>70011</v>
      </c>
      <c r="C742" s="13" t="s">
        <v>2564</v>
      </c>
      <c r="D742" s="13" t="s">
        <v>2565</v>
      </c>
      <c r="E742" s="4" t="s">
        <v>319</v>
      </c>
      <c r="F742" s="4">
        <v>29102</v>
      </c>
      <c r="G742" s="13" t="str">
        <f>VLOOKUP(F742,Sheet1!A:B,2,0)</f>
        <v>Kỹ năng mềm 2</v>
      </c>
      <c r="H742" s="14" t="s">
        <v>1876</v>
      </c>
    </row>
    <row r="743" spans="1:8" x14ac:dyDescent="0.2">
      <c r="A743" s="4">
        <v>741</v>
      </c>
      <c r="B743" s="4">
        <v>70026</v>
      </c>
      <c r="C743" s="13" t="s">
        <v>67</v>
      </c>
      <c r="D743" s="13" t="s">
        <v>90</v>
      </c>
      <c r="E743" s="4" t="s">
        <v>461</v>
      </c>
      <c r="F743" s="4">
        <v>25252</v>
      </c>
      <c r="G743" s="13" t="str">
        <f>VLOOKUP(F743,Sheet1!A:B,2,0)</f>
        <v>Ngoại ngữ 2- A2 (tiếng Nhật)</v>
      </c>
      <c r="H743" s="14" t="s">
        <v>1802</v>
      </c>
    </row>
    <row r="744" spans="1:8" x14ac:dyDescent="0.2">
      <c r="A744" s="4">
        <v>742</v>
      </c>
      <c r="B744" s="4">
        <v>70047</v>
      </c>
      <c r="C744" s="13" t="s">
        <v>518</v>
      </c>
      <c r="D744" s="13" t="s">
        <v>72</v>
      </c>
      <c r="E744" s="4" t="s">
        <v>486</v>
      </c>
      <c r="F744" s="4" t="s">
        <v>895</v>
      </c>
      <c r="G744" s="13" t="str">
        <f>VLOOKUP(F744,Sheet1!A:B,2,0)</f>
        <v>Tài chính tiền tệ</v>
      </c>
      <c r="H744" s="14" t="s">
        <v>1802</v>
      </c>
    </row>
    <row r="745" spans="1:8" x14ac:dyDescent="0.2">
      <c r="A745" s="4">
        <v>743</v>
      </c>
      <c r="B745" s="4">
        <v>70052</v>
      </c>
      <c r="C745" s="13" t="s">
        <v>133</v>
      </c>
      <c r="D745" s="13" t="s">
        <v>2566</v>
      </c>
      <c r="E745" s="4" t="s">
        <v>471</v>
      </c>
      <c r="F745" s="4" t="s">
        <v>1268</v>
      </c>
      <c r="G745" s="13" t="str">
        <f>VLOOKUP(F745,Sheet1!A:B,2,0)</f>
        <v>Kế toán doanh nghiệp</v>
      </c>
      <c r="H745" s="14" t="s">
        <v>1802</v>
      </c>
    </row>
    <row r="746" spans="1:8" x14ac:dyDescent="0.2">
      <c r="A746" s="4">
        <v>744</v>
      </c>
      <c r="B746" s="4">
        <v>70066</v>
      </c>
      <c r="C746" s="13" t="s">
        <v>350</v>
      </c>
      <c r="D746" s="13" t="s">
        <v>1990</v>
      </c>
      <c r="E746" s="4" t="s">
        <v>158</v>
      </c>
      <c r="F746" s="4">
        <v>16520</v>
      </c>
      <c r="G746" s="13" t="str">
        <f>VLOOKUP(F746,Sheet1!A:B,2,0)</f>
        <v>An toàn lao động</v>
      </c>
      <c r="H746" s="14" t="s">
        <v>1876</v>
      </c>
    </row>
    <row r="747" spans="1:8" x14ac:dyDescent="0.2">
      <c r="A747" s="4">
        <v>745</v>
      </c>
      <c r="B747" s="4">
        <v>70091</v>
      </c>
      <c r="C747" s="13" t="s">
        <v>375</v>
      </c>
      <c r="D747" s="13" t="s">
        <v>401</v>
      </c>
      <c r="E747" s="4" t="s">
        <v>280</v>
      </c>
      <c r="F747" s="4">
        <v>26106</v>
      </c>
      <c r="G747" s="13" t="str">
        <f>VLOOKUP(F747,Sheet1!A:B,2,0)</f>
        <v>Quá trình thủy lực trong công nghệ môi trường</v>
      </c>
      <c r="H747" s="14" t="s">
        <v>1802</v>
      </c>
    </row>
    <row r="748" spans="1:8" x14ac:dyDescent="0.2">
      <c r="A748" s="4">
        <v>746</v>
      </c>
      <c r="B748" s="4">
        <v>70127</v>
      </c>
      <c r="C748" s="13" t="s">
        <v>1991</v>
      </c>
      <c r="D748" s="13" t="s">
        <v>9</v>
      </c>
      <c r="E748" s="4" t="s">
        <v>280</v>
      </c>
      <c r="F748" s="4">
        <v>29102</v>
      </c>
      <c r="G748" s="13" t="str">
        <f>VLOOKUP(F748,Sheet1!A:B,2,0)</f>
        <v>Kỹ năng mềm 2</v>
      </c>
      <c r="H748" s="14" t="s">
        <v>1876</v>
      </c>
    </row>
    <row r="749" spans="1:8" x14ac:dyDescent="0.2">
      <c r="A749" s="4">
        <v>747</v>
      </c>
      <c r="B749" s="4">
        <v>70134</v>
      </c>
      <c r="C749" s="13" t="s">
        <v>350</v>
      </c>
      <c r="D749" s="13" t="s">
        <v>72</v>
      </c>
      <c r="E749" s="4" t="s">
        <v>313</v>
      </c>
      <c r="F749" s="4">
        <v>11402</v>
      </c>
      <c r="G749" s="13" t="str">
        <f>VLOOKUP(F749,Sheet1!A:B,2,0)</f>
        <v>Luật biển</v>
      </c>
      <c r="H749" s="14" t="s">
        <v>1802</v>
      </c>
    </row>
    <row r="750" spans="1:8" x14ac:dyDescent="0.2">
      <c r="A750" s="4">
        <v>748</v>
      </c>
      <c r="B750" s="4">
        <v>70145</v>
      </c>
      <c r="C750" s="13" t="s">
        <v>342</v>
      </c>
      <c r="D750" s="13" t="s">
        <v>49</v>
      </c>
      <c r="E750" s="4" t="s">
        <v>313</v>
      </c>
      <c r="F750" s="4">
        <v>29102</v>
      </c>
      <c r="G750" s="13" t="str">
        <f>VLOOKUP(F750,Sheet1!A:B,2,0)</f>
        <v>Kỹ năng mềm 2</v>
      </c>
      <c r="H750" s="14" t="s">
        <v>1876</v>
      </c>
    </row>
    <row r="751" spans="1:8" x14ac:dyDescent="0.2">
      <c r="A751" s="4">
        <v>749</v>
      </c>
      <c r="B751" s="4">
        <v>70162</v>
      </c>
      <c r="C751" s="13" t="s">
        <v>67</v>
      </c>
      <c r="D751" s="13" t="s">
        <v>36</v>
      </c>
      <c r="E751" s="4" t="s">
        <v>279</v>
      </c>
      <c r="F751" s="4">
        <v>12401</v>
      </c>
      <c r="G751" s="13" t="str">
        <f>VLOOKUP(F751,Sheet1!A:B,2,0)</f>
        <v>Lý thuyết điều khiển tự động</v>
      </c>
      <c r="H751" s="14" t="s">
        <v>1802</v>
      </c>
    </row>
    <row r="752" spans="1:8" x14ac:dyDescent="0.2">
      <c r="A752" s="4">
        <v>750</v>
      </c>
      <c r="B752" s="4">
        <v>70186</v>
      </c>
      <c r="C752" s="13" t="s">
        <v>67</v>
      </c>
      <c r="D752" s="13" t="s">
        <v>42</v>
      </c>
      <c r="E752" s="4" t="s">
        <v>467</v>
      </c>
      <c r="F752" s="4">
        <v>22502</v>
      </c>
      <c r="G752" s="13" t="str">
        <f>VLOOKUP(F752,Sheet1!A:B,2,0)</f>
        <v>Kỹ thuật gia công cơ khí</v>
      </c>
      <c r="H752" s="14" t="s">
        <v>1941</v>
      </c>
    </row>
    <row r="753" spans="1:8" x14ac:dyDescent="0.2">
      <c r="A753" s="4">
        <v>751</v>
      </c>
      <c r="B753" s="4">
        <v>70277</v>
      </c>
      <c r="C753" s="13" t="s">
        <v>95</v>
      </c>
      <c r="D753" s="13" t="s">
        <v>9</v>
      </c>
      <c r="E753" s="4" t="s">
        <v>313</v>
      </c>
      <c r="F753" s="4">
        <v>29102</v>
      </c>
      <c r="G753" s="13" t="str">
        <f>VLOOKUP(F753,Sheet1!A:B,2,0)</f>
        <v>Kỹ năng mềm 2</v>
      </c>
      <c r="H753" s="14" t="s">
        <v>1876</v>
      </c>
    </row>
    <row r="754" spans="1:8" x14ac:dyDescent="0.2">
      <c r="A754" s="4">
        <v>752</v>
      </c>
      <c r="B754" s="4">
        <v>70305</v>
      </c>
      <c r="C754" s="13" t="s">
        <v>399</v>
      </c>
      <c r="D754" s="13" t="s">
        <v>34</v>
      </c>
      <c r="E754" s="4" t="s">
        <v>313</v>
      </c>
      <c r="F754" s="4">
        <v>11402</v>
      </c>
      <c r="G754" s="13" t="str">
        <f>VLOOKUP(F754,Sheet1!A:B,2,0)</f>
        <v>Luật biển</v>
      </c>
      <c r="H754" s="14" t="s">
        <v>1802</v>
      </c>
    </row>
    <row r="755" spans="1:8" x14ac:dyDescent="0.2">
      <c r="A755" s="4">
        <v>753</v>
      </c>
      <c r="B755" s="4">
        <v>70311</v>
      </c>
      <c r="C755" s="13" t="s">
        <v>356</v>
      </c>
      <c r="D755" s="13" t="s">
        <v>333</v>
      </c>
      <c r="E755" s="4" t="s">
        <v>327</v>
      </c>
      <c r="F755" s="4">
        <v>17211</v>
      </c>
      <c r="G755" s="13" t="str">
        <f>VLOOKUP(F755,Sheet1!A:B,2,0)</f>
        <v>Đồ hoạ máy tính</v>
      </c>
      <c r="H755" s="14" t="s">
        <v>1802</v>
      </c>
    </row>
    <row r="756" spans="1:8" x14ac:dyDescent="0.2">
      <c r="A756" s="4">
        <v>754</v>
      </c>
      <c r="B756" s="4">
        <v>70325</v>
      </c>
      <c r="C756" s="13" t="s">
        <v>824</v>
      </c>
      <c r="D756" s="13" t="s">
        <v>387</v>
      </c>
      <c r="E756" s="4" t="s">
        <v>509</v>
      </c>
      <c r="F756" s="4" t="s">
        <v>1754</v>
      </c>
      <c r="G756" s="13" t="str">
        <f>VLOOKUP(F756,Sheet1!A:B,2,0)</f>
        <v>Kinh tế ngoại thương</v>
      </c>
      <c r="H756" s="14" t="s">
        <v>1802</v>
      </c>
    </row>
    <row r="757" spans="1:8" x14ac:dyDescent="0.2">
      <c r="A757" s="4">
        <v>755</v>
      </c>
      <c r="B757" s="4">
        <v>70325</v>
      </c>
      <c r="C757" s="13" t="s">
        <v>824</v>
      </c>
      <c r="D757" s="13" t="s">
        <v>387</v>
      </c>
      <c r="E757" s="4" t="s">
        <v>509</v>
      </c>
      <c r="F757" s="4" t="s">
        <v>895</v>
      </c>
      <c r="G757" s="13" t="str">
        <f>VLOOKUP(F757,Sheet1!A:B,2,0)</f>
        <v>Tài chính tiền tệ</v>
      </c>
      <c r="H757" s="14" t="s">
        <v>1802</v>
      </c>
    </row>
    <row r="758" spans="1:8" x14ac:dyDescent="0.2">
      <c r="A758" s="4">
        <v>756</v>
      </c>
      <c r="B758" s="4">
        <v>70329</v>
      </c>
      <c r="C758" s="13" t="s">
        <v>122</v>
      </c>
      <c r="D758" s="13" t="s">
        <v>1933</v>
      </c>
      <c r="E758" s="4" t="s">
        <v>471</v>
      </c>
      <c r="F758" s="4">
        <v>15601</v>
      </c>
      <c r="G758" s="13" t="str">
        <f>VLOOKUP(F758,Sheet1!A:B,2,0)</f>
        <v>Thanh toán quốc tế</v>
      </c>
      <c r="H758" s="14" t="s">
        <v>1802</v>
      </c>
    </row>
    <row r="759" spans="1:8" x14ac:dyDescent="0.2">
      <c r="A759" s="4">
        <v>757</v>
      </c>
      <c r="B759" s="4">
        <v>70329</v>
      </c>
      <c r="C759" s="13" t="s">
        <v>122</v>
      </c>
      <c r="D759" s="13" t="s">
        <v>1933</v>
      </c>
      <c r="E759" s="4" t="s">
        <v>471</v>
      </c>
      <c r="F759" s="4">
        <v>28214</v>
      </c>
      <c r="G759" s="13" t="str">
        <f>VLOOKUP(F759,Sheet1!A:B,2,0)</f>
        <v>Quản trị doanh nghiệp</v>
      </c>
      <c r="H759" s="14" t="s">
        <v>1876</v>
      </c>
    </row>
    <row r="760" spans="1:8" x14ac:dyDescent="0.2">
      <c r="A760" s="4">
        <v>758</v>
      </c>
      <c r="B760" s="4">
        <v>70344</v>
      </c>
      <c r="C760" s="13" t="s">
        <v>834</v>
      </c>
      <c r="D760" s="13" t="s">
        <v>390</v>
      </c>
      <c r="E760" s="4" t="s">
        <v>808</v>
      </c>
      <c r="F760" s="4">
        <v>25205</v>
      </c>
      <c r="G760" s="13" t="str">
        <f>VLOOKUP(F760,Sheet1!A:B,2,0)</f>
        <v>Kỹ năng Nghe hiểu 3</v>
      </c>
      <c r="H760" s="14" t="s">
        <v>1802</v>
      </c>
    </row>
    <row r="761" spans="1:8" x14ac:dyDescent="0.2">
      <c r="A761" s="4">
        <v>759</v>
      </c>
      <c r="B761" s="4">
        <v>70344</v>
      </c>
      <c r="C761" s="13" t="s">
        <v>834</v>
      </c>
      <c r="D761" s="13" t="s">
        <v>390</v>
      </c>
      <c r="E761" s="4" t="s">
        <v>808</v>
      </c>
      <c r="F761" s="4">
        <v>25219</v>
      </c>
      <c r="G761" s="13" t="str">
        <f>VLOOKUP(F761,Sheet1!A:B,2,0)</f>
        <v>Kỹ năng Nói 3</v>
      </c>
      <c r="H761" s="14" t="s">
        <v>1802</v>
      </c>
    </row>
    <row r="762" spans="1:8" x14ac:dyDescent="0.2">
      <c r="A762" s="4">
        <v>760</v>
      </c>
      <c r="B762" s="4">
        <v>70353</v>
      </c>
      <c r="C762" s="13" t="s">
        <v>122</v>
      </c>
      <c r="D762" s="13" t="s">
        <v>1992</v>
      </c>
      <c r="E762" s="4" t="s">
        <v>313</v>
      </c>
      <c r="F762" s="4">
        <v>16112</v>
      </c>
      <c r="G762" s="13" t="str">
        <f>VLOOKUP(F762,Sheet1!A:B,2,0)</f>
        <v>Thiết bị bảo đảm an toàn hàng hải</v>
      </c>
      <c r="H762" s="14" t="s">
        <v>1802</v>
      </c>
    </row>
    <row r="763" spans="1:8" x14ac:dyDescent="0.2">
      <c r="A763" s="4">
        <v>761</v>
      </c>
      <c r="B763" s="4">
        <v>70399</v>
      </c>
      <c r="C763" s="13" t="s">
        <v>1806</v>
      </c>
      <c r="D763" s="13" t="s">
        <v>401</v>
      </c>
      <c r="E763" s="4" t="s">
        <v>486</v>
      </c>
      <c r="F763" s="4" t="s">
        <v>896</v>
      </c>
      <c r="G763" s="13" t="str">
        <f>VLOOKUP(F763,Sheet1!A:B,2,0)</f>
        <v>Khai thác tàu</v>
      </c>
      <c r="H763" s="14" t="s">
        <v>1802</v>
      </c>
    </row>
    <row r="764" spans="1:8" x14ac:dyDescent="0.2">
      <c r="A764" s="4">
        <v>762</v>
      </c>
      <c r="B764" s="4">
        <v>70407</v>
      </c>
      <c r="C764" s="13" t="s">
        <v>1993</v>
      </c>
      <c r="D764" s="13" t="s">
        <v>476</v>
      </c>
      <c r="E764" s="4" t="s">
        <v>486</v>
      </c>
      <c r="F764" s="4" t="s">
        <v>1799</v>
      </c>
      <c r="G764" s="13" t="str">
        <f>VLOOKUP(F764,Sheet1!A:B,2,0)</f>
        <v>Thuế vụ</v>
      </c>
      <c r="H764" s="14" t="s">
        <v>1802</v>
      </c>
    </row>
    <row r="765" spans="1:8" x14ac:dyDescent="0.2">
      <c r="A765" s="4">
        <v>763</v>
      </c>
      <c r="B765" s="4">
        <v>70407</v>
      </c>
      <c r="C765" s="13" t="s">
        <v>1993</v>
      </c>
      <c r="D765" s="13" t="s">
        <v>476</v>
      </c>
      <c r="E765" s="4" t="s">
        <v>486</v>
      </c>
      <c r="F765" s="4" t="s">
        <v>1759</v>
      </c>
      <c r="G765" s="13" t="str">
        <f>VLOOKUP(F765,Sheet1!A:B,2,0)</f>
        <v>Luật thương mại</v>
      </c>
      <c r="H765" s="14" t="s">
        <v>1876</v>
      </c>
    </row>
    <row r="766" spans="1:8" x14ac:dyDescent="0.2">
      <c r="A766" s="4">
        <v>764</v>
      </c>
      <c r="B766" s="4">
        <v>70421</v>
      </c>
      <c r="C766" s="13" t="s">
        <v>353</v>
      </c>
      <c r="D766" s="13" t="s">
        <v>142</v>
      </c>
      <c r="E766" s="4" t="s">
        <v>470</v>
      </c>
      <c r="F766" s="4">
        <v>22122</v>
      </c>
      <c r="G766" s="13" t="str">
        <f>VLOOKUP(F766,Sheet1!A:B,2,0)</f>
        <v>Lý thuyết động cơ đốt trong</v>
      </c>
      <c r="H766" s="14" t="s">
        <v>1802</v>
      </c>
    </row>
    <row r="767" spans="1:8" x14ac:dyDescent="0.2">
      <c r="A767" s="4">
        <v>765</v>
      </c>
      <c r="B767" s="4">
        <v>70422</v>
      </c>
      <c r="C767" s="13" t="s">
        <v>669</v>
      </c>
      <c r="D767" s="13" t="s">
        <v>17</v>
      </c>
      <c r="E767" s="4" t="s">
        <v>486</v>
      </c>
      <c r="F767" s="4" t="s">
        <v>1789</v>
      </c>
      <c r="G767" s="13" t="str">
        <f>VLOOKUP(F767,Sheet1!A:B,2,0)</f>
        <v>Anh văn 2</v>
      </c>
      <c r="H767" s="14" t="s">
        <v>1802</v>
      </c>
    </row>
    <row r="768" spans="1:8" x14ac:dyDescent="0.2">
      <c r="A768" s="4">
        <v>766</v>
      </c>
      <c r="B768" s="4">
        <v>70427</v>
      </c>
      <c r="C768" s="13" t="s">
        <v>733</v>
      </c>
      <c r="D768" s="13" t="s">
        <v>77</v>
      </c>
      <c r="E768" s="4" t="s">
        <v>158</v>
      </c>
      <c r="F768" s="4">
        <v>16203</v>
      </c>
      <c r="G768" s="13" t="str">
        <f>VLOOKUP(F768,Sheet1!A:B,2,0)</f>
        <v>Cơ học đất</v>
      </c>
      <c r="H768" s="14" t="s">
        <v>1802</v>
      </c>
    </row>
    <row r="769" spans="1:8" x14ac:dyDescent="0.2">
      <c r="A769" s="4">
        <v>767</v>
      </c>
      <c r="B769" s="4">
        <v>70432</v>
      </c>
      <c r="C769" s="13" t="s">
        <v>56</v>
      </c>
      <c r="D769" s="13" t="s">
        <v>18</v>
      </c>
      <c r="E769" s="4" t="s">
        <v>313</v>
      </c>
      <c r="F769" s="4">
        <v>25103</v>
      </c>
      <c r="G769" s="13" t="str">
        <f>VLOOKUP(F769,Sheet1!A:B,2,0)</f>
        <v>Anh văn cơ bản 3</v>
      </c>
      <c r="H769" s="14" t="s">
        <v>1864</v>
      </c>
    </row>
    <row r="770" spans="1:8" x14ac:dyDescent="0.2">
      <c r="A770" s="4">
        <v>768</v>
      </c>
      <c r="B770" s="4">
        <v>70453</v>
      </c>
      <c r="C770" s="13" t="s">
        <v>95</v>
      </c>
      <c r="D770" s="13" t="s">
        <v>90</v>
      </c>
      <c r="E770" s="4" t="s">
        <v>452</v>
      </c>
      <c r="F770" s="4">
        <v>17523</v>
      </c>
      <c r="G770" s="13" t="str">
        <f>VLOOKUP(F770,Sheet1!A:B,2,0)</f>
        <v>Java cơ bản</v>
      </c>
      <c r="H770" s="14" t="s">
        <v>1995</v>
      </c>
    </row>
    <row r="771" spans="1:8" x14ac:dyDescent="0.2">
      <c r="A771" s="4">
        <v>769</v>
      </c>
      <c r="B771" s="4">
        <v>70453</v>
      </c>
      <c r="C771" s="13" t="s">
        <v>95</v>
      </c>
      <c r="D771" s="13" t="s">
        <v>90</v>
      </c>
      <c r="E771" s="4" t="s">
        <v>452</v>
      </c>
      <c r="F771" s="4">
        <v>17214</v>
      </c>
      <c r="G771" s="13" t="str">
        <f>VLOOKUP(F771,Sheet1!A:B,2,0)</f>
        <v>Lập trình Windows</v>
      </c>
      <c r="H771" s="14" t="s">
        <v>1994</v>
      </c>
    </row>
    <row r="772" spans="1:8" x14ac:dyDescent="0.2">
      <c r="A772" s="4">
        <v>770</v>
      </c>
      <c r="B772" s="4">
        <v>70457</v>
      </c>
      <c r="C772" s="13" t="s">
        <v>746</v>
      </c>
      <c r="D772" s="13" t="s">
        <v>50</v>
      </c>
      <c r="E772" s="4" t="s">
        <v>277</v>
      </c>
      <c r="F772" s="4">
        <v>29102</v>
      </c>
      <c r="G772" s="13" t="str">
        <f>VLOOKUP(F772,Sheet1!A:B,2,0)</f>
        <v>Kỹ năng mềm 2</v>
      </c>
      <c r="H772" s="14" t="s">
        <v>1802</v>
      </c>
    </row>
    <row r="773" spans="1:8" x14ac:dyDescent="0.2">
      <c r="A773" s="4">
        <v>771</v>
      </c>
      <c r="B773" s="4">
        <v>70491</v>
      </c>
      <c r="C773" s="13" t="s">
        <v>1996</v>
      </c>
      <c r="D773" s="13" t="s">
        <v>55</v>
      </c>
      <c r="E773" s="4" t="s">
        <v>432</v>
      </c>
      <c r="F773" s="4">
        <v>29102</v>
      </c>
      <c r="G773" s="13" t="str">
        <f>VLOOKUP(F773,Sheet1!A:B,2,0)</f>
        <v>Kỹ năng mềm 2</v>
      </c>
      <c r="H773" s="14" t="s">
        <v>1876</v>
      </c>
    </row>
    <row r="774" spans="1:8" x14ac:dyDescent="0.2">
      <c r="A774" s="4">
        <v>772</v>
      </c>
      <c r="B774" s="4">
        <v>70504</v>
      </c>
      <c r="C774" s="13" t="s">
        <v>145</v>
      </c>
      <c r="D774" s="13" t="s">
        <v>31</v>
      </c>
      <c r="E774" s="4" t="s">
        <v>462</v>
      </c>
      <c r="F774" s="4">
        <v>16227</v>
      </c>
      <c r="G774" s="13" t="str">
        <f>VLOOKUP(F774,Sheet1!A:B,2,0)</f>
        <v>Thực tập công nhân CTT</v>
      </c>
      <c r="H774" s="14" t="s">
        <v>1997</v>
      </c>
    </row>
    <row r="775" spans="1:8" x14ac:dyDescent="0.2">
      <c r="A775" s="4">
        <v>773</v>
      </c>
      <c r="B775" s="4">
        <v>70516</v>
      </c>
      <c r="C775" s="13" t="s">
        <v>130</v>
      </c>
      <c r="D775" s="13" t="s">
        <v>49</v>
      </c>
      <c r="E775" s="4" t="s">
        <v>466</v>
      </c>
      <c r="F775" s="4">
        <v>13120</v>
      </c>
      <c r="G775" s="13" t="str">
        <f>VLOOKUP(F775,Sheet1!A:B,2,0)</f>
        <v>Kỹ thuật vi xử lý</v>
      </c>
      <c r="H775" s="14" t="s">
        <v>1802</v>
      </c>
    </row>
    <row r="776" spans="1:8" x14ac:dyDescent="0.2">
      <c r="A776" s="4">
        <v>774</v>
      </c>
      <c r="B776" s="4">
        <v>70546</v>
      </c>
      <c r="C776" s="13" t="s">
        <v>821</v>
      </c>
      <c r="D776" s="13" t="s">
        <v>423</v>
      </c>
      <c r="E776" s="4" t="s">
        <v>466</v>
      </c>
      <c r="F776" s="4">
        <v>13120</v>
      </c>
      <c r="G776" s="13" t="str">
        <f>VLOOKUP(F776,Sheet1!A:B,2,0)</f>
        <v>Kỹ thuật vi xử lý</v>
      </c>
      <c r="H776" s="14" t="s">
        <v>1802</v>
      </c>
    </row>
    <row r="777" spans="1:8" x14ac:dyDescent="0.2">
      <c r="A777" s="4">
        <v>775</v>
      </c>
      <c r="B777" s="4">
        <v>70560</v>
      </c>
      <c r="C777" s="13" t="s">
        <v>1998</v>
      </c>
      <c r="D777" s="13" t="s">
        <v>9</v>
      </c>
      <c r="E777" s="4" t="s">
        <v>498</v>
      </c>
      <c r="F777" s="4" t="s">
        <v>1789</v>
      </c>
      <c r="G777" s="13" t="str">
        <f>VLOOKUP(F777,Sheet1!A:B,2,0)</f>
        <v>Anh văn 2</v>
      </c>
      <c r="H777" s="14" t="s">
        <v>1802</v>
      </c>
    </row>
    <row r="778" spans="1:8" x14ac:dyDescent="0.2">
      <c r="A778" s="4">
        <v>776</v>
      </c>
      <c r="B778" s="4">
        <v>70601</v>
      </c>
      <c r="C778" s="13" t="s">
        <v>1999</v>
      </c>
      <c r="D778" s="13" t="s">
        <v>50</v>
      </c>
      <c r="E778" s="4" t="s">
        <v>279</v>
      </c>
      <c r="F778" s="4">
        <v>18402</v>
      </c>
      <c r="G778" s="13" t="str">
        <f>VLOOKUP(F778,Sheet1!A:B,2,0)</f>
        <v>Cơ lý thuyết 2</v>
      </c>
      <c r="H778" s="14" t="s">
        <v>1822</v>
      </c>
    </row>
    <row r="779" spans="1:8" x14ac:dyDescent="0.2">
      <c r="A779" s="4">
        <v>777</v>
      </c>
      <c r="B779" s="4">
        <v>70627</v>
      </c>
      <c r="C779" s="13" t="s">
        <v>2567</v>
      </c>
      <c r="D779" s="13" t="s">
        <v>2566</v>
      </c>
      <c r="E779" s="4" t="s">
        <v>674</v>
      </c>
      <c r="F779" s="4">
        <v>29102</v>
      </c>
      <c r="G779" s="13" t="str">
        <f>VLOOKUP(F779,Sheet1!A:B,2,0)</f>
        <v>Kỹ năng mềm 2</v>
      </c>
      <c r="H779" s="14" t="s">
        <v>1876</v>
      </c>
    </row>
    <row r="780" spans="1:8" x14ac:dyDescent="0.2">
      <c r="A780" s="4">
        <v>778</v>
      </c>
      <c r="B780" s="4">
        <v>70631</v>
      </c>
      <c r="C780" s="13" t="s">
        <v>65</v>
      </c>
      <c r="D780" s="13" t="s">
        <v>76</v>
      </c>
      <c r="E780" s="4" t="s">
        <v>498</v>
      </c>
      <c r="F780" s="4" t="s">
        <v>1774</v>
      </c>
      <c r="G780" s="13" t="str">
        <f>VLOOKUP(F780,Sheet1!A:B,2,0)</f>
        <v>Lập trình hướng đối tượng</v>
      </c>
      <c r="H780" s="14" t="s">
        <v>1802</v>
      </c>
    </row>
    <row r="781" spans="1:8" x14ac:dyDescent="0.2">
      <c r="A781" s="4">
        <v>779</v>
      </c>
      <c r="B781" s="4">
        <v>70632</v>
      </c>
      <c r="C781" s="13" t="s">
        <v>833</v>
      </c>
      <c r="D781" s="13" t="s">
        <v>390</v>
      </c>
      <c r="E781" s="4" t="s">
        <v>486</v>
      </c>
      <c r="F781" s="4" t="s">
        <v>898</v>
      </c>
      <c r="G781" s="13" t="str">
        <f>VLOOKUP(F781,Sheet1!A:B,2,0)</f>
        <v>Bảo hiểm hàng hải</v>
      </c>
      <c r="H781" s="14" t="s">
        <v>405</v>
      </c>
    </row>
    <row r="782" spans="1:8" x14ac:dyDescent="0.2">
      <c r="A782" s="4">
        <v>780</v>
      </c>
      <c r="B782" s="4">
        <v>71018</v>
      </c>
      <c r="C782" s="13" t="s">
        <v>2000</v>
      </c>
      <c r="D782" s="13" t="s">
        <v>55</v>
      </c>
      <c r="E782" s="4" t="s">
        <v>433</v>
      </c>
      <c r="F782" s="4">
        <v>11469</v>
      </c>
      <c r="G782" s="13" t="str">
        <f>VLOOKUP(F782,Sheet1!A:B,2,0)</f>
        <v>Pháp luật kinh tế</v>
      </c>
      <c r="H782" s="14" t="s">
        <v>1802</v>
      </c>
    </row>
    <row r="783" spans="1:8" x14ac:dyDescent="0.2">
      <c r="A783" s="4">
        <v>781</v>
      </c>
      <c r="B783" s="4">
        <v>71044</v>
      </c>
      <c r="C783" s="13" t="s">
        <v>812</v>
      </c>
      <c r="D783" s="13" t="s">
        <v>79</v>
      </c>
      <c r="E783" s="4" t="s">
        <v>452</v>
      </c>
      <c r="F783" s="4">
        <v>25407</v>
      </c>
      <c r="G783" s="13" t="str">
        <f>VLOOKUP(F783,Sheet1!A:B,2,0)</f>
        <v>Tiếng Anh CN CNT</v>
      </c>
      <c r="H783" s="14" t="s">
        <v>1836</v>
      </c>
    </row>
    <row r="784" spans="1:8" x14ac:dyDescent="0.2">
      <c r="A784" s="4">
        <v>782</v>
      </c>
      <c r="B784" s="4">
        <v>71061</v>
      </c>
      <c r="C784" s="13" t="s">
        <v>2001</v>
      </c>
      <c r="D784" s="13" t="s">
        <v>9</v>
      </c>
      <c r="E784" s="4" t="s">
        <v>486</v>
      </c>
      <c r="F784" s="4" t="s">
        <v>898</v>
      </c>
      <c r="G784" s="13" t="str">
        <f>VLOOKUP(F784,Sheet1!A:B,2,0)</f>
        <v>Bảo hiểm hàng hải</v>
      </c>
      <c r="H784" s="14" t="s">
        <v>1802</v>
      </c>
    </row>
    <row r="785" spans="1:8" x14ac:dyDescent="0.2">
      <c r="A785" s="4">
        <v>783</v>
      </c>
      <c r="B785" s="4">
        <v>71123</v>
      </c>
      <c r="C785" s="13" t="s">
        <v>457</v>
      </c>
      <c r="D785" s="13" t="s">
        <v>383</v>
      </c>
      <c r="E785" s="4" t="s">
        <v>519</v>
      </c>
      <c r="F785" s="4" t="s">
        <v>939</v>
      </c>
      <c r="G785" s="13" t="str">
        <f>VLOOKUP(F785,Sheet1!A:B,2,0)</f>
        <v>Kinh tế vi mô</v>
      </c>
      <c r="H785" s="14" t="s">
        <v>1802</v>
      </c>
    </row>
    <row r="786" spans="1:8" x14ac:dyDescent="0.2">
      <c r="A786" s="4">
        <v>784</v>
      </c>
      <c r="B786" s="4">
        <v>73003</v>
      </c>
      <c r="C786" s="13" t="s">
        <v>59</v>
      </c>
      <c r="D786" s="13" t="s">
        <v>142</v>
      </c>
      <c r="E786" s="4" t="s">
        <v>512</v>
      </c>
      <c r="F786" s="4">
        <v>11234</v>
      </c>
      <c r="G786" s="13" t="str">
        <f>VLOOKUP(F786,Sheet1!A:B,2,0)</f>
        <v>Thông tin liên lạc hàng hải</v>
      </c>
      <c r="H786" s="14" t="s">
        <v>1802</v>
      </c>
    </row>
    <row r="787" spans="1:8" x14ac:dyDescent="0.2">
      <c r="A787" s="4">
        <v>785</v>
      </c>
      <c r="B787" s="4">
        <v>73013</v>
      </c>
      <c r="C787" s="13" t="s">
        <v>408</v>
      </c>
      <c r="D787" s="13" t="s">
        <v>18</v>
      </c>
      <c r="E787" s="4" t="s">
        <v>516</v>
      </c>
      <c r="F787" s="4">
        <v>24201</v>
      </c>
      <c r="G787" s="13" t="str">
        <f>VLOOKUP(F787,Sheet1!A:B,2,0)</f>
        <v>Công tác quốc phòng-an ninh</v>
      </c>
      <c r="H787" s="14" t="s">
        <v>2002</v>
      </c>
    </row>
    <row r="788" spans="1:8" x14ac:dyDescent="0.2">
      <c r="A788" s="4">
        <v>786</v>
      </c>
      <c r="B788" s="4">
        <v>73019</v>
      </c>
      <c r="C788" s="13" t="s">
        <v>853</v>
      </c>
      <c r="D788" s="13" t="s">
        <v>10</v>
      </c>
      <c r="E788" s="4" t="s">
        <v>539</v>
      </c>
      <c r="F788" s="4">
        <v>13434</v>
      </c>
      <c r="G788" s="13" t="str">
        <f>VLOOKUP(F788,Sheet1!A:B,2,0)</f>
        <v>Lý thuyết điều khiển tự động</v>
      </c>
      <c r="H788" s="14" t="s">
        <v>1802</v>
      </c>
    </row>
    <row r="789" spans="1:8" x14ac:dyDescent="0.2">
      <c r="A789" s="4">
        <v>787</v>
      </c>
      <c r="B789" s="4">
        <v>73056</v>
      </c>
      <c r="C789" s="13" t="s">
        <v>430</v>
      </c>
      <c r="D789" s="13" t="s">
        <v>79</v>
      </c>
      <c r="E789" s="4" t="s">
        <v>530</v>
      </c>
      <c r="F789" s="4">
        <v>18405</v>
      </c>
      <c r="G789" s="13" t="str">
        <f>VLOOKUP(F789,Sheet1!A:B,2,0)</f>
        <v>Cơ lý thuyết</v>
      </c>
      <c r="H789" s="14" t="s">
        <v>1948</v>
      </c>
    </row>
    <row r="790" spans="1:8" x14ac:dyDescent="0.2">
      <c r="A790" s="4">
        <v>788</v>
      </c>
      <c r="B790" s="4">
        <v>73104</v>
      </c>
      <c r="C790" s="13" t="s">
        <v>107</v>
      </c>
      <c r="D790" s="13" t="s">
        <v>35</v>
      </c>
      <c r="E790" s="4" t="s">
        <v>512</v>
      </c>
      <c r="F790" s="4">
        <v>11234</v>
      </c>
      <c r="G790" s="13" t="str">
        <f>VLOOKUP(F790,Sheet1!A:B,2,0)</f>
        <v>Thông tin liên lạc hàng hải</v>
      </c>
      <c r="H790" s="14" t="s">
        <v>1802</v>
      </c>
    </row>
    <row r="791" spans="1:8" x14ac:dyDescent="0.2">
      <c r="A791" s="4">
        <v>789</v>
      </c>
      <c r="B791" s="4">
        <v>73108</v>
      </c>
      <c r="C791" s="13" t="s">
        <v>163</v>
      </c>
      <c r="D791" s="13" t="s">
        <v>320</v>
      </c>
      <c r="E791" s="4" t="s">
        <v>524</v>
      </c>
      <c r="F791" s="4">
        <v>25205</v>
      </c>
      <c r="G791" s="13" t="str">
        <f>VLOOKUP(F791,Sheet1!A:B,2,0)</f>
        <v>Kỹ năng Nghe hiểu 3</v>
      </c>
      <c r="H791" s="14" t="s">
        <v>2568</v>
      </c>
    </row>
    <row r="792" spans="1:8" x14ac:dyDescent="0.2">
      <c r="A792" s="4">
        <v>790</v>
      </c>
      <c r="B792" s="4">
        <v>73132</v>
      </c>
      <c r="C792" s="13" t="s">
        <v>853</v>
      </c>
      <c r="D792" s="13" t="s">
        <v>490</v>
      </c>
      <c r="E792" s="4" t="s">
        <v>789</v>
      </c>
      <c r="F792" s="4">
        <v>11445</v>
      </c>
      <c r="G792" s="13" t="str">
        <f>VLOOKUP(F792,Sheet1!A:B,2,0)</f>
        <v>Pháp luật KD thương mại</v>
      </c>
      <c r="H792" s="14" t="s">
        <v>1802</v>
      </c>
    </row>
    <row r="793" spans="1:8" x14ac:dyDescent="0.2">
      <c r="A793" s="4">
        <v>791</v>
      </c>
      <c r="B793" s="4">
        <v>73146</v>
      </c>
      <c r="C793" s="13" t="s">
        <v>2003</v>
      </c>
      <c r="D793" s="13" t="s">
        <v>57</v>
      </c>
      <c r="E793" s="4" t="s">
        <v>522</v>
      </c>
      <c r="F793" s="4">
        <v>25205</v>
      </c>
      <c r="G793" s="13" t="str">
        <f>VLOOKUP(F793,Sheet1!A:B,2,0)</f>
        <v>Kỹ năng Nghe hiểu 3</v>
      </c>
      <c r="H793" s="14" t="s">
        <v>2568</v>
      </c>
    </row>
    <row r="794" spans="1:8" x14ac:dyDescent="0.2">
      <c r="A794" s="4">
        <v>792</v>
      </c>
      <c r="B794" s="4">
        <v>73146</v>
      </c>
      <c r="C794" s="13" t="s">
        <v>2003</v>
      </c>
      <c r="D794" s="13" t="s">
        <v>57</v>
      </c>
      <c r="E794" s="4" t="s">
        <v>522</v>
      </c>
      <c r="F794" s="4">
        <v>25222</v>
      </c>
      <c r="G794" s="13" t="str">
        <f>VLOOKUP(F794,Sheet1!A:B,2,0)</f>
        <v>Kỹ năng Đọc hiểu 2</v>
      </c>
      <c r="H794" s="14" t="s">
        <v>2569</v>
      </c>
    </row>
    <row r="795" spans="1:8" x14ac:dyDescent="0.2">
      <c r="A795" s="4">
        <v>793</v>
      </c>
      <c r="B795" s="4">
        <v>73146</v>
      </c>
      <c r="C795" s="13" t="s">
        <v>2003</v>
      </c>
      <c r="D795" s="13" t="s">
        <v>57</v>
      </c>
      <c r="E795" s="4" t="s">
        <v>522</v>
      </c>
      <c r="F795" s="4">
        <v>25232</v>
      </c>
      <c r="G795" s="13" t="str">
        <f>VLOOKUP(F795,Sheet1!A:B,2,0)</f>
        <v>Kỹ năng Viết 2</v>
      </c>
      <c r="H795" s="14" t="s">
        <v>2570</v>
      </c>
    </row>
    <row r="796" spans="1:8" x14ac:dyDescent="0.2">
      <c r="A796" s="4">
        <v>794</v>
      </c>
      <c r="B796" s="4">
        <v>73150</v>
      </c>
      <c r="C796" s="13" t="s">
        <v>510</v>
      </c>
      <c r="D796" s="13" t="s">
        <v>2004</v>
      </c>
      <c r="E796" s="4" t="s">
        <v>524</v>
      </c>
      <c r="F796" s="4">
        <v>25202</v>
      </c>
      <c r="G796" s="13" t="str">
        <f>VLOOKUP(F796,Sheet1!A:B,2,0)</f>
        <v>Kỹ năng Nghe hiểu 2</v>
      </c>
      <c r="H796" s="14" t="s">
        <v>2571</v>
      </c>
    </row>
    <row r="797" spans="1:8" x14ac:dyDescent="0.2">
      <c r="A797" s="4">
        <v>795</v>
      </c>
      <c r="B797" s="4">
        <v>73150</v>
      </c>
      <c r="C797" s="13" t="s">
        <v>510</v>
      </c>
      <c r="D797" s="13" t="s">
        <v>2004</v>
      </c>
      <c r="E797" s="4" t="s">
        <v>524</v>
      </c>
      <c r="F797" s="4">
        <v>25212</v>
      </c>
      <c r="G797" s="13" t="str">
        <f>VLOOKUP(F797,Sheet1!A:B,2,0)</f>
        <v>Kỹ năng Nói 2</v>
      </c>
      <c r="H797" s="14" t="s">
        <v>2572</v>
      </c>
    </row>
    <row r="798" spans="1:8" x14ac:dyDescent="0.2">
      <c r="A798" s="4">
        <v>796</v>
      </c>
      <c r="B798" s="4">
        <v>73158</v>
      </c>
      <c r="C798" s="13" t="s">
        <v>2005</v>
      </c>
      <c r="D798" s="13" t="s">
        <v>504</v>
      </c>
      <c r="E798" s="4" t="s">
        <v>519</v>
      </c>
      <c r="F798" s="4" t="s">
        <v>939</v>
      </c>
      <c r="G798" s="13" t="str">
        <f>VLOOKUP(F798,Sheet1!A:B,2,0)</f>
        <v>Kinh tế vi mô</v>
      </c>
      <c r="H798" s="14" t="s">
        <v>1802</v>
      </c>
    </row>
    <row r="799" spans="1:8" x14ac:dyDescent="0.2">
      <c r="A799" s="4">
        <v>797</v>
      </c>
      <c r="B799" s="4">
        <v>73173</v>
      </c>
      <c r="C799" s="13" t="s">
        <v>2006</v>
      </c>
      <c r="D799" s="13" t="s">
        <v>76</v>
      </c>
      <c r="E799" s="4" t="s">
        <v>515</v>
      </c>
      <c r="F799" s="4">
        <v>28239</v>
      </c>
      <c r="G799" s="13" t="str">
        <f>VLOOKUP(F799,Sheet1!A:B,2,0)</f>
        <v>Văn hóa  doanh nghiệp</v>
      </c>
      <c r="H799" s="14" t="s">
        <v>1802</v>
      </c>
    </row>
    <row r="800" spans="1:8" x14ac:dyDescent="0.2">
      <c r="A800" s="4">
        <v>798</v>
      </c>
      <c r="B800" s="4">
        <v>73174</v>
      </c>
      <c r="C800" s="13" t="s">
        <v>2007</v>
      </c>
      <c r="D800" s="13" t="s">
        <v>60</v>
      </c>
      <c r="E800" s="4" t="s">
        <v>532</v>
      </c>
      <c r="F800" s="4">
        <v>11469</v>
      </c>
      <c r="G800" s="13" t="str">
        <f>VLOOKUP(F800,Sheet1!A:B,2,0)</f>
        <v>Pháp luật kinh tế</v>
      </c>
      <c r="H800" s="14" t="s">
        <v>1802</v>
      </c>
    </row>
    <row r="801" spans="1:8" x14ac:dyDescent="0.2">
      <c r="A801" s="4">
        <v>799</v>
      </c>
      <c r="B801" s="4">
        <v>73174</v>
      </c>
      <c r="C801" s="13" t="s">
        <v>2007</v>
      </c>
      <c r="D801" s="13" t="s">
        <v>60</v>
      </c>
      <c r="E801" s="4" t="s">
        <v>532</v>
      </c>
      <c r="F801" s="4">
        <v>15618</v>
      </c>
      <c r="G801" s="13" t="str">
        <f>VLOOKUP(F801,Sheet1!A:B,2,0)</f>
        <v>Thương mại điện tử</v>
      </c>
      <c r="H801" s="14" t="s">
        <v>1802</v>
      </c>
    </row>
    <row r="802" spans="1:8" x14ac:dyDescent="0.2">
      <c r="A802" s="4">
        <v>800</v>
      </c>
      <c r="B802" s="4">
        <v>73174</v>
      </c>
      <c r="C802" s="13" t="s">
        <v>2007</v>
      </c>
      <c r="D802" s="13" t="s">
        <v>60</v>
      </c>
      <c r="E802" s="4" t="s">
        <v>532</v>
      </c>
      <c r="F802" s="4">
        <v>15635</v>
      </c>
      <c r="G802" s="13" t="str">
        <f>VLOOKUP(F802,Sheet1!A:B,2,0)</f>
        <v>Giao dịch thương mại quốc tế</v>
      </c>
      <c r="H802" s="14" t="s">
        <v>1802</v>
      </c>
    </row>
    <row r="803" spans="1:8" x14ac:dyDescent="0.2">
      <c r="A803" s="4">
        <v>801</v>
      </c>
      <c r="B803" s="4">
        <v>73189</v>
      </c>
      <c r="C803" s="13" t="s">
        <v>1920</v>
      </c>
      <c r="D803" s="13" t="s">
        <v>40</v>
      </c>
      <c r="E803" s="4" t="s">
        <v>524</v>
      </c>
      <c r="F803" s="4">
        <v>25205</v>
      </c>
      <c r="G803" s="13" t="str">
        <f>VLOOKUP(F803,Sheet1!A:B,2,0)</f>
        <v>Kỹ năng Nghe hiểu 3</v>
      </c>
      <c r="H803" s="14" t="s">
        <v>2568</v>
      </c>
    </row>
    <row r="804" spans="1:8" x14ac:dyDescent="0.2">
      <c r="A804" s="4">
        <v>802</v>
      </c>
      <c r="B804" s="4">
        <v>73189</v>
      </c>
      <c r="C804" s="13" t="s">
        <v>1920</v>
      </c>
      <c r="D804" s="13" t="s">
        <v>40</v>
      </c>
      <c r="E804" s="4" t="s">
        <v>524</v>
      </c>
      <c r="F804" s="4">
        <v>25212</v>
      </c>
      <c r="G804" s="13" t="str">
        <f>VLOOKUP(F804,Sheet1!A:B,2,0)</f>
        <v>Kỹ năng Nói 2</v>
      </c>
      <c r="H804" s="14" t="s">
        <v>2572</v>
      </c>
    </row>
    <row r="805" spans="1:8" x14ac:dyDescent="0.2">
      <c r="A805" s="4">
        <v>803</v>
      </c>
      <c r="B805" s="4">
        <v>73189</v>
      </c>
      <c r="C805" s="13" t="s">
        <v>1920</v>
      </c>
      <c r="D805" s="13" t="s">
        <v>40</v>
      </c>
      <c r="E805" s="4" t="s">
        <v>524</v>
      </c>
      <c r="F805" s="4">
        <v>25202</v>
      </c>
      <c r="G805" s="13" t="str">
        <f>VLOOKUP(F805,Sheet1!A:B,2,0)</f>
        <v>Kỹ năng Nghe hiểu 2</v>
      </c>
      <c r="H805" s="14" t="s">
        <v>2571</v>
      </c>
    </row>
    <row r="806" spans="1:8" x14ac:dyDescent="0.2">
      <c r="A806" s="4">
        <v>804</v>
      </c>
      <c r="B806" s="4">
        <v>73227</v>
      </c>
      <c r="C806" s="13" t="s">
        <v>2008</v>
      </c>
      <c r="D806" s="13" t="s">
        <v>9</v>
      </c>
      <c r="E806" s="4" t="s">
        <v>524</v>
      </c>
      <c r="F806" s="4">
        <v>25205</v>
      </c>
      <c r="G806" s="13" t="str">
        <f>VLOOKUP(F806,Sheet1!A:B,2,0)</f>
        <v>Kỹ năng Nghe hiểu 3</v>
      </c>
      <c r="H806" s="14" t="s">
        <v>2568</v>
      </c>
    </row>
    <row r="807" spans="1:8" x14ac:dyDescent="0.2">
      <c r="A807" s="4">
        <v>805</v>
      </c>
      <c r="B807" s="4">
        <v>73259</v>
      </c>
      <c r="C807" s="13" t="s">
        <v>389</v>
      </c>
      <c r="D807" s="13" t="s">
        <v>447</v>
      </c>
      <c r="E807" s="4" t="s">
        <v>522</v>
      </c>
      <c r="F807" s="4">
        <v>25202</v>
      </c>
      <c r="G807" s="13" t="str">
        <f>VLOOKUP(F807,Sheet1!A:B,2,0)</f>
        <v>Kỹ năng Nghe hiểu 2</v>
      </c>
      <c r="H807" s="14" t="s">
        <v>2571</v>
      </c>
    </row>
    <row r="808" spans="1:8" x14ac:dyDescent="0.2">
      <c r="A808" s="4">
        <v>806</v>
      </c>
      <c r="B808" s="4">
        <v>73259</v>
      </c>
      <c r="C808" s="13" t="s">
        <v>389</v>
      </c>
      <c r="D808" s="13" t="s">
        <v>447</v>
      </c>
      <c r="E808" s="4" t="s">
        <v>522</v>
      </c>
      <c r="F808" s="4">
        <v>25212</v>
      </c>
      <c r="G808" s="13" t="str">
        <f>VLOOKUP(F808,Sheet1!A:B,2,0)</f>
        <v>Kỹ năng Nói 2</v>
      </c>
      <c r="H808" s="14" t="s">
        <v>2572</v>
      </c>
    </row>
    <row r="809" spans="1:8" x14ac:dyDescent="0.2">
      <c r="A809" s="4">
        <v>807</v>
      </c>
      <c r="B809" s="4">
        <v>73273</v>
      </c>
      <c r="C809" s="13" t="s">
        <v>454</v>
      </c>
      <c r="D809" s="13" t="s">
        <v>10</v>
      </c>
      <c r="E809" s="4" t="s">
        <v>668</v>
      </c>
      <c r="F809" s="4" t="s">
        <v>1733</v>
      </c>
      <c r="G809" s="13" t="str">
        <f>VLOOKUP(F809,Sheet1!A:B,2,0)</f>
        <v>Kinh tế lượng</v>
      </c>
      <c r="H809" s="14" t="s">
        <v>1802</v>
      </c>
    </row>
    <row r="810" spans="1:8" x14ac:dyDescent="0.2">
      <c r="A810" s="4">
        <v>808</v>
      </c>
      <c r="B810" s="4">
        <v>73318</v>
      </c>
      <c r="C810" s="13" t="s">
        <v>1905</v>
      </c>
      <c r="D810" s="13" t="s">
        <v>348</v>
      </c>
      <c r="E810" s="4" t="s">
        <v>678</v>
      </c>
      <c r="F810" s="4">
        <v>22628</v>
      </c>
      <c r="G810" s="13" t="str">
        <f>VLOOKUP(F810,Sheet1!A:B,2,0)</f>
        <v>Nguyên lý máy</v>
      </c>
      <c r="H810" s="14" t="s">
        <v>2009</v>
      </c>
    </row>
    <row r="811" spans="1:8" x14ac:dyDescent="0.2">
      <c r="A811" s="4">
        <v>809</v>
      </c>
      <c r="B811" s="4">
        <v>73354</v>
      </c>
      <c r="C811" s="13" t="s">
        <v>809</v>
      </c>
      <c r="D811" s="13" t="s">
        <v>52</v>
      </c>
      <c r="E811" s="4" t="s">
        <v>770</v>
      </c>
      <c r="F811" s="4">
        <v>19201</v>
      </c>
      <c r="G811" s="13" t="str">
        <f>VLOOKUP(F811,Sheet1!A:B,2,0)</f>
        <v>Tư tưởng Hồ Chí Minh</v>
      </c>
      <c r="H811" s="14" t="s">
        <v>2010</v>
      </c>
    </row>
    <row r="812" spans="1:8" x14ac:dyDescent="0.2">
      <c r="A812" s="4">
        <v>810</v>
      </c>
      <c r="B812" s="4">
        <v>73357</v>
      </c>
      <c r="C812" s="13" t="s">
        <v>2011</v>
      </c>
      <c r="D812" s="13" t="s">
        <v>104</v>
      </c>
      <c r="E812" s="4" t="s">
        <v>535</v>
      </c>
      <c r="F812" s="4">
        <v>16132</v>
      </c>
      <c r="G812" s="13" t="str">
        <f>VLOOKUP(F812,Sheet1!A:B,2,0)</f>
        <v>Vẽ kỹ thuật Autocad</v>
      </c>
      <c r="H812" s="14" t="s">
        <v>2046</v>
      </c>
    </row>
    <row r="813" spans="1:8" x14ac:dyDescent="0.2">
      <c r="A813" s="4">
        <v>811</v>
      </c>
      <c r="B813" s="4">
        <v>73359</v>
      </c>
      <c r="C813" s="13" t="s">
        <v>2012</v>
      </c>
      <c r="D813" s="13" t="s">
        <v>406</v>
      </c>
      <c r="E813" s="4" t="s">
        <v>524</v>
      </c>
      <c r="F813" s="4">
        <v>25205</v>
      </c>
      <c r="G813" s="13" t="str">
        <f>VLOOKUP(F813,Sheet1!A:B,2,0)</f>
        <v>Kỹ năng Nghe hiểu 3</v>
      </c>
      <c r="H813" s="14" t="s">
        <v>2568</v>
      </c>
    </row>
    <row r="814" spans="1:8" x14ac:dyDescent="0.2">
      <c r="A814" s="4">
        <v>812</v>
      </c>
      <c r="B814" s="4">
        <v>73364</v>
      </c>
      <c r="C814" s="13" t="s">
        <v>355</v>
      </c>
      <c r="D814" s="13" t="s">
        <v>365</v>
      </c>
      <c r="E814" s="4" t="s">
        <v>535</v>
      </c>
      <c r="F814" s="4">
        <v>16132</v>
      </c>
      <c r="G814" s="13" t="str">
        <f>VLOOKUP(F814,Sheet1!A:B,2,0)</f>
        <v>Vẽ kỹ thuật Autocad</v>
      </c>
      <c r="H814" s="14" t="s">
        <v>1802</v>
      </c>
    </row>
    <row r="815" spans="1:8" x14ac:dyDescent="0.2">
      <c r="A815" s="4">
        <v>813</v>
      </c>
      <c r="B815" s="4">
        <v>73407</v>
      </c>
      <c r="C815" s="13" t="s">
        <v>2013</v>
      </c>
      <c r="D815" s="13" t="s">
        <v>331</v>
      </c>
      <c r="E815" s="4" t="s">
        <v>522</v>
      </c>
      <c r="F815" s="4">
        <v>25211</v>
      </c>
      <c r="G815" s="13" t="str">
        <f>VLOOKUP(F815,Sheet1!A:B,2,0)</f>
        <v>Kỹ năng Nói 1</v>
      </c>
      <c r="H815" s="14" t="s">
        <v>1802</v>
      </c>
    </row>
    <row r="816" spans="1:8" x14ac:dyDescent="0.2">
      <c r="A816" s="4">
        <v>814</v>
      </c>
      <c r="B816" s="4">
        <v>73407</v>
      </c>
      <c r="C816" s="13" t="s">
        <v>2013</v>
      </c>
      <c r="D816" s="13" t="s">
        <v>331</v>
      </c>
      <c r="E816" s="4" t="s">
        <v>522</v>
      </c>
      <c r="F816" s="4">
        <v>25201</v>
      </c>
      <c r="G816" s="13" t="str">
        <f>VLOOKUP(F816,Sheet1!A:B,2,0)</f>
        <v>Kỹ năng Nghe hiểu 1</v>
      </c>
      <c r="H816" s="14" t="s">
        <v>1802</v>
      </c>
    </row>
    <row r="817" spans="1:8" x14ac:dyDescent="0.2">
      <c r="A817" s="4">
        <v>815</v>
      </c>
      <c r="B817" s="4">
        <v>73414</v>
      </c>
      <c r="C817" s="13" t="s">
        <v>2014</v>
      </c>
      <c r="D817" s="13" t="s">
        <v>83</v>
      </c>
      <c r="E817" s="4" t="s">
        <v>520</v>
      </c>
      <c r="F817" s="4">
        <v>19301</v>
      </c>
      <c r="G817" s="13" t="str">
        <f>VLOOKUP(F817,Sheet1!A:B,2,0)</f>
        <v>Đường lối cách mạng của ĐCS VN</v>
      </c>
      <c r="H817" s="14" t="s">
        <v>1827</v>
      </c>
    </row>
    <row r="818" spans="1:8" x14ac:dyDescent="0.2">
      <c r="A818" s="4">
        <v>816</v>
      </c>
      <c r="B818" s="4">
        <v>73435</v>
      </c>
      <c r="C818" s="13" t="s">
        <v>917</v>
      </c>
      <c r="D818" s="13" t="s">
        <v>460</v>
      </c>
      <c r="E818" s="4" t="s">
        <v>522</v>
      </c>
      <c r="F818" s="4">
        <v>25202</v>
      </c>
      <c r="G818" s="13" t="str">
        <f>VLOOKUP(F818,Sheet1!A:B,2,0)</f>
        <v>Kỹ năng Nghe hiểu 2</v>
      </c>
      <c r="H818" s="14" t="s">
        <v>2571</v>
      </c>
    </row>
    <row r="819" spans="1:8" x14ac:dyDescent="0.2">
      <c r="A819" s="4">
        <v>817</v>
      </c>
      <c r="B819" s="4">
        <v>73451</v>
      </c>
      <c r="C819" s="13" t="s">
        <v>773</v>
      </c>
      <c r="D819" s="13" t="s">
        <v>362</v>
      </c>
      <c r="E819" s="4" t="s">
        <v>540</v>
      </c>
      <c r="F819" s="4">
        <v>22623</v>
      </c>
      <c r="G819" s="13" t="str">
        <f>VLOOKUP(F819,Sheet1!A:B,2,0)</f>
        <v>Cơ sở thiết kế máy</v>
      </c>
      <c r="H819" s="14" t="s">
        <v>1892</v>
      </c>
    </row>
    <row r="820" spans="1:8" x14ac:dyDescent="0.2">
      <c r="A820" s="4">
        <v>818</v>
      </c>
      <c r="B820" s="4">
        <v>73467</v>
      </c>
      <c r="C820" s="13" t="s">
        <v>791</v>
      </c>
      <c r="D820" s="13" t="s">
        <v>17</v>
      </c>
      <c r="E820" s="4" t="s">
        <v>789</v>
      </c>
      <c r="F820" s="4">
        <v>24201</v>
      </c>
      <c r="G820" s="13" t="str">
        <f>VLOOKUP(F820,Sheet1!A:B,2,0)</f>
        <v>Công tác quốc phòng-an ninh</v>
      </c>
      <c r="H820" s="14" t="s">
        <v>1862</v>
      </c>
    </row>
    <row r="821" spans="1:8" x14ac:dyDescent="0.2">
      <c r="A821" s="4">
        <v>819</v>
      </c>
      <c r="B821" s="4">
        <v>73471</v>
      </c>
      <c r="C821" s="13" t="s">
        <v>919</v>
      </c>
      <c r="D821" s="13" t="s">
        <v>390</v>
      </c>
      <c r="E821" s="4" t="s">
        <v>521</v>
      </c>
      <c r="F821" s="4">
        <v>28309</v>
      </c>
      <c r="G821" s="13" t="str">
        <f>VLOOKUP(F821,Sheet1!A:B,2,0)</f>
        <v>Toán tài chính</v>
      </c>
      <c r="H821" s="14" t="s">
        <v>1802</v>
      </c>
    </row>
    <row r="822" spans="1:8" x14ac:dyDescent="0.2">
      <c r="A822" s="4">
        <v>820</v>
      </c>
      <c r="B822" s="4">
        <v>73479</v>
      </c>
      <c r="C822" s="13" t="s">
        <v>920</v>
      </c>
      <c r="D822" s="13" t="s">
        <v>798</v>
      </c>
      <c r="E822" s="4" t="s">
        <v>540</v>
      </c>
      <c r="F822" s="4">
        <v>22623</v>
      </c>
      <c r="G822" s="13" t="str">
        <f>VLOOKUP(F822,Sheet1!A:B,2,0)</f>
        <v>Cơ sở thiết kế máy</v>
      </c>
      <c r="H822" s="14" t="s">
        <v>1892</v>
      </c>
    </row>
    <row r="823" spans="1:8" x14ac:dyDescent="0.2">
      <c r="A823" s="4">
        <v>821</v>
      </c>
      <c r="B823" s="4">
        <v>73497</v>
      </c>
      <c r="C823" s="13" t="s">
        <v>1431</v>
      </c>
      <c r="D823" s="13" t="s">
        <v>357</v>
      </c>
      <c r="E823" s="4" t="s">
        <v>522</v>
      </c>
      <c r="F823" s="4">
        <v>25212</v>
      </c>
      <c r="G823" s="13" t="str">
        <f>VLOOKUP(F823,Sheet1!A:B,2,0)</f>
        <v>Kỹ năng Nói 2</v>
      </c>
      <c r="H823" s="14" t="s">
        <v>2572</v>
      </c>
    </row>
    <row r="824" spans="1:8" x14ac:dyDescent="0.2">
      <c r="A824" s="4">
        <v>822</v>
      </c>
      <c r="B824" s="4">
        <v>73497</v>
      </c>
      <c r="C824" s="13" t="s">
        <v>1431</v>
      </c>
      <c r="D824" s="13" t="s">
        <v>357</v>
      </c>
      <c r="E824" s="4" t="s">
        <v>522</v>
      </c>
      <c r="F824" s="4">
        <v>25202</v>
      </c>
      <c r="G824" s="13" t="str">
        <f>VLOOKUP(F824,Sheet1!A:B,2,0)</f>
        <v>Kỹ năng Nghe hiểu 2</v>
      </c>
      <c r="H824" s="14" t="s">
        <v>2571</v>
      </c>
    </row>
    <row r="825" spans="1:8" x14ac:dyDescent="0.2">
      <c r="A825" s="4">
        <v>823</v>
      </c>
      <c r="B825" s="4">
        <v>73511</v>
      </c>
      <c r="C825" s="13" t="s">
        <v>1446</v>
      </c>
      <c r="D825" s="13" t="s">
        <v>70</v>
      </c>
      <c r="E825" s="4" t="s">
        <v>532</v>
      </c>
      <c r="F825" s="4">
        <v>28214</v>
      </c>
      <c r="G825" s="13" t="str">
        <f>VLOOKUP(F825,Sheet1!A:B,2,0)</f>
        <v>Quản trị doanh nghiệp</v>
      </c>
      <c r="H825" s="14" t="s">
        <v>1802</v>
      </c>
    </row>
    <row r="826" spans="1:8" x14ac:dyDescent="0.2">
      <c r="A826" s="4">
        <v>824</v>
      </c>
      <c r="B826" s="4">
        <v>73544</v>
      </c>
      <c r="C826" s="13" t="s">
        <v>790</v>
      </c>
      <c r="D826" s="13" t="s">
        <v>94</v>
      </c>
      <c r="E826" s="4" t="s">
        <v>515</v>
      </c>
      <c r="F826" s="4">
        <v>15635</v>
      </c>
      <c r="G826" s="13" t="str">
        <f>VLOOKUP(F826,Sheet1!A:B,2,0)</f>
        <v>Giao dịch thương mại quốc tế</v>
      </c>
      <c r="H826" s="14" t="s">
        <v>1802</v>
      </c>
    </row>
    <row r="827" spans="1:8" x14ac:dyDescent="0.2">
      <c r="A827" s="4">
        <v>825</v>
      </c>
      <c r="B827" s="4">
        <v>73547</v>
      </c>
      <c r="C827" s="13" t="s">
        <v>2015</v>
      </c>
      <c r="D827" s="13" t="s">
        <v>45</v>
      </c>
      <c r="E827" s="4" t="s">
        <v>541</v>
      </c>
      <c r="F827" s="4">
        <v>22623</v>
      </c>
      <c r="G827" s="13" t="str">
        <f>VLOOKUP(F827,Sheet1!A:B,2,0)</f>
        <v>Cơ sở thiết kế máy</v>
      </c>
      <c r="H827" s="14" t="s">
        <v>1892</v>
      </c>
    </row>
    <row r="828" spans="1:8" x14ac:dyDescent="0.2">
      <c r="A828" s="4">
        <v>826</v>
      </c>
      <c r="B828" s="4">
        <v>73560</v>
      </c>
      <c r="C828" s="13" t="s">
        <v>2016</v>
      </c>
      <c r="D828" s="13" t="s">
        <v>9</v>
      </c>
      <c r="E828" s="4" t="s">
        <v>954</v>
      </c>
      <c r="F828" s="4">
        <v>11465</v>
      </c>
      <c r="G828" s="13" t="str">
        <f>VLOOKUP(F828,Sheet1!A:B,2,0)</f>
        <v>Giới thiệu ngành luật hàng hải</v>
      </c>
      <c r="H828" s="14" t="s">
        <v>1802</v>
      </c>
    </row>
    <row r="829" spans="1:8" x14ac:dyDescent="0.2">
      <c r="A829" s="4">
        <v>827</v>
      </c>
      <c r="B829" s="4">
        <v>73583</v>
      </c>
      <c r="C829" s="13" t="s">
        <v>774</v>
      </c>
      <c r="D829" s="13" t="s">
        <v>47</v>
      </c>
      <c r="E829" s="4" t="s">
        <v>519</v>
      </c>
      <c r="F829" s="4">
        <v>24101</v>
      </c>
      <c r="G829" s="13" t="str">
        <f>VLOOKUP(F829,Sheet1!A:B,2,0)</f>
        <v>Đường lối QS của Đảng</v>
      </c>
      <c r="H829" s="14" t="s">
        <v>405</v>
      </c>
    </row>
    <row r="830" spans="1:8" x14ac:dyDescent="0.2">
      <c r="A830" s="4">
        <v>828</v>
      </c>
      <c r="B830" s="4">
        <v>73583</v>
      </c>
      <c r="C830" s="13" t="s">
        <v>774</v>
      </c>
      <c r="D830" s="13" t="s">
        <v>47</v>
      </c>
      <c r="E830" s="4" t="s">
        <v>519</v>
      </c>
      <c r="F830" s="4" t="s">
        <v>1763</v>
      </c>
      <c r="G830" s="13" t="str">
        <f>VLOOKUP(F830,Sheet1!A:B,2,0)</f>
        <v>Thực tập cơ sở ngành</v>
      </c>
      <c r="H830" s="14" t="s">
        <v>405</v>
      </c>
    </row>
    <row r="831" spans="1:8" x14ac:dyDescent="0.2">
      <c r="A831" s="4">
        <v>829</v>
      </c>
      <c r="B831" s="4">
        <v>73583</v>
      </c>
      <c r="C831" s="13" t="s">
        <v>774</v>
      </c>
      <c r="D831" s="13" t="s">
        <v>47</v>
      </c>
      <c r="E831" s="4" t="s">
        <v>519</v>
      </c>
      <c r="F831" s="4" t="s">
        <v>931</v>
      </c>
      <c r="G831" s="13" t="str">
        <f>VLOOKUP(F831,Sheet1!A:B,2,0)</f>
        <v>Những nguyên lý cơ bản của CNMLN 2</v>
      </c>
      <c r="H831" s="14" t="s">
        <v>405</v>
      </c>
    </row>
    <row r="832" spans="1:8" x14ac:dyDescent="0.2">
      <c r="A832" s="4">
        <v>830</v>
      </c>
      <c r="B832" s="4">
        <v>73595</v>
      </c>
      <c r="C832" s="13" t="s">
        <v>527</v>
      </c>
      <c r="D832" s="13" t="s">
        <v>57</v>
      </c>
      <c r="E832" s="4" t="s">
        <v>524</v>
      </c>
      <c r="F832" s="4">
        <v>25205</v>
      </c>
      <c r="G832" s="13" t="str">
        <f>VLOOKUP(F832,Sheet1!A:B,2,0)</f>
        <v>Kỹ năng Nghe hiểu 3</v>
      </c>
      <c r="H832" s="14" t="s">
        <v>2568</v>
      </c>
    </row>
    <row r="833" spans="1:8" x14ac:dyDescent="0.2">
      <c r="A833" s="4">
        <v>831</v>
      </c>
      <c r="B833" s="4">
        <v>73617</v>
      </c>
      <c r="C833" s="13" t="s">
        <v>736</v>
      </c>
      <c r="D833" s="13" t="s">
        <v>58</v>
      </c>
      <c r="E833" s="4" t="s">
        <v>522</v>
      </c>
      <c r="F833" s="4">
        <v>25212</v>
      </c>
      <c r="G833" s="13" t="str">
        <f>VLOOKUP(F833,Sheet1!A:B,2,0)</f>
        <v>Kỹ năng Nói 2</v>
      </c>
      <c r="H833" s="14" t="s">
        <v>2572</v>
      </c>
    </row>
    <row r="834" spans="1:8" x14ac:dyDescent="0.2">
      <c r="A834" s="4">
        <v>832</v>
      </c>
      <c r="B834" s="4">
        <v>73617</v>
      </c>
      <c r="C834" s="13" t="s">
        <v>736</v>
      </c>
      <c r="D834" s="13" t="s">
        <v>58</v>
      </c>
      <c r="E834" s="4" t="s">
        <v>522</v>
      </c>
      <c r="F834" s="4">
        <v>25202</v>
      </c>
      <c r="G834" s="13" t="str">
        <f>VLOOKUP(F834,Sheet1!A:B,2,0)</f>
        <v>Kỹ năng Nghe hiểu 2</v>
      </c>
      <c r="H834" s="14" t="s">
        <v>2571</v>
      </c>
    </row>
    <row r="835" spans="1:8" x14ac:dyDescent="0.2">
      <c r="A835" s="4">
        <v>833</v>
      </c>
      <c r="B835" s="4">
        <v>73645</v>
      </c>
      <c r="C835" s="13" t="s">
        <v>736</v>
      </c>
      <c r="D835" s="13" t="s">
        <v>476</v>
      </c>
      <c r="E835" s="4" t="s">
        <v>522</v>
      </c>
      <c r="F835" s="4">
        <v>25212</v>
      </c>
      <c r="G835" s="13" t="str">
        <f>VLOOKUP(F835,Sheet1!A:B,2,0)</f>
        <v>Kỹ năng Nói 2</v>
      </c>
      <c r="H835" s="14" t="s">
        <v>2572</v>
      </c>
    </row>
    <row r="836" spans="1:8" x14ac:dyDescent="0.2">
      <c r="A836" s="4">
        <v>834</v>
      </c>
      <c r="B836" s="4">
        <v>73645</v>
      </c>
      <c r="C836" s="13" t="s">
        <v>736</v>
      </c>
      <c r="D836" s="13" t="s">
        <v>476</v>
      </c>
      <c r="E836" s="4" t="s">
        <v>522</v>
      </c>
      <c r="F836" s="4">
        <v>25232</v>
      </c>
      <c r="G836" s="13" t="str">
        <f>VLOOKUP(F836,Sheet1!A:B,2,0)</f>
        <v>Kỹ năng Viết 2</v>
      </c>
      <c r="H836" s="14" t="s">
        <v>2570</v>
      </c>
    </row>
    <row r="837" spans="1:8" x14ac:dyDescent="0.2">
      <c r="A837" s="4">
        <v>835</v>
      </c>
      <c r="B837" s="4">
        <v>73645</v>
      </c>
      <c r="C837" s="13" t="s">
        <v>736</v>
      </c>
      <c r="D837" s="13" t="s">
        <v>476</v>
      </c>
      <c r="E837" s="4" t="s">
        <v>522</v>
      </c>
      <c r="F837" s="4">
        <v>25222</v>
      </c>
      <c r="G837" s="13" t="str">
        <f>VLOOKUP(F837,Sheet1!A:B,2,0)</f>
        <v>Kỹ năng Đọc hiểu 2</v>
      </c>
      <c r="H837" s="14" t="s">
        <v>2569</v>
      </c>
    </row>
    <row r="838" spans="1:8" x14ac:dyDescent="0.2">
      <c r="A838" s="4">
        <v>836</v>
      </c>
      <c r="B838" s="4">
        <v>73645</v>
      </c>
      <c r="C838" s="13" t="s">
        <v>736</v>
      </c>
      <c r="D838" s="13" t="s">
        <v>476</v>
      </c>
      <c r="E838" s="4" t="s">
        <v>522</v>
      </c>
      <c r="F838" s="4">
        <v>25202</v>
      </c>
      <c r="G838" s="13" t="str">
        <f>VLOOKUP(F838,Sheet1!A:B,2,0)</f>
        <v>Kỹ năng Nghe hiểu 2</v>
      </c>
      <c r="H838" s="14" t="s">
        <v>2571</v>
      </c>
    </row>
    <row r="839" spans="1:8" x14ac:dyDescent="0.2">
      <c r="A839" s="4">
        <v>837</v>
      </c>
      <c r="B839" s="4">
        <v>73652</v>
      </c>
      <c r="C839" s="13" t="s">
        <v>925</v>
      </c>
      <c r="D839" s="13" t="s">
        <v>385</v>
      </c>
      <c r="E839" s="4" t="s">
        <v>516</v>
      </c>
      <c r="F839" s="4">
        <v>13271</v>
      </c>
      <c r="G839" s="13" t="str">
        <f>VLOOKUP(F839,Sheet1!A:B,2,0)</f>
        <v>Thực tập kỹ thuật điện tử</v>
      </c>
      <c r="H839" s="14" t="s">
        <v>2017</v>
      </c>
    </row>
    <row r="840" spans="1:8" x14ac:dyDescent="0.2">
      <c r="A840" s="4">
        <v>838</v>
      </c>
      <c r="B840" s="4">
        <v>73656</v>
      </c>
      <c r="C840" s="13" t="s">
        <v>829</v>
      </c>
      <c r="D840" s="13" t="s">
        <v>362</v>
      </c>
      <c r="E840" s="4" t="s">
        <v>512</v>
      </c>
      <c r="F840" s="4">
        <v>12117</v>
      </c>
      <c r="G840" s="13" t="str">
        <f>VLOOKUP(F840,Sheet1!A:B,2,0)</f>
        <v>Máy tàu thủy</v>
      </c>
      <c r="H840" s="14" t="s">
        <v>1802</v>
      </c>
    </row>
    <row r="841" spans="1:8" x14ac:dyDescent="0.2">
      <c r="A841" s="4">
        <v>839</v>
      </c>
      <c r="B841" s="4">
        <v>73660</v>
      </c>
      <c r="C841" s="13" t="s">
        <v>25</v>
      </c>
      <c r="D841" s="13" t="s">
        <v>333</v>
      </c>
      <c r="E841" s="4" t="s">
        <v>541</v>
      </c>
      <c r="F841" s="4">
        <v>13476</v>
      </c>
      <c r="G841" s="13" t="str">
        <f>VLOOKUP(F841,Sheet1!A:B,2,0)</f>
        <v>Kỹ thuật điện</v>
      </c>
      <c r="H841" s="14" t="s">
        <v>2018</v>
      </c>
    </row>
    <row r="842" spans="1:8" x14ac:dyDescent="0.2">
      <c r="A842" s="4">
        <v>840</v>
      </c>
      <c r="B842" s="4">
        <v>73671</v>
      </c>
      <c r="C842" s="13" t="s">
        <v>748</v>
      </c>
      <c r="D842" s="13" t="s">
        <v>35</v>
      </c>
      <c r="E842" s="4" t="s">
        <v>528</v>
      </c>
      <c r="F842" s="4">
        <v>17427</v>
      </c>
      <c r="G842" s="13" t="str">
        <f>VLOOKUP(F842,Sheet1!A:B,2,0)</f>
        <v>Phân tích và thiết kế hệ thống</v>
      </c>
      <c r="H842" s="14" t="s">
        <v>1802</v>
      </c>
    </row>
    <row r="843" spans="1:8" x14ac:dyDescent="0.2">
      <c r="A843" s="4">
        <v>841</v>
      </c>
      <c r="B843" s="4">
        <v>73672</v>
      </c>
      <c r="C843" s="13" t="s">
        <v>50</v>
      </c>
      <c r="D843" s="13" t="s">
        <v>35</v>
      </c>
      <c r="E843" s="4" t="s">
        <v>525</v>
      </c>
      <c r="F843" s="4">
        <v>17432</v>
      </c>
      <c r="G843" s="13" t="str">
        <f>VLOOKUP(F843,Sheet1!A:B,2,0)</f>
        <v>Nhập môn công nghệ PM</v>
      </c>
      <c r="H843" s="14" t="s">
        <v>1802</v>
      </c>
    </row>
    <row r="844" spans="1:8" x14ac:dyDescent="0.2">
      <c r="A844" s="4">
        <v>842</v>
      </c>
      <c r="B844" s="4">
        <v>73723</v>
      </c>
      <c r="C844" s="13" t="s">
        <v>2019</v>
      </c>
      <c r="D844" s="13" t="s">
        <v>393</v>
      </c>
      <c r="E844" s="4" t="s">
        <v>524</v>
      </c>
      <c r="F844" s="4">
        <v>25205</v>
      </c>
      <c r="G844" s="13" t="str">
        <f>VLOOKUP(F844,Sheet1!A:B,2,0)</f>
        <v>Kỹ năng Nghe hiểu 3</v>
      </c>
      <c r="H844" s="14" t="s">
        <v>2568</v>
      </c>
    </row>
    <row r="845" spans="1:8" x14ac:dyDescent="0.2">
      <c r="A845" s="4">
        <v>843</v>
      </c>
      <c r="B845" s="4">
        <v>73723</v>
      </c>
      <c r="C845" s="13" t="s">
        <v>2019</v>
      </c>
      <c r="D845" s="13" t="s">
        <v>393</v>
      </c>
      <c r="E845" s="4" t="s">
        <v>524</v>
      </c>
      <c r="F845" s="4">
        <v>25219</v>
      </c>
      <c r="G845" s="13" t="str">
        <f>VLOOKUP(F845,Sheet1!A:B,2,0)</f>
        <v>Kỹ năng Nói 3</v>
      </c>
      <c r="H845" s="14" t="s">
        <v>2573</v>
      </c>
    </row>
    <row r="846" spans="1:8" x14ac:dyDescent="0.2">
      <c r="A846" s="4">
        <v>844</v>
      </c>
      <c r="B846" s="4">
        <v>73740</v>
      </c>
      <c r="C846" s="13" t="s">
        <v>2020</v>
      </c>
      <c r="D846" s="13" t="s">
        <v>84</v>
      </c>
      <c r="E846" s="4" t="s">
        <v>524</v>
      </c>
      <c r="F846" s="4">
        <v>25221</v>
      </c>
      <c r="G846" s="13" t="str">
        <f>VLOOKUP(F846,Sheet1!A:B,2,0)</f>
        <v>Kỹ năng Đọc hiểu 1</v>
      </c>
      <c r="H846" s="14" t="s">
        <v>1802</v>
      </c>
    </row>
    <row r="847" spans="1:8" x14ac:dyDescent="0.2">
      <c r="A847" s="4">
        <v>845</v>
      </c>
      <c r="B847" s="4">
        <v>73758</v>
      </c>
      <c r="C847" s="13" t="s">
        <v>902</v>
      </c>
      <c r="D847" s="13" t="s">
        <v>68</v>
      </c>
      <c r="E847" s="4" t="s">
        <v>512</v>
      </c>
      <c r="F847" s="4">
        <v>12117</v>
      </c>
      <c r="G847" s="13" t="str">
        <f>VLOOKUP(F847,Sheet1!A:B,2,0)</f>
        <v>Máy tàu thủy</v>
      </c>
      <c r="H847" s="14" t="s">
        <v>1802</v>
      </c>
    </row>
    <row r="848" spans="1:8" x14ac:dyDescent="0.2">
      <c r="A848" s="4">
        <v>846</v>
      </c>
      <c r="B848" s="4">
        <v>73782</v>
      </c>
      <c r="C848" s="13" t="s">
        <v>858</v>
      </c>
      <c r="D848" s="13" t="s">
        <v>34</v>
      </c>
      <c r="E848" s="4" t="s">
        <v>535</v>
      </c>
      <c r="F848" s="4">
        <v>16132</v>
      </c>
      <c r="G848" s="13" t="str">
        <f>VLOOKUP(F848,Sheet1!A:B,2,0)</f>
        <v>Vẽ kỹ thuật Autocad</v>
      </c>
      <c r="H848" s="14" t="s">
        <v>1802</v>
      </c>
    </row>
    <row r="849" spans="1:8" x14ac:dyDescent="0.2">
      <c r="A849" s="4">
        <v>847</v>
      </c>
      <c r="B849" s="4">
        <v>73789</v>
      </c>
      <c r="C849" s="13" t="s">
        <v>2021</v>
      </c>
      <c r="D849" s="13" t="s">
        <v>57</v>
      </c>
      <c r="E849" s="4" t="s">
        <v>539</v>
      </c>
      <c r="F849" s="4">
        <v>19301</v>
      </c>
      <c r="G849" s="13" t="str">
        <f>VLOOKUP(F849,Sheet1!A:B,2,0)</f>
        <v>Đường lối cách mạng của ĐCS VN</v>
      </c>
      <c r="H849" s="14" t="s">
        <v>1827</v>
      </c>
    </row>
    <row r="850" spans="1:8" x14ac:dyDescent="0.2">
      <c r="A850" s="4">
        <v>848</v>
      </c>
      <c r="B850" s="4">
        <v>73798</v>
      </c>
      <c r="C850" s="13" t="s">
        <v>927</v>
      </c>
      <c r="D850" s="13" t="s">
        <v>401</v>
      </c>
      <c r="E850" s="4" t="s">
        <v>770</v>
      </c>
      <c r="F850" s="4">
        <v>26201</v>
      </c>
      <c r="G850" s="13" t="str">
        <f>VLOOKUP(F850,Sheet1!A:B,2,0)</f>
        <v>Hóa học đại cương</v>
      </c>
      <c r="H850" s="14" t="s">
        <v>1802</v>
      </c>
    </row>
    <row r="851" spans="1:8" x14ac:dyDescent="0.2">
      <c r="A851" s="4">
        <v>849</v>
      </c>
      <c r="B851" s="4">
        <v>73801</v>
      </c>
      <c r="C851" s="13" t="s">
        <v>437</v>
      </c>
      <c r="D851" s="13" t="s">
        <v>348</v>
      </c>
      <c r="E851" s="4" t="s">
        <v>535</v>
      </c>
      <c r="F851" s="4">
        <v>16132</v>
      </c>
      <c r="G851" s="13" t="str">
        <f>VLOOKUP(F851,Sheet1!A:B,2,0)</f>
        <v>Vẽ kỹ thuật Autocad</v>
      </c>
      <c r="H851" s="14" t="s">
        <v>1802</v>
      </c>
    </row>
    <row r="852" spans="1:8" x14ac:dyDescent="0.2">
      <c r="A852" s="4">
        <v>850</v>
      </c>
      <c r="B852" s="4">
        <v>73801</v>
      </c>
      <c r="C852" s="13" t="s">
        <v>437</v>
      </c>
      <c r="D852" s="13" t="s">
        <v>348</v>
      </c>
      <c r="E852" s="4" t="s">
        <v>535</v>
      </c>
      <c r="F852" s="4">
        <v>19301</v>
      </c>
      <c r="G852" s="13" t="str">
        <f>VLOOKUP(F852,Sheet1!A:B,2,0)</f>
        <v>Đường lối cách mạng của ĐCS VN</v>
      </c>
      <c r="H852" s="14" t="s">
        <v>1827</v>
      </c>
    </row>
    <row r="853" spans="1:8" x14ac:dyDescent="0.2">
      <c r="A853" s="4">
        <v>851</v>
      </c>
      <c r="B853" s="4">
        <v>73803</v>
      </c>
      <c r="C853" s="13" t="s">
        <v>823</v>
      </c>
      <c r="D853" s="13" t="s">
        <v>49</v>
      </c>
      <c r="E853" s="4" t="s">
        <v>1440</v>
      </c>
      <c r="F853" s="4">
        <v>19201</v>
      </c>
      <c r="G853" s="13" t="str">
        <f>VLOOKUP(F853,Sheet1!A:B,2,0)</f>
        <v>Tư tưởng Hồ Chí Minh</v>
      </c>
      <c r="H853" s="14" t="s">
        <v>2010</v>
      </c>
    </row>
    <row r="854" spans="1:8" x14ac:dyDescent="0.2">
      <c r="A854" s="4">
        <v>852</v>
      </c>
      <c r="B854" s="4">
        <v>73812</v>
      </c>
      <c r="C854" s="13" t="s">
        <v>1950</v>
      </c>
      <c r="D854" s="13" t="s">
        <v>2022</v>
      </c>
      <c r="E854" s="4" t="s">
        <v>668</v>
      </c>
      <c r="F854" s="4" t="s">
        <v>939</v>
      </c>
      <c r="G854" s="13" t="str">
        <f>VLOOKUP(F854,Sheet1!A:B,2,0)</f>
        <v>Kinh tế vi mô</v>
      </c>
      <c r="H854" s="14" t="s">
        <v>1802</v>
      </c>
    </row>
    <row r="855" spans="1:8" x14ac:dyDescent="0.2">
      <c r="A855" s="4">
        <v>853</v>
      </c>
      <c r="B855" s="4">
        <v>73821</v>
      </c>
      <c r="C855" s="13" t="s">
        <v>1953</v>
      </c>
      <c r="D855" s="13" t="s">
        <v>50</v>
      </c>
      <c r="E855" s="4" t="s">
        <v>525</v>
      </c>
      <c r="F855" s="4">
        <v>17427</v>
      </c>
      <c r="G855" s="13" t="str">
        <f>VLOOKUP(F855,Sheet1!A:B,2,0)</f>
        <v>Phân tích và thiết kế hệ thống</v>
      </c>
      <c r="H855" s="14" t="s">
        <v>1802</v>
      </c>
    </row>
    <row r="856" spans="1:8" x14ac:dyDescent="0.2">
      <c r="A856" s="4">
        <v>854</v>
      </c>
      <c r="B856" s="4">
        <v>73821</v>
      </c>
      <c r="C856" s="13" t="s">
        <v>1953</v>
      </c>
      <c r="D856" s="13" t="s">
        <v>50</v>
      </c>
      <c r="E856" s="4" t="s">
        <v>525</v>
      </c>
      <c r="F856" s="4">
        <v>17211</v>
      </c>
      <c r="G856" s="13" t="str">
        <f>VLOOKUP(F856,Sheet1!A:B,2,0)</f>
        <v>Đồ hoạ máy tính</v>
      </c>
      <c r="H856" s="14" t="s">
        <v>1802</v>
      </c>
    </row>
    <row r="857" spans="1:8" x14ac:dyDescent="0.2">
      <c r="A857" s="4">
        <v>855</v>
      </c>
      <c r="B857" s="4">
        <v>73830</v>
      </c>
      <c r="C857" s="13" t="s">
        <v>928</v>
      </c>
      <c r="D857" s="13" t="s">
        <v>929</v>
      </c>
      <c r="E857" s="4" t="s">
        <v>789</v>
      </c>
      <c r="F857" s="4">
        <v>11445</v>
      </c>
      <c r="G857" s="13" t="str">
        <f>VLOOKUP(F857,Sheet1!A:B,2,0)</f>
        <v>Pháp luật KD thương mại</v>
      </c>
      <c r="H857" s="14" t="s">
        <v>1802</v>
      </c>
    </row>
    <row r="858" spans="1:8" x14ac:dyDescent="0.2">
      <c r="A858" s="4">
        <v>856</v>
      </c>
      <c r="B858" s="4">
        <v>73886</v>
      </c>
      <c r="C858" s="13" t="s">
        <v>2023</v>
      </c>
      <c r="D858" s="13" t="s">
        <v>24</v>
      </c>
      <c r="E858" s="4" t="s">
        <v>540</v>
      </c>
      <c r="F858" s="4">
        <v>18304</v>
      </c>
      <c r="G858" s="13" t="str">
        <f>VLOOKUP(F858,Sheet1!A:B,2,0)</f>
        <v>Hình họa - Vẽ kỹ thuật</v>
      </c>
      <c r="H858" s="14" t="s">
        <v>1802</v>
      </c>
    </row>
    <row r="859" spans="1:8" x14ac:dyDescent="0.2">
      <c r="A859" s="4">
        <v>857</v>
      </c>
      <c r="B859" s="4">
        <v>73896</v>
      </c>
      <c r="C859" s="13" t="s">
        <v>752</v>
      </c>
      <c r="D859" s="13" t="s">
        <v>333</v>
      </c>
      <c r="E859" s="4" t="s">
        <v>668</v>
      </c>
      <c r="F859" s="4" t="s">
        <v>861</v>
      </c>
      <c r="G859" s="13" t="str">
        <f>VLOOKUP(F859,Sheet1!A:B,2,0)</f>
        <v>Quản trị doanh nghiệp</v>
      </c>
      <c r="H859" s="14" t="s">
        <v>1876</v>
      </c>
    </row>
    <row r="860" spans="1:8" x14ac:dyDescent="0.2">
      <c r="A860" s="4">
        <v>858</v>
      </c>
      <c r="B860" s="4">
        <v>73906</v>
      </c>
      <c r="C860" s="13" t="s">
        <v>340</v>
      </c>
      <c r="D860" s="13" t="s">
        <v>720</v>
      </c>
      <c r="E860" s="4" t="s">
        <v>539</v>
      </c>
      <c r="F860" s="4">
        <v>13108</v>
      </c>
      <c r="G860" s="13" t="str">
        <f>VLOOKUP(F860,Sheet1!A:B,2,0)</f>
        <v>Thực tập</v>
      </c>
      <c r="H860" s="14" t="s">
        <v>2024</v>
      </c>
    </row>
    <row r="861" spans="1:8" x14ac:dyDescent="0.2">
      <c r="A861" s="4">
        <v>859</v>
      </c>
      <c r="B861" s="4">
        <v>73907</v>
      </c>
      <c r="C861" s="13" t="s">
        <v>75</v>
      </c>
      <c r="D861" s="13" t="s">
        <v>42</v>
      </c>
      <c r="E861" s="4" t="s">
        <v>670</v>
      </c>
      <c r="F861" s="4">
        <v>18304</v>
      </c>
      <c r="G861" s="13" t="str">
        <f>VLOOKUP(F861,Sheet1!A:B,2,0)</f>
        <v>Hình họa - Vẽ kỹ thuật</v>
      </c>
      <c r="H861" s="14" t="s">
        <v>1802</v>
      </c>
    </row>
    <row r="862" spans="1:8" x14ac:dyDescent="0.2">
      <c r="A862" s="4">
        <v>860</v>
      </c>
      <c r="B862" s="4">
        <v>73924</v>
      </c>
      <c r="C862" s="13" t="s">
        <v>2025</v>
      </c>
      <c r="D862" s="13" t="s">
        <v>357</v>
      </c>
      <c r="E862" s="4" t="s">
        <v>519</v>
      </c>
      <c r="F862" s="4" t="s">
        <v>272</v>
      </c>
      <c r="G862" s="13" t="str">
        <f>VLOOKUP(F862,Sheet1!A:B,2,0)</f>
        <v>Kỹ năng mềm 1</v>
      </c>
      <c r="H862" s="14" t="s">
        <v>1802</v>
      </c>
    </row>
    <row r="863" spans="1:8" x14ac:dyDescent="0.2">
      <c r="A863" s="4">
        <v>861</v>
      </c>
      <c r="B863" s="4">
        <v>73924</v>
      </c>
      <c r="C863" s="13" t="s">
        <v>2025</v>
      </c>
      <c r="D863" s="13" t="s">
        <v>357</v>
      </c>
      <c r="E863" s="4" t="s">
        <v>519</v>
      </c>
      <c r="F863" s="4" t="s">
        <v>1733</v>
      </c>
      <c r="G863" s="13" t="str">
        <f>VLOOKUP(F863,Sheet1!A:B,2,0)</f>
        <v>Kinh tế lượng</v>
      </c>
      <c r="H863" s="14" t="s">
        <v>1802</v>
      </c>
    </row>
    <row r="864" spans="1:8" x14ac:dyDescent="0.2">
      <c r="A864" s="4">
        <v>862</v>
      </c>
      <c r="B864" s="4">
        <v>73932</v>
      </c>
      <c r="C864" s="13" t="s">
        <v>776</v>
      </c>
      <c r="D864" s="13" t="s">
        <v>421</v>
      </c>
      <c r="E864" s="4" t="s">
        <v>537</v>
      </c>
      <c r="F864" s="4">
        <v>13103</v>
      </c>
      <c r="G864" s="13" t="str">
        <f>VLOOKUP(F864,Sheet1!A:B,2,0)</f>
        <v>Cơ sở truyền động điện</v>
      </c>
      <c r="H864" s="14" t="s">
        <v>1802</v>
      </c>
    </row>
    <row r="865" spans="1:8" x14ac:dyDescent="0.2">
      <c r="A865" s="4">
        <v>863</v>
      </c>
      <c r="B865" s="4">
        <v>73933</v>
      </c>
      <c r="C865" s="13" t="s">
        <v>793</v>
      </c>
      <c r="D865" s="13" t="s">
        <v>64</v>
      </c>
      <c r="E865" s="4" t="s">
        <v>528</v>
      </c>
      <c r="F865" s="4">
        <v>17427</v>
      </c>
      <c r="G865" s="13" t="str">
        <f>VLOOKUP(F865,Sheet1!A:B,2,0)</f>
        <v>Phân tích và thiết kế hệ thống</v>
      </c>
      <c r="H865" s="14" t="s">
        <v>1802</v>
      </c>
    </row>
    <row r="866" spans="1:8" x14ac:dyDescent="0.2">
      <c r="A866" s="4">
        <v>864</v>
      </c>
      <c r="B866" s="4">
        <v>73964</v>
      </c>
      <c r="C866" s="13" t="s">
        <v>2020</v>
      </c>
      <c r="D866" s="13" t="s">
        <v>393</v>
      </c>
      <c r="E866" s="4" t="s">
        <v>532</v>
      </c>
      <c r="F866" s="4">
        <v>15618</v>
      </c>
      <c r="G866" s="13" t="str">
        <f>VLOOKUP(F866,Sheet1!A:B,2,0)</f>
        <v>Thương mại điện tử</v>
      </c>
      <c r="H866" s="14" t="s">
        <v>1802</v>
      </c>
    </row>
    <row r="867" spans="1:8" x14ac:dyDescent="0.2">
      <c r="A867" s="4">
        <v>865</v>
      </c>
      <c r="B867" s="4">
        <v>73967</v>
      </c>
      <c r="C867" s="13" t="s">
        <v>886</v>
      </c>
      <c r="D867" s="13" t="s">
        <v>94</v>
      </c>
      <c r="E867" s="4" t="s">
        <v>668</v>
      </c>
      <c r="F867" s="4" t="s">
        <v>1799</v>
      </c>
      <c r="G867" s="13" t="str">
        <f>VLOOKUP(F867,Sheet1!A:B,2,0)</f>
        <v>Thuế vụ</v>
      </c>
      <c r="H867" s="14" t="s">
        <v>1802</v>
      </c>
    </row>
    <row r="868" spans="1:8" x14ac:dyDescent="0.2">
      <c r="A868" s="4">
        <v>866</v>
      </c>
      <c r="B868" s="4">
        <v>73970</v>
      </c>
      <c r="C868" s="13" t="s">
        <v>672</v>
      </c>
      <c r="D868" s="13" t="s">
        <v>45</v>
      </c>
      <c r="E868" s="4" t="s">
        <v>540</v>
      </c>
      <c r="F868" s="4">
        <v>22623</v>
      </c>
      <c r="G868" s="13" t="str">
        <f>VLOOKUP(F868,Sheet1!A:B,2,0)</f>
        <v>Cơ sở thiết kế máy</v>
      </c>
      <c r="H868" s="14" t="s">
        <v>1892</v>
      </c>
    </row>
    <row r="869" spans="1:8" x14ac:dyDescent="0.2">
      <c r="A869" s="4">
        <v>867</v>
      </c>
      <c r="B869" s="4">
        <v>73976</v>
      </c>
      <c r="C869" s="13" t="s">
        <v>858</v>
      </c>
      <c r="D869" s="13" t="s">
        <v>395</v>
      </c>
      <c r="E869" s="4" t="s">
        <v>523</v>
      </c>
      <c r="F869" s="4">
        <v>19201</v>
      </c>
      <c r="G869" s="13" t="str">
        <f>VLOOKUP(F869,Sheet1!A:B,2,0)</f>
        <v>Tư tưởng Hồ Chí Minh</v>
      </c>
      <c r="H869" s="14" t="s">
        <v>2010</v>
      </c>
    </row>
    <row r="870" spans="1:8" x14ac:dyDescent="0.2">
      <c r="A870" s="4">
        <v>868</v>
      </c>
      <c r="B870" s="4">
        <v>73984</v>
      </c>
      <c r="C870" s="13" t="s">
        <v>932</v>
      </c>
      <c r="D870" s="13" t="s">
        <v>9</v>
      </c>
      <c r="E870" s="4" t="s">
        <v>789</v>
      </c>
      <c r="F870" s="4">
        <v>11445</v>
      </c>
      <c r="G870" s="13" t="str">
        <f>VLOOKUP(F870,Sheet1!A:B,2,0)</f>
        <v>Pháp luật KD thương mại</v>
      </c>
      <c r="H870" s="14" t="s">
        <v>1802</v>
      </c>
    </row>
    <row r="871" spans="1:8" x14ac:dyDescent="0.2">
      <c r="A871" s="4">
        <v>869</v>
      </c>
      <c r="B871" s="4">
        <v>73986</v>
      </c>
      <c r="C871" s="13" t="s">
        <v>2026</v>
      </c>
      <c r="D871" s="13" t="s">
        <v>9</v>
      </c>
      <c r="E871" s="4" t="s">
        <v>522</v>
      </c>
      <c r="F871" s="4">
        <v>25202</v>
      </c>
      <c r="G871" s="13" t="str">
        <f>VLOOKUP(F871,Sheet1!A:B,2,0)</f>
        <v>Kỹ năng Nghe hiểu 2</v>
      </c>
      <c r="H871" s="14" t="s">
        <v>2571</v>
      </c>
    </row>
    <row r="872" spans="1:8" x14ac:dyDescent="0.2">
      <c r="A872" s="4">
        <v>870</v>
      </c>
      <c r="B872" s="4">
        <v>73986</v>
      </c>
      <c r="C872" s="13" t="s">
        <v>2026</v>
      </c>
      <c r="D872" s="13" t="s">
        <v>9</v>
      </c>
      <c r="E872" s="4" t="s">
        <v>522</v>
      </c>
      <c r="F872" s="4">
        <v>25212</v>
      </c>
      <c r="G872" s="13" t="str">
        <f>VLOOKUP(F872,Sheet1!A:B,2,0)</f>
        <v>Kỹ năng Nói 2</v>
      </c>
      <c r="H872" s="14" t="s">
        <v>2572</v>
      </c>
    </row>
    <row r="873" spans="1:8" x14ac:dyDescent="0.2">
      <c r="A873" s="4">
        <v>871</v>
      </c>
      <c r="B873" s="4">
        <v>74006</v>
      </c>
      <c r="C873" s="13" t="s">
        <v>778</v>
      </c>
      <c r="D873" s="13" t="s">
        <v>66</v>
      </c>
      <c r="E873" s="4" t="s">
        <v>530</v>
      </c>
      <c r="F873" s="4">
        <v>13476</v>
      </c>
      <c r="G873" s="13" t="str">
        <f>VLOOKUP(F873,Sheet1!A:B,2,0)</f>
        <v>Kỹ thuật điện</v>
      </c>
      <c r="H873" s="14" t="s">
        <v>2018</v>
      </c>
    </row>
    <row r="874" spans="1:8" x14ac:dyDescent="0.2">
      <c r="A874" s="4">
        <v>872</v>
      </c>
      <c r="B874" s="4">
        <v>74024</v>
      </c>
      <c r="C874" s="13" t="s">
        <v>41</v>
      </c>
      <c r="D874" s="13" t="s">
        <v>9</v>
      </c>
      <c r="E874" s="4" t="s">
        <v>540</v>
      </c>
      <c r="F874" s="4">
        <v>22623</v>
      </c>
      <c r="G874" s="13" t="str">
        <f>VLOOKUP(F874,Sheet1!A:B,2,0)</f>
        <v>Cơ sở thiết kế máy</v>
      </c>
      <c r="H874" s="14" t="s">
        <v>1892</v>
      </c>
    </row>
    <row r="875" spans="1:8" x14ac:dyDescent="0.2">
      <c r="A875" s="4">
        <v>873</v>
      </c>
      <c r="B875" s="4">
        <v>74044</v>
      </c>
      <c r="C875" s="13" t="s">
        <v>2027</v>
      </c>
      <c r="D875" s="13" t="s">
        <v>9</v>
      </c>
      <c r="E875" s="4" t="s">
        <v>530</v>
      </c>
      <c r="F875" s="4">
        <v>18131</v>
      </c>
      <c r="G875" s="13" t="str">
        <f>VLOOKUP(F875,Sheet1!A:B,2,0)</f>
        <v>Toán ứng dụng</v>
      </c>
      <c r="H875" s="14" t="s">
        <v>1802</v>
      </c>
    </row>
    <row r="876" spans="1:8" x14ac:dyDescent="0.2">
      <c r="A876" s="4">
        <v>874</v>
      </c>
      <c r="B876" s="4">
        <v>74065</v>
      </c>
      <c r="C876" s="13" t="s">
        <v>2028</v>
      </c>
      <c r="D876" s="13" t="s">
        <v>9</v>
      </c>
      <c r="E876" s="4" t="s">
        <v>532</v>
      </c>
      <c r="F876" s="4">
        <v>11469</v>
      </c>
      <c r="G876" s="13" t="str">
        <f>VLOOKUP(F876,Sheet1!A:B,2,0)</f>
        <v>Pháp luật kinh tế</v>
      </c>
      <c r="H876" s="14" t="s">
        <v>1802</v>
      </c>
    </row>
    <row r="877" spans="1:8" x14ac:dyDescent="0.2">
      <c r="A877" s="4">
        <v>875</v>
      </c>
      <c r="B877" s="4">
        <v>74070</v>
      </c>
      <c r="C877" s="13" t="s">
        <v>676</v>
      </c>
      <c r="D877" s="13" t="s">
        <v>9</v>
      </c>
      <c r="E877" s="4" t="s">
        <v>675</v>
      </c>
      <c r="F877" s="4">
        <v>18405</v>
      </c>
      <c r="G877" s="13" t="str">
        <f>VLOOKUP(F877,Sheet1!A:B,2,0)</f>
        <v>Cơ lý thuyết</v>
      </c>
      <c r="H877" s="14" t="s">
        <v>1948</v>
      </c>
    </row>
    <row r="878" spans="1:8" x14ac:dyDescent="0.2">
      <c r="A878" s="4">
        <v>876</v>
      </c>
      <c r="B878" s="4">
        <v>74078</v>
      </c>
      <c r="C878" s="13" t="s">
        <v>514</v>
      </c>
      <c r="D878" s="13" t="s">
        <v>84</v>
      </c>
      <c r="E878" s="4" t="s">
        <v>522</v>
      </c>
      <c r="F878" s="4">
        <v>25212</v>
      </c>
      <c r="G878" s="13" t="str">
        <f>VLOOKUP(F878,Sheet1!A:B,2,0)</f>
        <v>Kỹ năng Nói 2</v>
      </c>
      <c r="H878" s="14" t="s">
        <v>2572</v>
      </c>
    </row>
    <row r="879" spans="1:8" x14ac:dyDescent="0.2">
      <c r="A879" s="4">
        <v>877</v>
      </c>
      <c r="B879" s="4">
        <v>74078</v>
      </c>
      <c r="C879" s="13" t="s">
        <v>514</v>
      </c>
      <c r="D879" s="13" t="s">
        <v>84</v>
      </c>
      <c r="E879" s="4" t="s">
        <v>522</v>
      </c>
      <c r="F879" s="4">
        <v>25202</v>
      </c>
      <c r="G879" s="13" t="str">
        <f>VLOOKUP(F879,Sheet1!A:B,2,0)</f>
        <v>Kỹ năng Nghe hiểu 2</v>
      </c>
      <c r="H879" s="14" t="s">
        <v>2571</v>
      </c>
    </row>
    <row r="880" spans="1:8" x14ac:dyDescent="0.2">
      <c r="A880" s="4">
        <v>878</v>
      </c>
      <c r="B880" s="4">
        <v>74079</v>
      </c>
      <c r="C880" s="13" t="s">
        <v>384</v>
      </c>
      <c r="D880" s="13" t="s">
        <v>84</v>
      </c>
      <c r="E880" s="4" t="s">
        <v>522</v>
      </c>
      <c r="F880" s="4">
        <v>25212</v>
      </c>
      <c r="G880" s="13" t="str">
        <f>VLOOKUP(F880,Sheet1!A:B,2,0)</f>
        <v>Kỹ năng Nói 2</v>
      </c>
      <c r="H880" s="14" t="s">
        <v>2572</v>
      </c>
    </row>
    <row r="881" spans="1:8" x14ac:dyDescent="0.2">
      <c r="A881" s="4">
        <v>879</v>
      </c>
      <c r="B881" s="4">
        <v>74079</v>
      </c>
      <c r="C881" s="13" t="s">
        <v>384</v>
      </c>
      <c r="D881" s="13" t="s">
        <v>84</v>
      </c>
      <c r="E881" s="4" t="s">
        <v>522</v>
      </c>
      <c r="F881" s="4">
        <v>25202</v>
      </c>
      <c r="G881" s="13" t="str">
        <f>VLOOKUP(F881,Sheet1!A:B,2,0)</f>
        <v>Kỹ năng Nghe hiểu 2</v>
      </c>
      <c r="H881" s="14" t="s">
        <v>2571</v>
      </c>
    </row>
    <row r="882" spans="1:8" x14ac:dyDescent="0.2">
      <c r="A882" s="4">
        <v>880</v>
      </c>
      <c r="B882" s="4">
        <v>74115</v>
      </c>
      <c r="C882" s="13" t="s">
        <v>65</v>
      </c>
      <c r="D882" s="13" t="s">
        <v>123</v>
      </c>
      <c r="E882" s="4" t="s">
        <v>535</v>
      </c>
      <c r="F882" s="4">
        <v>16202</v>
      </c>
      <c r="G882" s="13" t="str">
        <f>VLOOKUP(F882,Sheet1!A:B,2,0)</f>
        <v>Cơ học kết cấu 1</v>
      </c>
      <c r="H882" s="14" t="s">
        <v>2574</v>
      </c>
    </row>
    <row r="883" spans="1:8" x14ac:dyDescent="0.2">
      <c r="A883" s="4">
        <v>881</v>
      </c>
      <c r="B883" s="4">
        <v>74143</v>
      </c>
      <c r="C883" s="13" t="s">
        <v>384</v>
      </c>
      <c r="D883" s="13" t="s">
        <v>91</v>
      </c>
      <c r="E883" s="4" t="s">
        <v>788</v>
      </c>
      <c r="F883" s="4" t="s">
        <v>1784</v>
      </c>
      <c r="G883" s="13" t="str">
        <f>VLOOKUP(F883,Sheet1!A:B,2,0)</f>
        <v>Mạng máy tính</v>
      </c>
      <c r="H883" s="14" t="s">
        <v>1802</v>
      </c>
    </row>
    <row r="884" spans="1:8" x14ac:dyDescent="0.2">
      <c r="A884" s="4">
        <v>882</v>
      </c>
      <c r="B884" s="4">
        <v>74186</v>
      </c>
      <c r="C884" s="13" t="s">
        <v>838</v>
      </c>
      <c r="D884" s="13" t="s">
        <v>10</v>
      </c>
      <c r="E884" s="4" t="s">
        <v>519</v>
      </c>
      <c r="F884" s="4" t="s">
        <v>939</v>
      </c>
      <c r="G884" s="13" t="str">
        <f>VLOOKUP(F884,Sheet1!A:B,2,0)</f>
        <v>Kinh tế vi mô</v>
      </c>
      <c r="H884" s="14" t="s">
        <v>1802</v>
      </c>
    </row>
    <row r="885" spans="1:8" x14ac:dyDescent="0.2">
      <c r="A885" s="4">
        <v>883</v>
      </c>
      <c r="B885" s="4">
        <v>74186</v>
      </c>
      <c r="C885" s="13" t="s">
        <v>838</v>
      </c>
      <c r="D885" s="13" t="s">
        <v>10</v>
      </c>
      <c r="E885" s="4" t="s">
        <v>519</v>
      </c>
      <c r="F885" s="4" t="s">
        <v>1733</v>
      </c>
      <c r="G885" s="13" t="str">
        <f>VLOOKUP(F885,Sheet1!A:B,2,0)</f>
        <v>Kinh tế lượng</v>
      </c>
      <c r="H885" s="14" t="s">
        <v>1802</v>
      </c>
    </row>
    <row r="886" spans="1:8" x14ac:dyDescent="0.2">
      <c r="A886" s="4">
        <v>884</v>
      </c>
      <c r="B886" s="4">
        <v>74222</v>
      </c>
      <c r="C886" s="13" t="s">
        <v>783</v>
      </c>
      <c r="D886" s="13" t="s">
        <v>818</v>
      </c>
      <c r="E886" s="4" t="s">
        <v>671</v>
      </c>
      <c r="F886" s="4">
        <v>22628</v>
      </c>
      <c r="G886" s="13" t="str">
        <f>VLOOKUP(F886,Sheet1!A:B,2,0)</f>
        <v>Nguyên lý máy</v>
      </c>
      <c r="H886" s="14" t="s">
        <v>2009</v>
      </c>
    </row>
    <row r="887" spans="1:8" x14ac:dyDescent="0.2">
      <c r="A887" s="4">
        <v>885</v>
      </c>
      <c r="B887" s="4">
        <v>74225</v>
      </c>
      <c r="C887" s="13" t="s">
        <v>306</v>
      </c>
      <c r="D887" s="13" t="s">
        <v>77</v>
      </c>
      <c r="E887" s="4" t="s">
        <v>525</v>
      </c>
      <c r="F887" s="4">
        <v>17432</v>
      </c>
      <c r="G887" s="13" t="str">
        <f>VLOOKUP(F887,Sheet1!A:B,2,0)</f>
        <v>Nhập môn công nghệ PM</v>
      </c>
      <c r="H887" s="14" t="s">
        <v>1802</v>
      </c>
    </row>
    <row r="888" spans="1:8" x14ac:dyDescent="0.2">
      <c r="A888" s="4">
        <v>886</v>
      </c>
      <c r="B888" s="4">
        <v>74239</v>
      </c>
      <c r="C888" s="13" t="s">
        <v>842</v>
      </c>
      <c r="D888" s="13" t="s">
        <v>34</v>
      </c>
      <c r="E888" s="4" t="s">
        <v>541</v>
      </c>
      <c r="F888" s="4">
        <v>22623</v>
      </c>
      <c r="G888" s="13" t="str">
        <f>VLOOKUP(F888,Sheet1!A:B,2,0)</f>
        <v>Cơ sở thiết kế máy</v>
      </c>
      <c r="H888" s="14" t="s">
        <v>1892</v>
      </c>
    </row>
    <row r="889" spans="1:8" x14ac:dyDescent="0.2">
      <c r="A889" s="4">
        <v>887</v>
      </c>
      <c r="B889" s="4">
        <v>74252</v>
      </c>
      <c r="C889" s="13" t="s">
        <v>2029</v>
      </c>
      <c r="D889" s="13" t="s">
        <v>57</v>
      </c>
      <c r="E889" s="4" t="s">
        <v>522</v>
      </c>
      <c r="F889" s="4">
        <v>25202</v>
      </c>
      <c r="G889" s="13" t="str">
        <f>VLOOKUP(F889,Sheet1!A:B,2,0)</f>
        <v>Kỹ năng Nghe hiểu 2</v>
      </c>
      <c r="H889" s="14" t="s">
        <v>2571</v>
      </c>
    </row>
    <row r="890" spans="1:8" x14ac:dyDescent="0.2">
      <c r="A890" s="4">
        <v>888</v>
      </c>
      <c r="B890" s="4">
        <v>74252</v>
      </c>
      <c r="C890" s="13" t="s">
        <v>2029</v>
      </c>
      <c r="D890" s="13" t="s">
        <v>57</v>
      </c>
      <c r="E890" s="4" t="s">
        <v>522</v>
      </c>
      <c r="F890" s="4">
        <v>25205</v>
      </c>
      <c r="G890" s="13" t="str">
        <f>VLOOKUP(F890,Sheet1!A:B,2,0)</f>
        <v>Kỹ năng Nghe hiểu 3</v>
      </c>
      <c r="H890" s="14" t="s">
        <v>2568</v>
      </c>
    </row>
    <row r="891" spans="1:8" x14ac:dyDescent="0.2">
      <c r="A891" s="4">
        <v>889</v>
      </c>
      <c r="B891" s="4">
        <v>74257</v>
      </c>
      <c r="C891" s="13" t="s">
        <v>48</v>
      </c>
      <c r="D891" s="13" t="s">
        <v>57</v>
      </c>
      <c r="E891" s="4" t="s">
        <v>522</v>
      </c>
      <c r="F891" s="4">
        <v>25202</v>
      </c>
      <c r="G891" s="13" t="str">
        <f>VLOOKUP(F891,Sheet1!A:B,2,0)</f>
        <v>Kỹ năng Nghe hiểu 2</v>
      </c>
      <c r="H891" s="14" t="s">
        <v>2571</v>
      </c>
    </row>
    <row r="892" spans="1:8" x14ac:dyDescent="0.2">
      <c r="A892" s="4">
        <v>890</v>
      </c>
      <c r="B892" s="4">
        <v>74257</v>
      </c>
      <c r="C892" s="13" t="s">
        <v>48</v>
      </c>
      <c r="D892" s="13" t="s">
        <v>57</v>
      </c>
      <c r="E892" s="4" t="s">
        <v>522</v>
      </c>
      <c r="F892" s="4">
        <v>25212</v>
      </c>
      <c r="G892" s="13" t="str">
        <f>VLOOKUP(F892,Sheet1!A:B,2,0)</f>
        <v>Kỹ năng Nói 2</v>
      </c>
      <c r="H892" s="14" t="s">
        <v>2572</v>
      </c>
    </row>
    <row r="893" spans="1:8" x14ac:dyDescent="0.2">
      <c r="A893" s="4">
        <v>891</v>
      </c>
      <c r="B893" s="4">
        <v>74278</v>
      </c>
      <c r="C893" s="13" t="s">
        <v>370</v>
      </c>
      <c r="D893" s="13" t="s">
        <v>89</v>
      </c>
      <c r="E893" s="4" t="s">
        <v>528</v>
      </c>
      <c r="F893" s="4">
        <v>17427</v>
      </c>
      <c r="G893" s="13" t="str">
        <f>VLOOKUP(F893,Sheet1!A:B,2,0)</f>
        <v>Phân tích và thiết kế hệ thống</v>
      </c>
      <c r="H893" s="14" t="s">
        <v>1802</v>
      </c>
    </row>
    <row r="894" spans="1:8" x14ac:dyDescent="0.2">
      <c r="A894" s="4">
        <v>892</v>
      </c>
      <c r="B894" s="4">
        <v>74301</v>
      </c>
      <c r="C894" s="13" t="s">
        <v>41</v>
      </c>
      <c r="D894" s="13" t="s">
        <v>49</v>
      </c>
      <c r="E894" s="4" t="s">
        <v>526</v>
      </c>
      <c r="F894" s="4">
        <v>19106</v>
      </c>
      <c r="G894" s="13" t="str">
        <f>VLOOKUP(F894,Sheet1!A:B,2,0)</f>
        <v>Nguyên lý CB của CNMLN 1</v>
      </c>
      <c r="H894" s="14" t="s">
        <v>2504</v>
      </c>
    </row>
    <row r="895" spans="1:8" x14ac:dyDescent="0.2">
      <c r="A895" s="4">
        <v>893</v>
      </c>
      <c r="B895" s="4">
        <v>74318</v>
      </c>
      <c r="C895" s="13" t="s">
        <v>65</v>
      </c>
      <c r="D895" s="13" t="s">
        <v>49</v>
      </c>
      <c r="E895" s="4" t="s">
        <v>540</v>
      </c>
      <c r="F895" s="4">
        <v>22623</v>
      </c>
      <c r="G895" s="13" t="str">
        <f>VLOOKUP(F895,Sheet1!A:B,2,0)</f>
        <v>Cơ sở thiết kế máy</v>
      </c>
      <c r="H895" s="14" t="s">
        <v>1892</v>
      </c>
    </row>
    <row r="896" spans="1:8" x14ac:dyDescent="0.2">
      <c r="A896" s="4">
        <v>894</v>
      </c>
      <c r="B896" s="4">
        <v>74318</v>
      </c>
      <c r="C896" s="13" t="s">
        <v>65</v>
      </c>
      <c r="D896" s="13" t="s">
        <v>49</v>
      </c>
      <c r="E896" s="4" t="s">
        <v>540</v>
      </c>
      <c r="F896" s="4">
        <v>18131</v>
      </c>
      <c r="G896" s="13" t="str">
        <f>VLOOKUP(F896,Sheet1!A:B,2,0)</f>
        <v>Toán ứng dụng</v>
      </c>
      <c r="H896" s="14" t="s">
        <v>1802</v>
      </c>
    </row>
    <row r="897" spans="1:8" x14ac:dyDescent="0.2">
      <c r="A897" s="4">
        <v>895</v>
      </c>
      <c r="B897" s="4">
        <v>74354</v>
      </c>
      <c r="C897" s="13" t="s">
        <v>742</v>
      </c>
      <c r="D897" s="13" t="s">
        <v>316</v>
      </c>
      <c r="E897" s="4" t="s">
        <v>671</v>
      </c>
      <c r="F897" s="4">
        <v>22628</v>
      </c>
      <c r="G897" s="13" t="str">
        <f>VLOOKUP(F897,Sheet1!A:B,2,0)</f>
        <v>Nguyên lý máy</v>
      </c>
      <c r="H897" s="14" t="s">
        <v>2009</v>
      </c>
    </row>
    <row r="898" spans="1:8" x14ac:dyDescent="0.2">
      <c r="A898" s="4">
        <v>896</v>
      </c>
      <c r="B898" s="4">
        <v>74358</v>
      </c>
      <c r="C898" s="13" t="s">
        <v>14</v>
      </c>
      <c r="D898" s="13" t="s">
        <v>50</v>
      </c>
      <c r="E898" s="4" t="s">
        <v>532</v>
      </c>
      <c r="F898" s="4">
        <v>15618</v>
      </c>
      <c r="G898" s="13" t="str">
        <f>VLOOKUP(F898,Sheet1!A:B,2,0)</f>
        <v>Thương mại điện tử</v>
      </c>
      <c r="H898" s="14" t="s">
        <v>1802</v>
      </c>
    </row>
    <row r="899" spans="1:8" x14ac:dyDescent="0.2">
      <c r="A899" s="4">
        <v>897</v>
      </c>
      <c r="B899" s="4">
        <v>74358</v>
      </c>
      <c r="C899" s="13" t="s">
        <v>14</v>
      </c>
      <c r="D899" s="13" t="s">
        <v>50</v>
      </c>
      <c r="E899" s="4" t="s">
        <v>532</v>
      </c>
      <c r="F899" s="4">
        <v>11469</v>
      </c>
      <c r="G899" s="13" t="str">
        <f>VLOOKUP(F899,Sheet1!A:B,2,0)</f>
        <v>Pháp luật kinh tế</v>
      </c>
      <c r="H899" s="14" t="s">
        <v>2575</v>
      </c>
    </row>
    <row r="900" spans="1:8" x14ac:dyDescent="0.2">
      <c r="A900" s="4">
        <v>898</v>
      </c>
      <c r="B900" s="4">
        <v>74367</v>
      </c>
      <c r="C900" s="13" t="s">
        <v>113</v>
      </c>
      <c r="D900" s="13" t="s">
        <v>50</v>
      </c>
      <c r="E900" s="4" t="s">
        <v>668</v>
      </c>
      <c r="F900" s="4" t="s">
        <v>1791</v>
      </c>
      <c r="G900" s="13" t="str">
        <f>VLOOKUP(F900,Sheet1!A:B,2,0)</f>
        <v>Nguyên lý kế toán</v>
      </c>
      <c r="H900" s="14" t="s">
        <v>405</v>
      </c>
    </row>
    <row r="901" spans="1:8" x14ac:dyDescent="0.2">
      <c r="A901" s="4">
        <v>899</v>
      </c>
      <c r="B901" s="4">
        <v>74367</v>
      </c>
      <c r="C901" s="13" t="s">
        <v>113</v>
      </c>
      <c r="D901" s="13" t="s">
        <v>50</v>
      </c>
      <c r="E901" s="4" t="s">
        <v>668</v>
      </c>
      <c r="F901" s="4" t="s">
        <v>238</v>
      </c>
      <c r="G901" s="13" t="str">
        <f>VLOOKUP(F901,Sheet1!A:B,2,0)</f>
        <v>Tư tưởng Hồ Chí Minh</v>
      </c>
      <c r="H901" s="14" t="s">
        <v>405</v>
      </c>
    </row>
    <row r="902" spans="1:8" x14ac:dyDescent="0.2">
      <c r="A902" s="4">
        <v>900</v>
      </c>
      <c r="B902" s="4">
        <v>74367</v>
      </c>
      <c r="C902" s="13" t="s">
        <v>113</v>
      </c>
      <c r="D902" s="13" t="s">
        <v>50</v>
      </c>
      <c r="E902" s="4" t="s">
        <v>668</v>
      </c>
      <c r="F902" s="4" t="s">
        <v>1799</v>
      </c>
      <c r="G902" s="13" t="str">
        <f>VLOOKUP(F902,Sheet1!A:B,2,0)</f>
        <v>Thuế vụ</v>
      </c>
      <c r="H902" s="14" t="s">
        <v>405</v>
      </c>
    </row>
    <row r="903" spans="1:8" x14ac:dyDescent="0.2">
      <c r="A903" s="4">
        <v>901</v>
      </c>
      <c r="B903" s="4">
        <v>74368</v>
      </c>
      <c r="C903" s="13" t="s">
        <v>46</v>
      </c>
      <c r="D903" s="13" t="s">
        <v>50</v>
      </c>
      <c r="E903" s="4" t="s">
        <v>532</v>
      </c>
      <c r="F903" s="4">
        <v>11469</v>
      </c>
      <c r="G903" s="13" t="str">
        <f>VLOOKUP(F903,Sheet1!A:B,2,0)</f>
        <v>Pháp luật kinh tế</v>
      </c>
      <c r="H903" s="14" t="s">
        <v>1802</v>
      </c>
    </row>
    <row r="904" spans="1:8" x14ac:dyDescent="0.2">
      <c r="A904" s="4">
        <v>902</v>
      </c>
      <c r="B904" s="4">
        <v>74375</v>
      </c>
      <c r="C904" s="13" t="s">
        <v>729</v>
      </c>
      <c r="D904" s="13" t="s">
        <v>2519</v>
      </c>
      <c r="E904" s="4" t="s">
        <v>540</v>
      </c>
      <c r="F904" s="4">
        <v>18131</v>
      </c>
      <c r="G904" s="13" t="str">
        <f>VLOOKUP(F904,Sheet1!A:B,2,0)</f>
        <v>Toán ứng dụng</v>
      </c>
      <c r="H904" s="14" t="s">
        <v>1802</v>
      </c>
    </row>
    <row r="905" spans="1:8" x14ac:dyDescent="0.2">
      <c r="A905" s="4">
        <v>903</v>
      </c>
      <c r="B905" s="4">
        <v>74383</v>
      </c>
      <c r="C905" s="13" t="s">
        <v>37</v>
      </c>
      <c r="D905" s="13" t="s">
        <v>38</v>
      </c>
      <c r="E905" s="4" t="s">
        <v>535</v>
      </c>
      <c r="F905" s="4">
        <v>16202</v>
      </c>
      <c r="G905" s="13" t="str">
        <f>VLOOKUP(F905,Sheet1!A:B,2,0)</f>
        <v>Cơ học kết cấu 1</v>
      </c>
      <c r="H905" s="14" t="s">
        <v>2574</v>
      </c>
    </row>
    <row r="906" spans="1:8" x14ac:dyDescent="0.2">
      <c r="A906" s="4">
        <v>904</v>
      </c>
      <c r="B906" s="4">
        <v>74392</v>
      </c>
      <c r="C906" s="13" t="s">
        <v>110</v>
      </c>
      <c r="D906" s="13" t="s">
        <v>52</v>
      </c>
      <c r="E906" s="4" t="s">
        <v>668</v>
      </c>
      <c r="F906" s="4" t="s">
        <v>861</v>
      </c>
      <c r="G906" s="13" t="str">
        <f>VLOOKUP(F906,Sheet1!A:B,2,0)</f>
        <v>Quản trị doanh nghiệp</v>
      </c>
      <c r="H906" s="14" t="s">
        <v>1876</v>
      </c>
    </row>
    <row r="907" spans="1:8" x14ac:dyDescent="0.2">
      <c r="A907" s="4">
        <v>905</v>
      </c>
      <c r="B907" s="4">
        <v>74397</v>
      </c>
      <c r="C907" s="13" t="s">
        <v>128</v>
      </c>
      <c r="D907" s="13" t="s">
        <v>52</v>
      </c>
      <c r="E907" s="4" t="s">
        <v>542</v>
      </c>
      <c r="F907" s="4">
        <v>15618</v>
      </c>
      <c r="G907" s="13" t="str">
        <f>VLOOKUP(F907,Sheet1!A:B,2,0)</f>
        <v>Thương mại điện tử</v>
      </c>
      <c r="H907" s="14" t="s">
        <v>1802</v>
      </c>
    </row>
    <row r="908" spans="1:8" x14ac:dyDescent="0.2">
      <c r="A908" s="4">
        <v>906</v>
      </c>
      <c r="B908" s="4">
        <v>74401</v>
      </c>
      <c r="C908" s="13" t="s">
        <v>795</v>
      </c>
      <c r="D908" s="13" t="s">
        <v>52</v>
      </c>
      <c r="E908" s="4" t="s">
        <v>530</v>
      </c>
      <c r="F908" s="4">
        <v>19301</v>
      </c>
      <c r="G908" s="13" t="str">
        <f>VLOOKUP(F908,Sheet1!A:B,2,0)</f>
        <v>Đường lối cách mạng của ĐCS VN</v>
      </c>
      <c r="H908" s="14" t="s">
        <v>1827</v>
      </c>
    </row>
    <row r="909" spans="1:8" x14ac:dyDescent="0.2">
      <c r="A909" s="4">
        <v>907</v>
      </c>
      <c r="B909" s="4">
        <v>74428</v>
      </c>
      <c r="C909" s="13" t="s">
        <v>71</v>
      </c>
      <c r="D909" s="13" t="s">
        <v>2030</v>
      </c>
      <c r="E909" s="4" t="s">
        <v>535</v>
      </c>
      <c r="F909" s="4">
        <v>16132</v>
      </c>
      <c r="G909" s="13" t="str">
        <f>VLOOKUP(F909,Sheet1!A:B,2,0)</f>
        <v>Vẽ kỹ thuật Autocad</v>
      </c>
      <c r="H909" s="14" t="s">
        <v>1802</v>
      </c>
    </row>
    <row r="910" spans="1:8" x14ac:dyDescent="0.2">
      <c r="A910" s="4">
        <v>908</v>
      </c>
      <c r="B910" s="4">
        <v>74430</v>
      </c>
      <c r="C910" s="13" t="s">
        <v>13</v>
      </c>
      <c r="D910" s="13" t="s">
        <v>406</v>
      </c>
      <c r="E910" s="4" t="s">
        <v>524</v>
      </c>
      <c r="F910" s="4">
        <v>25205</v>
      </c>
      <c r="G910" s="13" t="str">
        <f>VLOOKUP(F910,Sheet1!A:B,2,0)</f>
        <v>Kỹ năng Nghe hiểu 3</v>
      </c>
      <c r="H910" s="14" t="s">
        <v>2568</v>
      </c>
    </row>
    <row r="911" spans="1:8" x14ac:dyDescent="0.2">
      <c r="A911" s="4">
        <v>909</v>
      </c>
      <c r="B911" s="4">
        <v>74433</v>
      </c>
      <c r="C911" s="13" t="s">
        <v>2031</v>
      </c>
      <c r="D911" s="13" t="s">
        <v>58</v>
      </c>
      <c r="E911" s="4" t="s">
        <v>523</v>
      </c>
      <c r="F911" s="4">
        <v>28119</v>
      </c>
      <c r="G911" s="13" t="str">
        <f>VLOOKUP(F911,Sheet1!A:B,2,0)</f>
        <v>Kế toán doanh nghiệp 1</v>
      </c>
      <c r="H911" s="14" t="s">
        <v>2032</v>
      </c>
    </row>
    <row r="912" spans="1:8" x14ac:dyDescent="0.2">
      <c r="A912" s="4">
        <v>910</v>
      </c>
      <c r="B912" s="4">
        <v>74447</v>
      </c>
      <c r="C912" s="13" t="s">
        <v>51</v>
      </c>
      <c r="D912" s="13" t="s">
        <v>22</v>
      </c>
      <c r="E912" s="4" t="s">
        <v>524</v>
      </c>
      <c r="F912" s="4">
        <v>25206</v>
      </c>
      <c r="G912" s="13" t="str">
        <f>VLOOKUP(F912,Sheet1!A:B,2,0)</f>
        <v>Kỹ năng Nghe hiểu 4</v>
      </c>
      <c r="H912" s="14" t="s">
        <v>1802</v>
      </c>
    </row>
    <row r="913" spans="1:8" x14ac:dyDescent="0.2">
      <c r="A913" s="4">
        <v>911</v>
      </c>
      <c r="B913" s="4">
        <v>74447</v>
      </c>
      <c r="C913" s="13" t="s">
        <v>51</v>
      </c>
      <c r="D913" s="13" t="s">
        <v>22</v>
      </c>
      <c r="E913" s="4" t="s">
        <v>524</v>
      </c>
      <c r="F913" s="4">
        <v>25236</v>
      </c>
      <c r="G913" s="13" t="str">
        <f>VLOOKUP(F913,Sheet1!A:B,2,0)</f>
        <v>Kỹ năng Viết 4</v>
      </c>
      <c r="H913" s="14" t="s">
        <v>1802</v>
      </c>
    </row>
    <row r="914" spans="1:8" x14ac:dyDescent="0.2">
      <c r="A914" s="4">
        <v>912</v>
      </c>
      <c r="B914" s="4">
        <v>74460</v>
      </c>
      <c r="C914" s="13" t="s">
        <v>86</v>
      </c>
      <c r="D914" s="13" t="s">
        <v>79</v>
      </c>
      <c r="E914" s="4" t="s">
        <v>531</v>
      </c>
      <c r="F914" s="4">
        <v>17302</v>
      </c>
      <c r="G914" s="13" t="str">
        <f>VLOOKUP(F914,Sheet1!A:B,2,0)</f>
        <v>Kiến trúc máy tính và TBNV</v>
      </c>
      <c r="H914" s="14" t="s">
        <v>1802</v>
      </c>
    </row>
    <row r="915" spans="1:8" x14ac:dyDescent="0.2">
      <c r="A915" s="4">
        <v>913</v>
      </c>
      <c r="B915" s="4">
        <v>74480</v>
      </c>
      <c r="C915" s="13" t="s">
        <v>41</v>
      </c>
      <c r="D915" s="13" t="s">
        <v>719</v>
      </c>
      <c r="E915" s="4" t="s">
        <v>531</v>
      </c>
      <c r="F915" s="4">
        <v>17212</v>
      </c>
      <c r="G915" s="13" t="str">
        <f>VLOOKUP(F915,Sheet1!A:B,2,0)</f>
        <v>An toàn và bảo mật thông tin</v>
      </c>
      <c r="H915" s="14" t="s">
        <v>1802</v>
      </c>
    </row>
    <row r="916" spans="1:8" x14ac:dyDescent="0.2">
      <c r="A916" s="4">
        <v>914</v>
      </c>
      <c r="B916" s="4">
        <v>74495</v>
      </c>
      <c r="C916" s="13" t="s">
        <v>370</v>
      </c>
      <c r="D916" s="13" t="s">
        <v>40</v>
      </c>
      <c r="E916" s="4" t="s">
        <v>946</v>
      </c>
      <c r="F916" s="4">
        <v>19201</v>
      </c>
      <c r="G916" s="13" t="str">
        <f>VLOOKUP(F916,Sheet1!A:B,2,0)</f>
        <v>Tư tưởng Hồ Chí Minh</v>
      </c>
      <c r="H916" s="14" t="s">
        <v>2010</v>
      </c>
    </row>
    <row r="917" spans="1:8" x14ac:dyDescent="0.2">
      <c r="A917" s="4">
        <v>915</v>
      </c>
      <c r="B917" s="4">
        <v>74525</v>
      </c>
      <c r="C917" s="13" t="s">
        <v>53</v>
      </c>
      <c r="D917" s="13" t="s">
        <v>828</v>
      </c>
      <c r="E917" s="4" t="s">
        <v>668</v>
      </c>
      <c r="F917" s="4" t="s">
        <v>861</v>
      </c>
      <c r="G917" s="13" t="str">
        <f>VLOOKUP(F917,Sheet1!A:B,2,0)</f>
        <v>Quản trị doanh nghiệp</v>
      </c>
      <c r="H917" s="14" t="s">
        <v>1876</v>
      </c>
    </row>
    <row r="918" spans="1:8" x14ac:dyDescent="0.2">
      <c r="A918" s="4">
        <v>916</v>
      </c>
      <c r="B918" s="4">
        <v>74539</v>
      </c>
      <c r="C918" s="13" t="s">
        <v>880</v>
      </c>
      <c r="D918" s="13" t="s">
        <v>739</v>
      </c>
      <c r="E918" s="4" t="s">
        <v>524</v>
      </c>
      <c r="F918" s="4">
        <v>25205</v>
      </c>
      <c r="G918" s="13" t="str">
        <f>VLOOKUP(F918,Sheet1!A:B,2,0)</f>
        <v>Kỹ năng Nghe hiểu 3</v>
      </c>
      <c r="H918" s="14" t="s">
        <v>2568</v>
      </c>
    </row>
    <row r="919" spans="1:8" x14ac:dyDescent="0.2">
      <c r="A919" s="4">
        <v>917</v>
      </c>
      <c r="B919" s="4">
        <v>74542</v>
      </c>
      <c r="C919" s="13" t="s">
        <v>53</v>
      </c>
      <c r="D919" s="13" t="s">
        <v>331</v>
      </c>
      <c r="E919" s="4" t="s">
        <v>524</v>
      </c>
      <c r="F919" s="4">
        <v>25212</v>
      </c>
      <c r="G919" s="13" t="str">
        <f>VLOOKUP(F919,Sheet1!A:B,2,0)</f>
        <v>Kỹ năng Nói 2</v>
      </c>
      <c r="H919" s="14" t="s">
        <v>2572</v>
      </c>
    </row>
    <row r="920" spans="1:8" x14ac:dyDescent="0.2">
      <c r="A920" s="4">
        <v>918</v>
      </c>
      <c r="B920" s="4">
        <v>74542</v>
      </c>
      <c r="C920" s="13" t="s">
        <v>53</v>
      </c>
      <c r="D920" s="13" t="s">
        <v>331</v>
      </c>
      <c r="E920" s="4" t="s">
        <v>524</v>
      </c>
      <c r="F920" s="4">
        <v>25202</v>
      </c>
      <c r="G920" s="13" t="str">
        <f>VLOOKUP(F920,Sheet1!A:B,2,0)</f>
        <v>Kỹ năng Nghe hiểu 2</v>
      </c>
      <c r="H920" s="14" t="s">
        <v>2571</v>
      </c>
    </row>
    <row r="921" spans="1:8" x14ac:dyDescent="0.2">
      <c r="A921" s="4">
        <v>919</v>
      </c>
      <c r="B921" s="4">
        <v>74554</v>
      </c>
      <c r="C921" s="13" t="s">
        <v>86</v>
      </c>
      <c r="D921" s="13" t="s">
        <v>83</v>
      </c>
      <c r="E921" s="4" t="s">
        <v>538</v>
      </c>
      <c r="F921" s="4">
        <v>18405</v>
      </c>
      <c r="G921" s="13" t="str">
        <f>VLOOKUP(F921,Sheet1!A:B,2,0)</f>
        <v>Cơ lý thuyết</v>
      </c>
      <c r="H921" s="14" t="s">
        <v>1948</v>
      </c>
    </row>
    <row r="922" spans="1:8" x14ac:dyDescent="0.2">
      <c r="A922" s="4">
        <v>920</v>
      </c>
      <c r="B922" s="4">
        <v>74554</v>
      </c>
      <c r="C922" s="13" t="s">
        <v>86</v>
      </c>
      <c r="D922" s="13" t="s">
        <v>83</v>
      </c>
      <c r="E922" s="4" t="s">
        <v>538</v>
      </c>
      <c r="F922" s="4">
        <v>22508</v>
      </c>
      <c r="G922" s="13" t="str">
        <f>VLOOKUP(F922,Sheet1!A:B,2,0)</f>
        <v>Vật liệu đóng tàu</v>
      </c>
      <c r="H922" s="14" t="s">
        <v>1802</v>
      </c>
    </row>
    <row r="923" spans="1:8" x14ac:dyDescent="0.2">
      <c r="A923" s="4">
        <v>921</v>
      </c>
      <c r="B923" s="4">
        <v>74559</v>
      </c>
      <c r="C923" s="13" t="s">
        <v>33</v>
      </c>
      <c r="D923" s="13" t="s">
        <v>83</v>
      </c>
      <c r="E923" s="4" t="s">
        <v>512</v>
      </c>
      <c r="F923" s="4">
        <v>11234</v>
      </c>
      <c r="G923" s="13" t="str">
        <f>VLOOKUP(F923,Sheet1!A:B,2,0)</f>
        <v>Thông tin liên lạc hàng hải</v>
      </c>
      <c r="H923" s="14" t="s">
        <v>1802</v>
      </c>
    </row>
    <row r="924" spans="1:8" x14ac:dyDescent="0.2">
      <c r="A924" s="4">
        <v>922</v>
      </c>
      <c r="B924" s="4">
        <v>74562</v>
      </c>
      <c r="C924" s="13" t="s">
        <v>450</v>
      </c>
      <c r="D924" s="13" t="s">
        <v>23</v>
      </c>
      <c r="E924" s="4" t="s">
        <v>539</v>
      </c>
      <c r="F924" s="4">
        <v>13103</v>
      </c>
      <c r="G924" s="13" t="str">
        <f>VLOOKUP(F924,Sheet1!A:B,2,0)</f>
        <v>Cơ sở truyền động điện</v>
      </c>
      <c r="H924" s="14" t="s">
        <v>1802</v>
      </c>
    </row>
    <row r="925" spans="1:8" x14ac:dyDescent="0.2">
      <c r="A925" s="4">
        <v>923</v>
      </c>
      <c r="B925" s="4">
        <v>74570</v>
      </c>
      <c r="C925" s="13" t="s">
        <v>33</v>
      </c>
      <c r="D925" s="13" t="s">
        <v>23</v>
      </c>
      <c r="E925" s="4" t="s">
        <v>541</v>
      </c>
      <c r="F925" s="4">
        <v>18201</v>
      </c>
      <c r="G925" s="13" t="str">
        <f>VLOOKUP(F925,Sheet1!A:B,2,0)</f>
        <v>Vật lý 1</v>
      </c>
      <c r="H925" s="14" t="s">
        <v>1802</v>
      </c>
    </row>
    <row r="926" spans="1:8" x14ac:dyDescent="0.2">
      <c r="A926" s="4">
        <v>924</v>
      </c>
      <c r="B926" s="4">
        <v>74570</v>
      </c>
      <c r="C926" s="13" t="s">
        <v>33</v>
      </c>
      <c r="D926" s="13" t="s">
        <v>23</v>
      </c>
      <c r="E926" s="4" t="s">
        <v>541</v>
      </c>
      <c r="F926" s="4">
        <v>18131</v>
      </c>
      <c r="G926" s="13" t="str">
        <f>VLOOKUP(F926,Sheet1!A:B,2,0)</f>
        <v>Toán ứng dụng</v>
      </c>
      <c r="H926" s="14" t="s">
        <v>1802</v>
      </c>
    </row>
    <row r="927" spans="1:8" x14ac:dyDescent="0.2">
      <c r="A927" s="4">
        <v>925</v>
      </c>
      <c r="B927" s="4">
        <v>74570</v>
      </c>
      <c r="C927" s="13" t="s">
        <v>33</v>
      </c>
      <c r="D927" s="13" t="s">
        <v>23</v>
      </c>
      <c r="E927" s="4" t="s">
        <v>541</v>
      </c>
      <c r="F927" s="4">
        <v>22628</v>
      </c>
      <c r="G927" s="13" t="str">
        <f>VLOOKUP(F927,Sheet1!A:B,2,0)</f>
        <v>Nguyên lý máy</v>
      </c>
      <c r="H927" s="14" t="s">
        <v>2009</v>
      </c>
    </row>
    <row r="928" spans="1:8" x14ac:dyDescent="0.2">
      <c r="A928" s="4">
        <v>926</v>
      </c>
      <c r="B928" s="4">
        <v>74578</v>
      </c>
      <c r="C928" s="13" t="s">
        <v>533</v>
      </c>
      <c r="D928" s="13" t="s">
        <v>388</v>
      </c>
      <c r="E928" s="4" t="s">
        <v>522</v>
      </c>
      <c r="F928" s="4">
        <v>25456</v>
      </c>
      <c r="G928" s="13" t="str">
        <f>VLOOKUP(F928,Sheet1!A:B,2,0)</f>
        <v>Tiếng Anh thương mại 1</v>
      </c>
      <c r="H928" s="14" t="s">
        <v>2572</v>
      </c>
    </row>
    <row r="929" spans="1:8" x14ac:dyDescent="0.2">
      <c r="A929" s="4">
        <v>927</v>
      </c>
      <c r="B929" s="4">
        <v>74578</v>
      </c>
      <c r="C929" s="13" t="s">
        <v>533</v>
      </c>
      <c r="D929" s="13" t="s">
        <v>388</v>
      </c>
      <c r="E929" s="4" t="s">
        <v>522</v>
      </c>
      <c r="F929" s="4">
        <v>25333</v>
      </c>
      <c r="G929" s="13" t="str">
        <f>VLOOKUP(F929,Sheet1!A:B,2,0)</f>
        <v>Dẫn luận ngôn ngữ học</v>
      </c>
      <c r="H929" s="14" t="s">
        <v>1802</v>
      </c>
    </row>
    <row r="930" spans="1:8" x14ac:dyDescent="0.2">
      <c r="A930" s="4">
        <v>928</v>
      </c>
      <c r="B930" s="4">
        <v>74605</v>
      </c>
      <c r="C930" s="13" t="s">
        <v>764</v>
      </c>
      <c r="D930" s="13" t="s">
        <v>760</v>
      </c>
      <c r="E930" s="4" t="s">
        <v>524</v>
      </c>
      <c r="F930" s="4">
        <v>25202</v>
      </c>
      <c r="G930" s="13" t="str">
        <f>VLOOKUP(F930,Sheet1!A:B,2,0)</f>
        <v>Kỹ năng Nghe hiểu 2</v>
      </c>
      <c r="H930" s="14" t="s">
        <v>2571</v>
      </c>
    </row>
    <row r="931" spans="1:8" x14ac:dyDescent="0.2">
      <c r="A931" s="4">
        <v>929</v>
      </c>
      <c r="B931" s="4">
        <v>74605</v>
      </c>
      <c r="C931" s="13" t="s">
        <v>764</v>
      </c>
      <c r="D931" s="13" t="s">
        <v>760</v>
      </c>
      <c r="E931" s="4" t="s">
        <v>524</v>
      </c>
      <c r="F931" s="4">
        <v>25212</v>
      </c>
      <c r="G931" s="13" t="str">
        <f>VLOOKUP(F931,Sheet1!A:B,2,0)</f>
        <v>Kỹ năng Nói 2</v>
      </c>
      <c r="H931" s="14" t="s">
        <v>2572</v>
      </c>
    </row>
    <row r="932" spans="1:8" x14ac:dyDescent="0.2">
      <c r="A932" s="4">
        <v>930</v>
      </c>
      <c r="B932" s="4">
        <v>74630</v>
      </c>
      <c r="C932" s="13" t="s">
        <v>936</v>
      </c>
      <c r="D932" s="13" t="s">
        <v>73</v>
      </c>
      <c r="E932" s="4" t="s">
        <v>531</v>
      </c>
      <c r="F932" s="4">
        <v>18124</v>
      </c>
      <c r="G932" s="13" t="str">
        <f>VLOOKUP(F932,Sheet1!A:B,2,0)</f>
        <v>Toán cao cấp</v>
      </c>
      <c r="H932" s="14" t="s">
        <v>1802</v>
      </c>
    </row>
    <row r="933" spans="1:8" x14ac:dyDescent="0.2">
      <c r="A933" s="4">
        <v>931</v>
      </c>
      <c r="B933" s="4">
        <v>74631</v>
      </c>
      <c r="C933" s="13" t="s">
        <v>676</v>
      </c>
      <c r="D933" s="13" t="s">
        <v>73</v>
      </c>
      <c r="E933" s="4" t="s">
        <v>522</v>
      </c>
      <c r="F933" s="4">
        <v>25212</v>
      </c>
      <c r="G933" s="13" t="str">
        <f>VLOOKUP(F933,Sheet1!A:B,2,0)</f>
        <v>Kỹ năng Nói 2</v>
      </c>
      <c r="H933" s="14" t="s">
        <v>2572</v>
      </c>
    </row>
    <row r="934" spans="1:8" x14ac:dyDescent="0.2">
      <c r="A934" s="4">
        <v>932</v>
      </c>
      <c r="B934" s="4">
        <v>74665</v>
      </c>
      <c r="C934" s="13" t="s">
        <v>33</v>
      </c>
      <c r="D934" s="13" t="s">
        <v>24</v>
      </c>
      <c r="E934" s="4" t="s">
        <v>530</v>
      </c>
      <c r="F934" s="4">
        <v>18131</v>
      </c>
      <c r="G934" s="13" t="str">
        <f>VLOOKUP(F934,Sheet1!A:B,2,0)</f>
        <v>Toán ứng dụng</v>
      </c>
      <c r="H934" s="14" t="s">
        <v>1802</v>
      </c>
    </row>
    <row r="935" spans="1:8" x14ac:dyDescent="0.2">
      <c r="A935" s="4">
        <v>933</v>
      </c>
      <c r="B935" s="4">
        <v>74700</v>
      </c>
      <c r="C935" s="13" t="s">
        <v>48</v>
      </c>
      <c r="D935" s="13" t="s">
        <v>333</v>
      </c>
      <c r="E935" s="4" t="s">
        <v>528</v>
      </c>
      <c r="F935" s="4">
        <v>17233</v>
      </c>
      <c r="G935" s="13" t="str">
        <f>VLOOKUP(F935,Sheet1!A:B,2,0)</f>
        <v>Cấu trúc dữ liệu và giải thuật</v>
      </c>
      <c r="H935" s="14" t="s">
        <v>2034</v>
      </c>
    </row>
    <row r="936" spans="1:8" x14ac:dyDescent="0.2">
      <c r="A936" s="4">
        <v>934</v>
      </c>
      <c r="B936" s="4">
        <v>74705</v>
      </c>
      <c r="C936" s="13" t="s">
        <v>796</v>
      </c>
      <c r="D936" s="13" t="s">
        <v>390</v>
      </c>
      <c r="E936" s="4" t="s">
        <v>524</v>
      </c>
      <c r="F936" s="4">
        <v>25205</v>
      </c>
      <c r="G936" s="13" t="str">
        <f>VLOOKUP(F936,Sheet1!A:B,2,0)</f>
        <v>Kỹ năng Nghe hiểu 3</v>
      </c>
      <c r="H936" s="14" t="s">
        <v>2568</v>
      </c>
    </row>
    <row r="937" spans="1:8" x14ac:dyDescent="0.2">
      <c r="A937" s="4">
        <v>935</v>
      </c>
      <c r="B937" s="4">
        <v>74711</v>
      </c>
      <c r="C937" s="13" t="s">
        <v>392</v>
      </c>
      <c r="D937" s="13" t="s">
        <v>661</v>
      </c>
      <c r="E937" s="4" t="s">
        <v>524</v>
      </c>
      <c r="F937" s="4">
        <v>25219</v>
      </c>
      <c r="G937" s="13" t="str">
        <f>VLOOKUP(F937,Sheet1!A:B,2,0)</f>
        <v>Kỹ năng Nói 3</v>
      </c>
      <c r="H937" s="14" t="s">
        <v>2573</v>
      </c>
    </row>
    <row r="938" spans="1:8" x14ac:dyDescent="0.2">
      <c r="A938" s="4">
        <v>936</v>
      </c>
      <c r="B938" s="4">
        <v>74711</v>
      </c>
      <c r="C938" s="13" t="s">
        <v>392</v>
      </c>
      <c r="D938" s="13" t="s">
        <v>661</v>
      </c>
      <c r="E938" s="4" t="s">
        <v>524</v>
      </c>
      <c r="F938" s="4">
        <v>25212</v>
      </c>
      <c r="G938" s="13" t="str">
        <f>VLOOKUP(F938,Sheet1!A:B,2,0)</f>
        <v>Kỹ năng Nói 2</v>
      </c>
      <c r="H938" s="14" t="s">
        <v>2572</v>
      </c>
    </row>
    <row r="939" spans="1:8" x14ac:dyDescent="0.2">
      <c r="A939" s="4">
        <v>937</v>
      </c>
      <c r="B939" s="4">
        <v>74711</v>
      </c>
      <c r="C939" s="13" t="s">
        <v>392</v>
      </c>
      <c r="D939" s="13" t="s">
        <v>661</v>
      </c>
      <c r="E939" s="4" t="s">
        <v>524</v>
      </c>
      <c r="F939" s="4">
        <v>25202</v>
      </c>
      <c r="G939" s="13" t="str">
        <f>VLOOKUP(F939,Sheet1!A:B,2,0)</f>
        <v>Kỹ năng Nghe hiểu 2</v>
      </c>
      <c r="H939" s="14" t="s">
        <v>2571</v>
      </c>
    </row>
    <row r="940" spans="1:8" x14ac:dyDescent="0.2">
      <c r="A940" s="4">
        <v>938</v>
      </c>
      <c r="B940" s="4">
        <v>74712</v>
      </c>
      <c r="C940" s="13" t="s">
        <v>797</v>
      </c>
      <c r="D940" s="13" t="s">
        <v>798</v>
      </c>
      <c r="E940" s="4" t="s">
        <v>1274</v>
      </c>
      <c r="F940" s="4">
        <v>19201</v>
      </c>
      <c r="G940" s="13" t="str">
        <f>VLOOKUP(F940,Sheet1!A:B,2,0)</f>
        <v>Tư tưởng Hồ Chí Minh</v>
      </c>
      <c r="H940" s="14" t="s">
        <v>1876</v>
      </c>
    </row>
    <row r="941" spans="1:8" x14ac:dyDescent="0.2">
      <c r="A941" s="4">
        <v>939</v>
      </c>
      <c r="B941" s="4">
        <v>74731</v>
      </c>
      <c r="C941" s="13" t="s">
        <v>48</v>
      </c>
      <c r="D941" s="13" t="s">
        <v>42</v>
      </c>
      <c r="E941" s="4" t="s">
        <v>529</v>
      </c>
      <c r="F941" s="4">
        <v>19301</v>
      </c>
      <c r="G941" s="13" t="str">
        <f>VLOOKUP(F941,Sheet1!A:B,2,0)</f>
        <v>Đường lối cách mạng của ĐCS VN</v>
      </c>
      <c r="H941" s="14" t="s">
        <v>1827</v>
      </c>
    </row>
    <row r="942" spans="1:8" x14ac:dyDescent="0.2">
      <c r="A942" s="4">
        <v>940</v>
      </c>
      <c r="B942" s="4">
        <v>74734</v>
      </c>
      <c r="C942" s="13" t="s">
        <v>13</v>
      </c>
      <c r="D942" s="13" t="s">
        <v>42</v>
      </c>
      <c r="E942" s="4" t="s">
        <v>532</v>
      </c>
      <c r="F942" s="4">
        <v>11469</v>
      </c>
      <c r="G942" s="13" t="str">
        <f>VLOOKUP(F942,Sheet1!A:B,2,0)</f>
        <v>Pháp luật kinh tế</v>
      </c>
      <c r="H942" s="14" t="s">
        <v>2575</v>
      </c>
    </row>
    <row r="943" spans="1:8" x14ac:dyDescent="0.2">
      <c r="A943" s="4">
        <v>941</v>
      </c>
      <c r="B943" s="4">
        <v>74757</v>
      </c>
      <c r="C943" s="13" t="s">
        <v>363</v>
      </c>
      <c r="D943" s="13" t="s">
        <v>55</v>
      </c>
      <c r="E943" s="4" t="s">
        <v>524</v>
      </c>
      <c r="F943" s="4">
        <v>25202</v>
      </c>
      <c r="G943" s="13" t="str">
        <f>VLOOKUP(F943,Sheet1!A:B,2,0)</f>
        <v>Kỹ năng Nghe hiểu 2</v>
      </c>
      <c r="H943" s="14" t="s">
        <v>2571</v>
      </c>
    </row>
    <row r="944" spans="1:8" x14ac:dyDescent="0.2">
      <c r="A944" s="4">
        <v>942</v>
      </c>
      <c r="B944" s="4">
        <v>74757</v>
      </c>
      <c r="C944" s="13" t="s">
        <v>363</v>
      </c>
      <c r="D944" s="13" t="s">
        <v>55</v>
      </c>
      <c r="E944" s="4" t="s">
        <v>524</v>
      </c>
      <c r="F944" s="4">
        <v>25212</v>
      </c>
      <c r="G944" s="13" t="str">
        <f>VLOOKUP(F944,Sheet1!A:B,2,0)</f>
        <v>Kỹ năng Nói 2</v>
      </c>
      <c r="H944" s="14" t="s">
        <v>2572</v>
      </c>
    </row>
    <row r="945" spans="1:8" x14ac:dyDescent="0.2">
      <c r="A945" s="4">
        <v>943</v>
      </c>
      <c r="B945" s="4">
        <v>74804</v>
      </c>
      <c r="C945" s="13" t="s">
        <v>53</v>
      </c>
      <c r="D945" s="13" t="s">
        <v>499</v>
      </c>
      <c r="E945" s="4" t="s">
        <v>524</v>
      </c>
      <c r="F945" s="4">
        <v>25205</v>
      </c>
      <c r="G945" s="13" t="str">
        <f>VLOOKUP(F945,Sheet1!A:B,2,0)</f>
        <v>Kỹ năng Nghe hiểu 3</v>
      </c>
      <c r="H945" s="14" t="s">
        <v>2568</v>
      </c>
    </row>
    <row r="946" spans="1:8" x14ac:dyDescent="0.2">
      <c r="A946" s="4">
        <v>944</v>
      </c>
      <c r="B946" s="4">
        <v>74804</v>
      </c>
      <c r="C946" s="13" t="s">
        <v>53</v>
      </c>
      <c r="D946" s="13" t="s">
        <v>499</v>
      </c>
      <c r="E946" s="4" t="s">
        <v>524</v>
      </c>
      <c r="F946" s="4">
        <v>25212</v>
      </c>
      <c r="G946" s="13" t="str">
        <f>VLOOKUP(F946,Sheet1!A:B,2,0)</f>
        <v>Kỹ năng Nói 2</v>
      </c>
      <c r="H946" s="14" t="s">
        <v>2572</v>
      </c>
    </row>
    <row r="947" spans="1:8" x14ac:dyDescent="0.2">
      <c r="A947" s="4">
        <v>945</v>
      </c>
      <c r="B947" s="4">
        <v>74804</v>
      </c>
      <c r="C947" s="13" t="s">
        <v>53</v>
      </c>
      <c r="D947" s="13" t="s">
        <v>499</v>
      </c>
      <c r="E947" s="4" t="s">
        <v>524</v>
      </c>
      <c r="F947" s="4">
        <v>25202</v>
      </c>
      <c r="G947" s="13" t="str">
        <f>VLOOKUP(F947,Sheet1!A:B,2,0)</f>
        <v>Kỹ năng Nghe hiểu 2</v>
      </c>
      <c r="H947" s="14" t="s">
        <v>2571</v>
      </c>
    </row>
    <row r="948" spans="1:8" x14ac:dyDescent="0.2">
      <c r="A948" s="4">
        <v>946</v>
      </c>
      <c r="B948" s="4">
        <v>74823</v>
      </c>
      <c r="C948" s="13" t="s">
        <v>13</v>
      </c>
      <c r="D948" s="13" t="s">
        <v>131</v>
      </c>
      <c r="E948" s="4" t="s">
        <v>542</v>
      </c>
      <c r="F948" s="4">
        <v>28239</v>
      </c>
      <c r="G948" s="13" t="str">
        <f>VLOOKUP(F948,Sheet1!A:B,2,0)</f>
        <v>Văn hóa  doanh nghiệp</v>
      </c>
      <c r="H948" s="14" t="s">
        <v>1802</v>
      </c>
    </row>
    <row r="949" spans="1:8" x14ac:dyDescent="0.2">
      <c r="A949" s="4">
        <v>947</v>
      </c>
      <c r="B949" s="4">
        <v>74828</v>
      </c>
      <c r="C949" s="13" t="s">
        <v>53</v>
      </c>
      <c r="D949" s="13" t="s">
        <v>85</v>
      </c>
      <c r="E949" s="4" t="s">
        <v>522</v>
      </c>
      <c r="F949" s="4">
        <v>25212</v>
      </c>
      <c r="G949" s="13" t="str">
        <f>VLOOKUP(F949,Sheet1!A:B,2,0)</f>
        <v>Kỹ năng Nói 2</v>
      </c>
      <c r="H949" s="14" t="s">
        <v>2572</v>
      </c>
    </row>
    <row r="950" spans="1:8" x14ac:dyDescent="0.2">
      <c r="A950" s="4">
        <v>948</v>
      </c>
      <c r="B950" s="4">
        <v>74828</v>
      </c>
      <c r="C950" s="13" t="s">
        <v>53</v>
      </c>
      <c r="D950" s="13" t="s">
        <v>85</v>
      </c>
      <c r="E950" s="4" t="s">
        <v>522</v>
      </c>
      <c r="F950" s="4">
        <v>25202</v>
      </c>
      <c r="G950" s="13" t="str">
        <f>VLOOKUP(F950,Sheet1!A:B,2,0)</f>
        <v>Kỹ năng Nghe hiểu 2</v>
      </c>
      <c r="H950" s="14" t="s">
        <v>2571</v>
      </c>
    </row>
    <row r="951" spans="1:8" x14ac:dyDescent="0.2">
      <c r="A951" s="4">
        <v>949</v>
      </c>
      <c r="B951" s="4">
        <v>74843</v>
      </c>
      <c r="C951" s="13" t="s">
        <v>26</v>
      </c>
      <c r="D951" s="13" t="s">
        <v>64</v>
      </c>
      <c r="E951" s="4" t="s">
        <v>540</v>
      </c>
      <c r="F951" s="4">
        <v>22623</v>
      </c>
      <c r="G951" s="13" t="str">
        <f>VLOOKUP(F951,Sheet1!A:B,2,0)</f>
        <v>Cơ sở thiết kế máy</v>
      </c>
      <c r="H951" s="14" t="s">
        <v>1892</v>
      </c>
    </row>
    <row r="952" spans="1:8" x14ac:dyDescent="0.2">
      <c r="A952" s="4">
        <v>950</v>
      </c>
      <c r="B952" s="4">
        <v>74867</v>
      </c>
      <c r="C952" s="13" t="s">
        <v>392</v>
      </c>
      <c r="D952" s="13" t="s">
        <v>16</v>
      </c>
      <c r="E952" s="4" t="s">
        <v>789</v>
      </c>
      <c r="F952" s="4">
        <v>11455</v>
      </c>
      <c r="G952" s="13" t="str">
        <f>VLOOKUP(F952,Sheet1!A:B,2,0)</f>
        <v>Lịch sử nhà nước và pháp luật</v>
      </c>
      <c r="H952" s="14" t="s">
        <v>1802</v>
      </c>
    </row>
    <row r="953" spans="1:8" x14ac:dyDescent="0.2">
      <c r="A953" s="4">
        <v>951</v>
      </c>
      <c r="B953" s="4">
        <v>74885</v>
      </c>
      <c r="C953" s="13" t="s">
        <v>738</v>
      </c>
      <c r="D953" s="13" t="s">
        <v>90</v>
      </c>
      <c r="E953" s="4" t="s">
        <v>515</v>
      </c>
      <c r="F953" s="4">
        <v>15635</v>
      </c>
      <c r="G953" s="13" t="str">
        <f>VLOOKUP(F953,Sheet1!A:B,2,0)</f>
        <v>Giao dịch thương mại quốc tế</v>
      </c>
      <c r="H953" s="14" t="s">
        <v>1802</v>
      </c>
    </row>
    <row r="954" spans="1:8" x14ac:dyDescent="0.2">
      <c r="A954" s="4">
        <v>952</v>
      </c>
      <c r="B954" s="4">
        <v>74904</v>
      </c>
      <c r="C954" s="13" t="s">
        <v>309</v>
      </c>
      <c r="D954" s="13" t="s">
        <v>6</v>
      </c>
      <c r="E954" s="4" t="s">
        <v>535</v>
      </c>
      <c r="F954" s="4">
        <v>16688</v>
      </c>
      <c r="G954" s="13" t="str">
        <f>VLOOKUP(F954,Sheet1!A:B,2,0)</f>
        <v>Kiến trúc CT dân dụng</v>
      </c>
      <c r="H954" s="14" t="s">
        <v>1802</v>
      </c>
    </row>
    <row r="955" spans="1:8" x14ac:dyDescent="0.2">
      <c r="A955" s="4">
        <v>953</v>
      </c>
      <c r="B955" s="4">
        <v>74904</v>
      </c>
      <c r="C955" s="13" t="s">
        <v>309</v>
      </c>
      <c r="D955" s="13" t="s">
        <v>6</v>
      </c>
      <c r="E955" s="4" t="s">
        <v>535</v>
      </c>
      <c r="F955" s="4">
        <v>24201</v>
      </c>
      <c r="G955" s="13" t="str">
        <f>VLOOKUP(F955,Sheet1!A:B,2,0)</f>
        <v>Công tác quốc phòng-an ninh</v>
      </c>
      <c r="H955" s="14" t="s">
        <v>2035</v>
      </c>
    </row>
    <row r="956" spans="1:8" x14ac:dyDescent="0.2">
      <c r="A956" s="4">
        <v>954</v>
      </c>
      <c r="B956" s="4">
        <v>74904</v>
      </c>
      <c r="C956" s="13" t="s">
        <v>309</v>
      </c>
      <c r="D956" s="13" t="s">
        <v>6</v>
      </c>
      <c r="E956" s="4" t="s">
        <v>535</v>
      </c>
      <c r="F956" s="4">
        <v>18504</v>
      </c>
      <c r="G956" s="13" t="str">
        <f>VLOOKUP(F956,Sheet1!A:B,2,0)</f>
        <v>Sức bền vật liệu</v>
      </c>
      <c r="H956" s="14" t="s">
        <v>2009</v>
      </c>
    </row>
    <row r="957" spans="1:8" x14ac:dyDescent="0.2">
      <c r="A957" s="4">
        <v>955</v>
      </c>
      <c r="B957" s="4">
        <v>74907</v>
      </c>
      <c r="C957" s="13" t="s">
        <v>370</v>
      </c>
      <c r="D957" s="13" t="s">
        <v>6</v>
      </c>
      <c r="E957" s="4" t="s">
        <v>539</v>
      </c>
      <c r="F957" s="4">
        <v>13108</v>
      </c>
      <c r="G957" s="13" t="str">
        <f>VLOOKUP(F957,Sheet1!A:B,2,0)</f>
        <v>Thực tập</v>
      </c>
      <c r="H957" s="14" t="s">
        <v>2024</v>
      </c>
    </row>
    <row r="958" spans="1:8" x14ac:dyDescent="0.2">
      <c r="A958" s="4">
        <v>956</v>
      </c>
      <c r="B958" s="4">
        <v>74939</v>
      </c>
      <c r="C958" s="13" t="s">
        <v>128</v>
      </c>
      <c r="D958" s="13" t="s">
        <v>94</v>
      </c>
      <c r="E958" s="4" t="s">
        <v>540</v>
      </c>
      <c r="F958" s="4">
        <v>22623</v>
      </c>
      <c r="G958" s="13" t="str">
        <f>VLOOKUP(F958,Sheet1!A:B,2,0)</f>
        <v>Cơ sở thiết kế máy</v>
      </c>
      <c r="H958" s="14" t="s">
        <v>1892</v>
      </c>
    </row>
    <row r="959" spans="1:8" x14ac:dyDescent="0.2">
      <c r="A959" s="4">
        <v>957</v>
      </c>
      <c r="B959" s="4">
        <v>74940</v>
      </c>
      <c r="C959" s="13" t="s">
        <v>128</v>
      </c>
      <c r="D959" s="13" t="s">
        <v>94</v>
      </c>
      <c r="E959" s="4" t="s">
        <v>531</v>
      </c>
      <c r="F959" s="4">
        <v>17432</v>
      </c>
      <c r="G959" s="13" t="str">
        <f>VLOOKUP(F959,Sheet1!A:B,2,0)</f>
        <v>Nhập môn công nghệ PM</v>
      </c>
      <c r="H959" s="14" t="s">
        <v>1802</v>
      </c>
    </row>
    <row r="960" spans="1:8" x14ac:dyDescent="0.2">
      <c r="A960" s="4">
        <v>958</v>
      </c>
      <c r="B960" s="4">
        <v>74972</v>
      </c>
      <c r="C960" s="13" t="s">
        <v>1445</v>
      </c>
      <c r="D960" s="13" t="s">
        <v>47</v>
      </c>
      <c r="E960" s="4" t="s">
        <v>512</v>
      </c>
      <c r="F960" s="4">
        <v>11103</v>
      </c>
      <c r="G960" s="13" t="str">
        <f>VLOOKUP(F960,Sheet1!A:B,2,0)</f>
        <v>An toàn lao động HH</v>
      </c>
      <c r="H960" s="14" t="s">
        <v>1802</v>
      </c>
    </row>
    <row r="961" spans="1:8" x14ac:dyDescent="0.2">
      <c r="A961" s="4">
        <v>959</v>
      </c>
      <c r="B961" s="4">
        <v>74983</v>
      </c>
      <c r="C961" s="13" t="s">
        <v>659</v>
      </c>
      <c r="D961" s="13" t="s">
        <v>142</v>
      </c>
      <c r="E961" s="4" t="s">
        <v>524</v>
      </c>
      <c r="F961" s="4">
        <v>25212</v>
      </c>
      <c r="G961" s="13" t="str">
        <f>VLOOKUP(F961,Sheet1!A:B,2,0)</f>
        <v>Kỹ năng Nói 2</v>
      </c>
      <c r="H961" s="14" t="s">
        <v>2572</v>
      </c>
    </row>
    <row r="962" spans="1:8" x14ac:dyDescent="0.2">
      <c r="A962" s="4">
        <v>960</v>
      </c>
      <c r="B962" s="4">
        <v>74983</v>
      </c>
      <c r="C962" s="13" t="s">
        <v>659</v>
      </c>
      <c r="D962" s="13" t="s">
        <v>142</v>
      </c>
      <c r="E962" s="4" t="s">
        <v>524</v>
      </c>
      <c r="F962" s="4">
        <v>25219</v>
      </c>
      <c r="G962" s="13" t="str">
        <f>VLOOKUP(F962,Sheet1!A:B,2,0)</f>
        <v>Kỹ năng Nói 3</v>
      </c>
      <c r="H962" s="14" t="s">
        <v>1802</v>
      </c>
    </row>
    <row r="963" spans="1:8" x14ac:dyDescent="0.2">
      <c r="A963" s="4">
        <v>961</v>
      </c>
      <c r="B963" s="4">
        <v>74983</v>
      </c>
      <c r="C963" s="13" t="s">
        <v>659</v>
      </c>
      <c r="D963" s="13" t="s">
        <v>142</v>
      </c>
      <c r="E963" s="4" t="s">
        <v>524</v>
      </c>
      <c r="F963" s="4">
        <v>25205</v>
      </c>
      <c r="G963" s="13" t="str">
        <f>VLOOKUP(F963,Sheet1!A:B,2,0)</f>
        <v>Kỹ năng Nghe hiểu 3</v>
      </c>
      <c r="H963" s="14" t="s">
        <v>1802</v>
      </c>
    </row>
    <row r="964" spans="1:8" x14ac:dyDescent="0.2">
      <c r="A964" s="4">
        <v>962</v>
      </c>
      <c r="B964" s="4">
        <v>74994</v>
      </c>
      <c r="C964" s="13" t="s">
        <v>2036</v>
      </c>
      <c r="D964" s="13" t="s">
        <v>9</v>
      </c>
      <c r="E964" s="4" t="s">
        <v>526</v>
      </c>
      <c r="F964" s="4">
        <v>16202</v>
      </c>
      <c r="G964" s="13" t="str">
        <f>VLOOKUP(F964,Sheet1!A:B,2,0)</f>
        <v>Cơ học kết cấu 1</v>
      </c>
      <c r="H964" s="14" t="s">
        <v>2574</v>
      </c>
    </row>
    <row r="965" spans="1:8" x14ac:dyDescent="0.2">
      <c r="A965" s="4">
        <v>963</v>
      </c>
      <c r="B965" s="4">
        <v>75020</v>
      </c>
      <c r="C965" s="13" t="s">
        <v>112</v>
      </c>
      <c r="D965" s="13" t="s">
        <v>323</v>
      </c>
      <c r="E965" s="4" t="s">
        <v>528</v>
      </c>
      <c r="F965" s="4">
        <v>17212</v>
      </c>
      <c r="G965" s="13" t="str">
        <f>VLOOKUP(F965,Sheet1!A:B,2,0)</f>
        <v>An toàn và bảo mật thông tin</v>
      </c>
      <c r="H965" s="14" t="s">
        <v>1802</v>
      </c>
    </row>
    <row r="966" spans="1:8" x14ac:dyDescent="0.2">
      <c r="A966" s="4">
        <v>964</v>
      </c>
      <c r="B966" s="4">
        <v>75023</v>
      </c>
      <c r="C966" s="13" t="s">
        <v>1840</v>
      </c>
      <c r="D966" s="13" t="s">
        <v>469</v>
      </c>
      <c r="E966" s="4" t="s">
        <v>524</v>
      </c>
      <c r="F966" s="4">
        <v>25212</v>
      </c>
      <c r="G966" s="13" t="str">
        <f>VLOOKUP(F966,Sheet1!A:B,2,0)</f>
        <v>Kỹ năng Nói 2</v>
      </c>
      <c r="H966" s="14" t="s">
        <v>2572</v>
      </c>
    </row>
    <row r="967" spans="1:8" x14ac:dyDescent="0.2">
      <c r="A967" s="4">
        <v>965</v>
      </c>
      <c r="B967" s="4">
        <v>75023</v>
      </c>
      <c r="C967" s="13" t="s">
        <v>1840</v>
      </c>
      <c r="D967" s="13" t="s">
        <v>469</v>
      </c>
      <c r="E967" s="4" t="s">
        <v>524</v>
      </c>
      <c r="F967" s="4">
        <v>25202</v>
      </c>
      <c r="G967" s="13" t="str">
        <f>VLOOKUP(F967,Sheet1!A:B,2,0)</f>
        <v>Kỹ năng Nghe hiểu 2</v>
      </c>
      <c r="H967" s="14" t="s">
        <v>2571</v>
      </c>
    </row>
    <row r="968" spans="1:8" x14ac:dyDescent="0.2">
      <c r="A968" s="4">
        <v>966</v>
      </c>
      <c r="B968" s="4">
        <v>75026</v>
      </c>
      <c r="C968" s="13" t="s">
        <v>21</v>
      </c>
      <c r="D968" s="13" t="s">
        <v>434</v>
      </c>
      <c r="E968" s="4" t="s">
        <v>530</v>
      </c>
      <c r="F968" s="4">
        <v>18304</v>
      </c>
      <c r="G968" s="13" t="str">
        <f>VLOOKUP(F968,Sheet1!A:B,2,0)</f>
        <v>Hình họa - Vẽ kỹ thuật</v>
      </c>
      <c r="H968" s="14" t="s">
        <v>1802</v>
      </c>
    </row>
    <row r="969" spans="1:8" x14ac:dyDescent="0.2">
      <c r="A969" s="4">
        <v>967</v>
      </c>
      <c r="B969" s="4">
        <v>75027</v>
      </c>
      <c r="C969" s="13" t="s">
        <v>845</v>
      </c>
      <c r="D969" s="13" t="s">
        <v>502</v>
      </c>
      <c r="E969" s="4" t="s">
        <v>671</v>
      </c>
      <c r="F969" s="4">
        <v>24201</v>
      </c>
      <c r="G969" s="13" t="str">
        <f>VLOOKUP(F969,Sheet1!A:B,2,0)</f>
        <v>Công tác quốc phòng-an ninh</v>
      </c>
      <c r="H969" s="14" t="s">
        <v>1862</v>
      </c>
    </row>
    <row r="970" spans="1:8" x14ac:dyDescent="0.2">
      <c r="A970" s="4">
        <v>968</v>
      </c>
      <c r="B970" s="4">
        <v>75121</v>
      </c>
      <c r="C970" s="13" t="s">
        <v>1853</v>
      </c>
      <c r="D970" s="13" t="s">
        <v>50</v>
      </c>
      <c r="E970" s="4" t="s">
        <v>535</v>
      </c>
      <c r="F970" s="4">
        <v>16120</v>
      </c>
      <c r="G970" s="13" t="str">
        <f>VLOOKUP(F970,Sheet1!A:B,2,0)</f>
        <v>Thực tập trắc địa</v>
      </c>
      <c r="H970" s="14" t="s">
        <v>1982</v>
      </c>
    </row>
    <row r="971" spans="1:8" x14ac:dyDescent="0.2">
      <c r="A971" s="4">
        <v>969</v>
      </c>
      <c r="B971" s="4">
        <v>75153</v>
      </c>
      <c r="C971" s="13" t="s">
        <v>156</v>
      </c>
      <c r="D971" s="13" t="s">
        <v>58</v>
      </c>
      <c r="E971" s="4" t="s">
        <v>522</v>
      </c>
      <c r="F971" s="4">
        <v>25212</v>
      </c>
      <c r="G971" s="13" t="str">
        <f>VLOOKUP(F971,Sheet1!A:B,2,0)</f>
        <v>Kỹ năng Nói 2</v>
      </c>
      <c r="H971" s="14" t="s">
        <v>1802</v>
      </c>
    </row>
    <row r="972" spans="1:8" x14ac:dyDescent="0.2">
      <c r="A972" s="4">
        <v>970</v>
      </c>
      <c r="B972" s="4">
        <v>75153</v>
      </c>
      <c r="C972" s="13" t="s">
        <v>156</v>
      </c>
      <c r="D972" s="13" t="s">
        <v>58</v>
      </c>
      <c r="E972" s="4" t="s">
        <v>522</v>
      </c>
      <c r="F972" s="4">
        <v>25222</v>
      </c>
      <c r="G972" s="13" t="str">
        <f>VLOOKUP(F972,Sheet1!A:B,2,0)</f>
        <v>Kỹ năng Đọc hiểu 2</v>
      </c>
      <c r="H972" s="14" t="s">
        <v>2569</v>
      </c>
    </row>
    <row r="973" spans="1:8" x14ac:dyDescent="0.2">
      <c r="A973" s="4">
        <v>971</v>
      </c>
      <c r="B973" s="4">
        <v>75153</v>
      </c>
      <c r="C973" s="13" t="s">
        <v>156</v>
      </c>
      <c r="D973" s="13" t="s">
        <v>58</v>
      </c>
      <c r="E973" s="4" t="s">
        <v>522</v>
      </c>
      <c r="F973" s="4">
        <v>25232</v>
      </c>
      <c r="G973" s="13" t="str">
        <f>VLOOKUP(F973,Sheet1!A:B,2,0)</f>
        <v>Kỹ năng Viết 2</v>
      </c>
      <c r="H973" s="14" t="s">
        <v>2570</v>
      </c>
    </row>
    <row r="974" spans="1:8" x14ac:dyDescent="0.2">
      <c r="A974" s="4">
        <v>972</v>
      </c>
      <c r="B974" s="4">
        <v>75180</v>
      </c>
      <c r="C974" s="13" t="s">
        <v>910</v>
      </c>
      <c r="D974" s="13" t="s">
        <v>40</v>
      </c>
      <c r="E974" s="4" t="s">
        <v>519</v>
      </c>
      <c r="F974" s="4" t="s">
        <v>939</v>
      </c>
      <c r="G974" s="13" t="str">
        <f>VLOOKUP(F974,Sheet1!A:B,2,0)</f>
        <v>Kinh tế vi mô</v>
      </c>
      <c r="H974" s="14" t="s">
        <v>1802</v>
      </c>
    </row>
    <row r="975" spans="1:8" x14ac:dyDescent="0.2">
      <c r="A975" s="4">
        <v>973</v>
      </c>
      <c r="B975" s="4">
        <v>75187</v>
      </c>
      <c r="C975" s="13" t="s">
        <v>21</v>
      </c>
      <c r="D975" s="13" t="s">
        <v>92</v>
      </c>
      <c r="E975" s="4" t="s">
        <v>541</v>
      </c>
      <c r="F975" s="4">
        <v>19301</v>
      </c>
      <c r="G975" s="13" t="str">
        <f>VLOOKUP(F975,Sheet1!A:B,2,0)</f>
        <v>Đường lối cách mạng của ĐCS VN</v>
      </c>
      <c r="H975" s="14" t="s">
        <v>1827</v>
      </c>
    </row>
    <row r="976" spans="1:8" x14ac:dyDescent="0.2">
      <c r="A976" s="4">
        <v>974</v>
      </c>
      <c r="B976" s="4">
        <v>75210</v>
      </c>
      <c r="C976" s="13" t="s">
        <v>500</v>
      </c>
      <c r="D976" s="13" t="s">
        <v>43</v>
      </c>
      <c r="E976" s="4" t="s">
        <v>540</v>
      </c>
      <c r="F976" s="4">
        <v>18405</v>
      </c>
      <c r="G976" s="13" t="str">
        <f>VLOOKUP(F976,Sheet1!A:B,2,0)</f>
        <v>Cơ lý thuyết</v>
      </c>
      <c r="H976" s="14" t="s">
        <v>1948</v>
      </c>
    </row>
    <row r="977" spans="1:8" x14ac:dyDescent="0.2">
      <c r="A977" s="4">
        <v>975</v>
      </c>
      <c r="B977" s="4">
        <v>75223</v>
      </c>
      <c r="C977" s="13" t="s">
        <v>763</v>
      </c>
      <c r="D977" s="13" t="s">
        <v>73</v>
      </c>
      <c r="E977" s="4" t="s">
        <v>520</v>
      </c>
      <c r="F977" s="4">
        <v>13307</v>
      </c>
      <c r="G977" s="13" t="str">
        <f>VLOOKUP(F977,Sheet1!A:B,2,0)</f>
        <v>Kỹ thuật đo lường</v>
      </c>
      <c r="H977" s="14" t="s">
        <v>1802</v>
      </c>
    </row>
    <row r="978" spans="1:8" x14ac:dyDescent="0.2">
      <c r="A978" s="4">
        <v>976</v>
      </c>
      <c r="B978" s="4">
        <v>75223</v>
      </c>
      <c r="C978" s="13" t="s">
        <v>763</v>
      </c>
      <c r="D978" s="13" t="s">
        <v>73</v>
      </c>
      <c r="E978" s="4" t="s">
        <v>520</v>
      </c>
      <c r="F978" s="4">
        <v>13103</v>
      </c>
      <c r="G978" s="13" t="str">
        <f>VLOOKUP(F978,Sheet1!A:B,2,0)</f>
        <v>Cơ sở truyền động điện</v>
      </c>
      <c r="H978" s="14" t="s">
        <v>1802</v>
      </c>
    </row>
    <row r="979" spans="1:8" x14ac:dyDescent="0.2">
      <c r="A979" s="4">
        <v>977</v>
      </c>
      <c r="B979" s="4">
        <v>75238</v>
      </c>
      <c r="C979" s="13" t="s">
        <v>124</v>
      </c>
      <c r="D979" s="13" t="s">
        <v>507</v>
      </c>
      <c r="E979" s="4" t="s">
        <v>522</v>
      </c>
      <c r="F979" s="4">
        <v>25202</v>
      </c>
      <c r="G979" s="13" t="str">
        <f>VLOOKUP(F979,Sheet1!A:B,2,0)</f>
        <v>Kỹ năng Nghe hiểu 2</v>
      </c>
      <c r="H979" s="14" t="s">
        <v>2571</v>
      </c>
    </row>
    <row r="980" spans="1:8" x14ac:dyDescent="0.2">
      <c r="A980" s="4">
        <v>978</v>
      </c>
      <c r="B980" s="4">
        <v>75248</v>
      </c>
      <c r="C980" s="13" t="s">
        <v>100</v>
      </c>
      <c r="D980" s="13" t="s">
        <v>17</v>
      </c>
      <c r="E980" s="4" t="s">
        <v>524</v>
      </c>
      <c r="F980" s="4">
        <v>25205</v>
      </c>
      <c r="G980" s="13" t="str">
        <f>VLOOKUP(F980,Sheet1!A:B,2,0)</f>
        <v>Kỹ năng Nghe hiểu 3</v>
      </c>
      <c r="H980" s="14" t="s">
        <v>2568</v>
      </c>
    </row>
    <row r="981" spans="1:8" x14ac:dyDescent="0.2">
      <c r="A981" s="4">
        <v>979</v>
      </c>
      <c r="B981" s="4">
        <v>75252</v>
      </c>
      <c r="C981" s="13" t="s">
        <v>124</v>
      </c>
      <c r="D981" s="13" t="s">
        <v>17</v>
      </c>
      <c r="E981" s="4" t="s">
        <v>522</v>
      </c>
      <c r="F981" s="4">
        <v>25212</v>
      </c>
      <c r="G981" s="13" t="str">
        <f>VLOOKUP(F981,Sheet1!A:B,2,0)</f>
        <v>Kỹ năng Nói 2</v>
      </c>
      <c r="H981" s="14" t="s">
        <v>2572</v>
      </c>
    </row>
    <row r="982" spans="1:8" x14ac:dyDescent="0.2">
      <c r="A982" s="4">
        <v>980</v>
      </c>
      <c r="B982" s="4">
        <v>75252</v>
      </c>
      <c r="C982" s="13" t="s">
        <v>124</v>
      </c>
      <c r="D982" s="13" t="s">
        <v>17</v>
      </c>
      <c r="E982" s="4" t="s">
        <v>522</v>
      </c>
      <c r="F982" s="4">
        <v>25202</v>
      </c>
      <c r="G982" s="13" t="str">
        <f>VLOOKUP(F982,Sheet1!A:B,2,0)</f>
        <v>Kỹ năng Nghe hiểu 2</v>
      </c>
      <c r="H982" s="14" t="s">
        <v>2571</v>
      </c>
    </row>
    <row r="983" spans="1:8" x14ac:dyDescent="0.2">
      <c r="A983" s="4">
        <v>981</v>
      </c>
      <c r="B983" s="4">
        <v>75258</v>
      </c>
      <c r="C983" s="13" t="s">
        <v>21</v>
      </c>
      <c r="D983" s="13" t="s">
        <v>726</v>
      </c>
      <c r="E983" s="4" t="s">
        <v>1440</v>
      </c>
      <c r="F983" s="4">
        <v>19201</v>
      </c>
      <c r="G983" s="13" t="str">
        <f>VLOOKUP(F983,Sheet1!A:B,2,0)</f>
        <v>Tư tưởng Hồ Chí Minh</v>
      </c>
      <c r="H983" s="14" t="s">
        <v>2010</v>
      </c>
    </row>
    <row r="984" spans="1:8" x14ac:dyDescent="0.2">
      <c r="A984" s="4">
        <v>982</v>
      </c>
      <c r="B984" s="4">
        <v>75259</v>
      </c>
      <c r="C984" s="13" t="s">
        <v>2037</v>
      </c>
      <c r="D984" s="13" t="s">
        <v>390</v>
      </c>
      <c r="E984" s="4" t="s">
        <v>522</v>
      </c>
      <c r="F984" s="4">
        <v>25202</v>
      </c>
      <c r="G984" s="13" t="str">
        <f>VLOOKUP(F984,Sheet1!A:B,2,0)</f>
        <v>Kỹ năng Nghe hiểu 2</v>
      </c>
      <c r="H984" s="14" t="s">
        <v>2571</v>
      </c>
    </row>
    <row r="985" spans="1:8" x14ac:dyDescent="0.2">
      <c r="A985" s="4">
        <v>983</v>
      </c>
      <c r="B985" s="4">
        <v>75259</v>
      </c>
      <c r="C985" s="13" t="s">
        <v>2037</v>
      </c>
      <c r="D985" s="13" t="s">
        <v>390</v>
      </c>
      <c r="E985" s="4" t="s">
        <v>522</v>
      </c>
      <c r="F985" s="4">
        <v>25212</v>
      </c>
      <c r="G985" s="13" t="str">
        <f>VLOOKUP(F985,Sheet1!A:B,2,0)</f>
        <v>Kỹ năng Nói 2</v>
      </c>
      <c r="H985" s="14" t="s">
        <v>2572</v>
      </c>
    </row>
    <row r="986" spans="1:8" x14ac:dyDescent="0.2">
      <c r="A986" s="4">
        <v>984</v>
      </c>
      <c r="B986" s="4">
        <v>75259</v>
      </c>
      <c r="C986" s="13" t="s">
        <v>2037</v>
      </c>
      <c r="D986" s="13" t="s">
        <v>390</v>
      </c>
      <c r="E986" s="4" t="s">
        <v>522</v>
      </c>
      <c r="F986" s="4">
        <v>25225</v>
      </c>
      <c r="G986" s="13" t="str">
        <f>VLOOKUP(F986,Sheet1!A:B,2,0)</f>
        <v>Kỹ năng Đọc hiểu 3</v>
      </c>
      <c r="H986" s="14" t="s">
        <v>2576</v>
      </c>
    </row>
    <row r="987" spans="1:8" x14ac:dyDescent="0.2">
      <c r="A987" s="4">
        <v>985</v>
      </c>
      <c r="B987" s="4">
        <v>75269</v>
      </c>
      <c r="C987" s="13" t="s">
        <v>21</v>
      </c>
      <c r="D987" s="13" t="s">
        <v>97</v>
      </c>
      <c r="E987" s="4" t="s">
        <v>535</v>
      </c>
      <c r="F987" s="4">
        <v>16132</v>
      </c>
      <c r="G987" s="13" t="str">
        <f>VLOOKUP(F987,Sheet1!A:B,2,0)</f>
        <v>Vẽ kỹ thuật Autocad</v>
      </c>
      <c r="H987" s="14" t="s">
        <v>1802</v>
      </c>
    </row>
    <row r="988" spans="1:8" x14ac:dyDescent="0.2">
      <c r="A988" s="4">
        <v>986</v>
      </c>
      <c r="B988" s="4">
        <v>75347</v>
      </c>
      <c r="C988" s="13" t="s">
        <v>1999</v>
      </c>
      <c r="D988" s="13" t="s">
        <v>31</v>
      </c>
      <c r="E988" s="4" t="s">
        <v>512</v>
      </c>
      <c r="F988" s="4">
        <v>12117</v>
      </c>
      <c r="G988" s="13" t="str">
        <f>VLOOKUP(F988,Sheet1!A:B,2,0)</f>
        <v>Máy tàu thủy</v>
      </c>
      <c r="H988" s="14" t="s">
        <v>1802</v>
      </c>
    </row>
    <row r="989" spans="1:8" x14ac:dyDescent="0.2">
      <c r="A989" s="4">
        <v>987</v>
      </c>
      <c r="B989" s="4">
        <v>75351</v>
      </c>
      <c r="C989" s="13" t="s">
        <v>330</v>
      </c>
      <c r="D989" s="13" t="s">
        <v>31</v>
      </c>
      <c r="E989" s="4" t="s">
        <v>512</v>
      </c>
      <c r="F989" s="4">
        <v>11234</v>
      </c>
      <c r="G989" s="13" t="str">
        <f>VLOOKUP(F989,Sheet1!A:B,2,0)</f>
        <v>Thông tin liên lạc hàng hải</v>
      </c>
      <c r="H989" s="14" t="s">
        <v>1802</v>
      </c>
    </row>
    <row r="990" spans="1:8" x14ac:dyDescent="0.2">
      <c r="A990" s="4">
        <v>988</v>
      </c>
      <c r="B990" s="4">
        <v>75374</v>
      </c>
      <c r="C990" s="13" t="s">
        <v>659</v>
      </c>
      <c r="D990" s="13" t="s">
        <v>395</v>
      </c>
      <c r="E990" s="4" t="s">
        <v>668</v>
      </c>
      <c r="F990" s="4" t="s">
        <v>1791</v>
      </c>
      <c r="G990" s="13" t="str">
        <f>VLOOKUP(F990,Sheet1!A:B,2,0)</f>
        <v>Nguyên lý kế toán</v>
      </c>
      <c r="H990" s="14" t="s">
        <v>405</v>
      </c>
    </row>
    <row r="991" spans="1:8" x14ac:dyDescent="0.2">
      <c r="A991" s="4">
        <v>989</v>
      </c>
      <c r="B991" s="4">
        <v>75374</v>
      </c>
      <c r="C991" s="13" t="s">
        <v>659</v>
      </c>
      <c r="D991" s="13" t="s">
        <v>395</v>
      </c>
      <c r="E991" s="4" t="s">
        <v>668</v>
      </c>
      <c r="F991" s="4" t="s">
        <v>1749</v>
      </c>
      <c r="G991" s="13" t="str">
        <f>VLOOKUP(F991,Sheet1!A:B,2,0)</f>
        <v>Thực tập cơ sở ngành</v>
      </c>
      <c r="H991" s="14" t="s">
        <v>405</v>
      </c>
    </row>
    <row r="992" spans="1:8" x14ac:dyDescent="0.2">
      <c r="A992" s="4">
        <v>990</v>
      </c>
      <c r="B992" s="4">
        <v>75376</v>
      </c>
      <c r="C992" s="13" t="s">
        <v>940</v>
      </c>
      <c r="D992" s="13" t="s">
        <v>45</v>
      </c>
      <c r="E992" s="4" t="s">
        <v>536</v>
      </c>
      <c r="F992" s="4">
        <v>19301</v>
      </c>
      <c r="G992" s="13" t="str">
        <f>VLOOKUP(F992,Sheet1!A:B,2,0)</f>
        <v>Đường lối cách mạng của ĐCS VN</v>
      </c>
      <c r="H992" s="14" t="s">
        <v>1827</v>
      </c>
    </row>
    <row r="993" spans="1:8" x14ac:dyDescent="0.2">
      <c r="A993" s="4">
        <v>991</v>
      </c>
      <c r="B993" s="4">
        <v>75376</v>
      </c>
      <c r="C993" s="13" t="s">
        <v>940</v>
      </c>
      <c r="D993" s="13" t="s">
        <v>45</v>
      </c>
      <c r="E993" s="4" t="s">
        <v>536</v>
      </c>
      <c r="F993" s="4">
        <v>18405</v>
      </c>
      <c r="G993" s="13" t="str">
        <f>VLOOKUP(F993,Sheet1!A:B,2,0)</f>
        <v>Cơ lý thuyết</v>
      </c>
      <c r="H993" s="14" t="s">
        <v>1948</v>
      </c>
    </row>
    <row r="994" spans="1:8" x14ac:dyDescent="0.2">
      <c r="A994" s="4">
        <v>992</v>
      </c>
      <c r="B994" s="4">
        <v>75401</v>
      </c>
      <c r="C994" s="13" t="s">
        <v>2038</v>
      </c>
      <c r="D994" s="13" t="s">
        <v>9</v>
      </c>
      <c r="E994" s="4" t="s">
        <v>668</v>
      </c>
      <c r="F994" s="4" t="s">
        <v>861</v>
      </c>
      <c r="G994" s="13" t="str">
        <f>VLOOKUP(F994,Sheet1!A:B,2,0)</f>
        <v>Quản trị doanh nghiệp</v>
      </c>
      <c r="H994" s="14" t="s">
        <v>1876</v>
      </c>
    </row>
    <row r="995" spans="1:8" x14ac:dyDescent="0.2">
      <c r="A995" s="4">
        <v>993</v>
      </c>
      <c r="B995" s="4">
        <v>75453</v>
      </c>
      <c r="C995" s="13" t="s">
        <v>2039</v>
      </c>
      <c r="D995" s="13" t="s">
        <v>18</v>
      </c>
      <c r="E995" s="4" t="s">
        <v>668</v>
      </c>
      <c r="F995" s="4" t="s">
        <v>861</v>
      </c>
      <c r="G995" s="13" t="str">
        <f>VLOOKUP(F995,Sheet1!A:B,2,0)</f>
        <v>Quản trị doanh nghiệp</v>
      </c>
      <c r="H995" s="14" t="s">
        <v>1876</v>
      </c>
    </row>
    <row r="996" spans="1:8" x14ac:dyDescent="0.2">
      <c r="A996" s="4">
        <v>994</v>
      </c>
      <c r="B996" s="4">
        <v>75460</v>
      </c>
      <c r="C996" s="13" t="s">
        <v>67</v>
      </c>
      <c r="D996" s="13" t="s">
        <v>800</v>
      </c>
      <c r="E996" s="4" t="s">
        <v>537</v>
      </c>
      <c r="F996" s="4">
        <v>13459</v>
      </c>
      <c r="G996" s="13" t="str">
        <f>VLOOKUP(F996,Sheet1!A:B,2,0)</f>
        <v>Thực tập</v>
      </c>
      <c r="H996" s="14" t="s">
        <v>1860</v>
      </c>
    </row>
    <row r="997" spans="1:8" x14ac:dyDescent="0.2">
      <c r="A997" s="4">
        <v>995</v>
      </c>
      <c r="B997" s="4">
        <v>75473</v>
      </c>
      <c r="C997" s="13" t="s">
        <v>67</v>
      </c>
      <c r="D997" s="13" t="s">
        <v>47</v>
      </c>
      <c r="E997" s="4" t="s">
        <v>512</v>
      </c>
      <c r="F997" s="4">
        <v>12117</v>
      </c>
      <c r="G997" s="13" t="str">
        <f>VLOOKUP(F997,Sheet1!A:B,2,0)</f>
        <v>Máy tàu thủy</v>
      </c>
      <c r="H997" s="14" t="s">
        <v>1802</v>
      </c>
    </row>
    <row r="998" spans="1:8" x14ac:dyDescent="0.2">
      <c r="A998" s="4">
        <v>996</v>
      </c>
      <c r="B998" s="4">
        <v>75488</v>
      </c>
      <c r="C998" s="13" t="s">
        <v>62</v>
      </c>
      <c r="D998" s="13" t="s">
        <v>34</v>
      </c>
      <c r="E998" s="4" t="s">
        <v>520</v>
      </c>
      <c r="F998" s="4">
        <v>13354</v>
      </c>
      <c r="G998" s="13" t="str">
        <f>VLOOKUP(F998,Sheet1!A:B,2,0)</f>
        <v>Thực tập</v>
      </c>
      <c r="H998" s="14" t="s">
        <v>1839</v>
      </c>
    </row>
    <row r="999" spans="1:8" x14ac:dyDescent="0.2">
      <c r="A999" s="4">
        <v>997</v>
      </c>
      <c r="B999" s="4">
        <v>75507</v>
      </c>
      <c r="C999" s="13" t="s">
        <v>141</v>
      </c>
      <c r="D999" s="13" t="s">
        <v>89</v>
      </c>
      <c r="E999" s="4" t="s">
        <v>540</v>
      </c>
      <c r="F999" s="4">
        <v>22623</v>
      </c>
      <c r="G999" s="13" t="str">
        <f>VLOOKUP(F999,Sheet1!A:B,2,0)</f>
        <v>Cơ sở thiết kế máy</v>
      </c>
      <c r="H999" s="14" t="s">
        <v>1892</v>
      </c>
    </row>
    <row r="1000" spans="1:8" x14ac:dyDescent="0.2">
      <c r="A1000" s="4">
        <v>998</v>
      </c>
      <c r="B1000" s="4">
        <v>75516</v>
      </c>
      <c r="C1000" s="13" t="s">
        <v>941</v>
      </c>
      <c r="D1000" s="13" t="s">
        <v>49</v>
      </c>
      <c r="E1000" s="4" t="s">
        <v>532</v>
      </c>
      <c r="F1000" s="4">
        <v>11469</v>
      </c>
      <c r="G1000" s="13" t="str">
        <f>VLOOKUP(F1000,Sheet1!A:B,2,0)</f>
        <v>Pháp luật kinh tế</v>
      </c>
      <c r="H1000" s="14" t="s">
        <v>2575</v>
      </c>
    </row>
    <row r="1001" spans="1:8" x14ac:dyDescent="0.2">
      <c r="A1001" s="4">
        <v>999</v>
      </c>
      <c r="B1001" s="4">
        <v>75534</v>
      </c>
      <c r="C1001" s="13" t="s">
        <v>2040</v>
      </c>
      <c r="D1001" s="13" t="s">
        <v>494</v>
      </c>
      <c r="E1001" s="4" t="s">
        <v>524</v>
      </c>
      <c r="F1001" s="4">
        <v>25212</v>
      </c>
      <c r="G1001" s="13" t="str">
        <f>VLOOKUP(F1001,Sheet1!A:B,2,0)</f>
        <v>Kỹ năng Nói 2</v>
      </c>
      <c r="H1001" s="14" t="s">
        <v>2572</v>
      </c>
    </row>
    <row r="1002" spans="1:8" x14ac:dyDescent="0.2">
      <c r="A1002" s="4">
        <v>1000</v>
      </c>
      <c r="B1002" s="4">
        <v>75534</v>
      </c>
      <c r="C1002" s="13" t="s">
        <v>2040</v>
      </c>
      <c r="D1002" s="13" t="s">
        <v>494</v>
      </c>
      <c r="E1002" s="4" t="s">
        <v>524</v>
      </c>
      <c r="F1002" s="4">
        <v>25202</v>
      </c>
      <c r="G1002" s="13" t="str">
        <f>VLOOKUP(F1002,Sheet1!A:B,2,0)</f>
        <v>Kỹ năng Nghe hiểu 2</v>
      </c>
      <c r="H1002" s="14" t="s">
        <v>2571</v>
      </c>
    </row>
    <row r="1003" spans="1:8" x14ac:dyDescent="0.2">
      <c r="A1003" s="4">
        <v>1001</v>
      </c>
      <c r="B1003" s="4">
        <v>75534</v>
      </c>
      <c r="C1003" s="13" t="s">
        <v>2040</v>
      </c>
      <c r="D1003" s="13" t="s">
        <v>494</v>
      </c>
      <c r="E1003" s="4" t="s">
        <v>524</v>
      </c>
      <c r="F1003" s="4">
        <v>25205</v>
      </c>
      <c r="G1003" s="13" t="str">
        <f>VLOOKUP(F1003,Sheet1!A:B,2,0)</f>
        <v>Kỹ năng Nghe hiểu 3</v>
      </c>
      <c r="H1003" s="14" t="s">
        <v>2568</v>
      </c>
    </row>
    <row r="1004" spans="1:8" x14ac:dyDescent="0.2">
      <c r="A1004" s="4">
        <v>1002</v>
      </c>
      <c r="B1004" s="4">
        <v>75544</v>
      </c>
      <c r="C1004" s="13" t="s">
        <v>801</v>
      </c>
      <c r="D1004" s="13" t="s">
        <v>50</v>
      </c>
      <c r="E1004" s="4" t="s">
        <v>516</v>
      </c>
      <c r="F1004" s="4">
        <v>13207</v>
      </c>
      <c r="G1004" s="13" t="str">
        <f>VLOOKUP(F1004,Sheet1!A:B,2,0)</f>
        <v>Kỹ thuật số</v>
      </c>
      <c r="H1004" s="14" t="s">
        <v>1802</v>
      </c>
    </row>
    <row r="1005" spans="1:8" x14ac:dyDescent="0.2">
      <c r="A1005" s="4">
        <v>1003</v>
      </c>
      <c r="B1005" s="4">
        <v>75576</v>
      </c>
      <c r="C1005" s="13" t="s">
        <v>375</v>
      </c>
      <c r="D1005" s="13" t="s">
        <v>58</v>
      </c>
      <c r="E1005" s="4" t="s">
        <v>524</v>
      </c>
      <c r="F1005" s="4">
        <v>25205</v>
      </c>
      <c r="G1005" s="13" t="str">
        <f>VLOOKUP(F1005,Sheet1!A:B,2,0)</f>
        <v>Kỹ năng Nghe hiểu 3</v>
      </c>
      <c r="H1005" s="14" t="s">
        <v>2568</v>
      </c>
    </row>
    <row r="1006" spans="1:8" x14ac:dyDescent="0.2">
      <c r="A1006" s="4">
        <v>1004</v>
      </c>
      <c r="B1006" s="4">
        <v>75594</v>
      </c>
      <c r="C1006" s="13" t="s">
        <v>713</v>
      </c>
      <c r="D1006" s="13" t="s">
        <v>349</v>
      </c>
      <c r="E1006" s="4" t="s">
        <v>541</v>
      </c>
      <c r="F1006" s="4">
        <v>18304</v>
      </c>
      <c r="G1006" s="13" t="str">
        <f>VLOOKUP(F1006,Sheet1!A:B,2,0)</f>
        <v>Hình họa - Vẽ kỹ thuật</v>
      </c>
      <c r="H1006" s="14" t="s">
        <v>1802</v>
      </c>
    </row>
    <row r="1007" spans="1:8" x14ac:dyDescent="0.2">
      <c r="A1007" s="4">
        <v>1005</v>
      </c>
      <c r="B1007" s="4">
        <v>75616</v>
      </c>
      <c r="C1007" s="13" t="s">
        <v>1896</v>
      </c>
      <c r="D1007" s="13" t="s">
        <v>92</v>
      </c>
      <c r="E1007" s="4" t="s">
        <v>519</v>
      </c>
      <c r="F1007" s="4" t="s">
        <v>939</v>
      </c>
      <c r="G1007" s="13" t="str">
        <f>VLOOKUP(F1007,Sheet1!A:B,2,0)</f>
        <v>Kinh tế vi mô</v>
      </c>
      <c r="H1007" s="14" t="s">
        <v>1802</v>
      </c>
    </row>
    <row r="1008" spans="1:8" x14ac:dyDescent="0.2">
      <c r="A1008" s="4">
        <v>1006</v>
      </c>
      <c r="B1008" s="4">
        <v>75655</v>
      </c>
      <c r="C1008" s="13" t="s">
        <v>1907</v>
      </c>
      <c r="D1008" s="13" t="s">
        <v>673</v>
      </c>
      <c r="E1008" s="4" t="s">
        <v>537</v>
      </c>
      <c r="F1008" s="4">
        <v>13459</v>
      </c>
      <c r="G1008" s="13" t="str">
        <f>VLOOKUP(F1008,Sheet1!A:B,2,0)</f>
        <v>Thực tập</v>
      </c>
      <c r="H1008" s="14" t="s">
        <v>1860</v>
      </c>
    </row>
    <row r="1009" spans="1:8" x14ac:dyDescent="0.2">
      <c r="A1009" s="4">
        <v>1007</v>
      </c>
      <c r="B1009" s="4">
        <v>75668</v>
      </c>
      <c r="C1009" s="13" t="s">
        <v>2041</v>
      </c>
      <c r="D1009" s="13" t="s">
        <v>667</v>
      </c>
      <c r="E1009" s="4" t="s">
        <v>788</v>
      </c>
      <c r="F1009" s="4" t="s">
        <v>1783</v>
      </c>
      <c r="G1009" s="13" t="str">
        <f>VLOOKUP(F1009,Sheet1!A:B,2,0)</f>
        <v>Nhập môn công nghệ PM</v>
      </c>
      <c r="H1009" s="14" t="s">
        <v>1802</v>
      </c>
    </row>
    <row r="1010" spans="1:8" x14ac:dyDescent="0.2">
      <c r="A1010" s="4">
        <v>1008</v>
      </c>
      <c r="B1010" s="4">
        <v>75673</v>
      </c>
      <c r="C1010" s="13" t="s">
        <v>429</v>
      </c>
      <c r="D1010" s="13" t="s">
        <v>17</v>
      </c>
      <c r="E1010" s="4" t="s">
        <v>515</v>
      </c>
      <c r="F1010" s="4">
        <v>28239</v>
      </c>
      <c r="G1010" s="13" t="str">
        <f>VLOOKUP(F1010,Sheet1!A:B,2,0)</f>
        <v>Văn hóa  doanh nghiệp</v>
      </c>
      <c r="H1010" s="14" t="s">
        <v>1802</v>
      </c>
    </row>
    <row r="1011" spans="1:8" x14ac:dyDescent="0.2">
      <c r="A1011" s="4">
        <v>1009</v>
      </c>
      <c r="B1011" s="4">
        <v>75681</v>
      </c>
      <c r="C1011" s="13" t="s">
        <v>832</v>
      </c>
      <c r="D1011" s="13" t="s">
        <v>66</v>
      </c>
      <c r="E1011" s="4" t="s">
        <v>1440</v>
      </c>
      <c r="F1011" s="4">
        <v>19201</v>
      </c>
      <c r="G1011" s="13" t="str">
        <f>VLOOKUP(F1011,Sheet1!A:B,2,0)</f>
        <v>Tư tưởng Hồ Chí Minh</v>
      </c>
      <c r="H1011" s="14" t="s">
        <v>2010</v>
      </c>
    </row>
    <row r="1012" spans="1:8" x14ac:dyDescent="0.2">
      <c r="A1012" s="4">
        <v>1010</v>
      </c>
      <c r="B1012" s="4">
        <v>75696</v>
      </c>
      <c r="C1012" s="13" t="s">
        <v>875</v>
      </c>
      <c r="D1012" s="13" t="s">
        <v>42</v>
      </c>
      <c r="E1012" s="4" t="s">
        <v>523</v>
      </c>
      <c r="F1012" s="4">
        <v>28238</v>
      </c>
      <c r="G1012" s="13" t="str">
        <f>VLOOKUP(F1012,Sheet1!A:B,2,0)</f>
        <v>Giới thiệu ngành Quản trị KD</v>
      </c>
      <c r="H1012" s="14" t="s">
        <v>1802</v>
      </c>
    </row>
    <row r="1013" spans="1:8" x14ac:dyDescent="0.2">
      <c r="A1013" s="4">
        <v>1011</v>
      </c>
      <c r="B1013" s="4">
        <v>75698</v>
      </c>
      <c r="C1013" s="13" t="s">
        <v>835</v>
      </c>
      <c r="D1013" s="13" t="s">
        <v>81</v>
      </c>
      <c r="E1013" s="4" t="s">
        <v>668</v>
      </c>
      <c r="F1013" s="4" t="s">
        <v>1785</v>
      </c>
      <c r="G1013" s="13" t="str">
        <f>VLOOKUP(F1013,Sheet1!A:B,2,0)</f>
        <v>Những nguyên lý cơ bản của CNMLN 1</v>
      </c>
      <c r="H1013" s="14" t="s">
        <v>405</v>
      </c>
    </row>
    <row r="1014" spans="1:8" x14ac:dyDescent="0.2">
      <c r="A1014" s="4">
        <v>1012</v>
      </c>
      <c r="B1014" s="4">
        <v>75698</v>
      </c>
      <c r="C1014" s="13" t="s">
        <v>835</v>
      </c>
      <c r="D1014" s="13" t="s">
        <v>81</v>
      </c>
      <c r="E1014" s="4" t="s">
        <v>668</v>
      </c>
      <c r="F1014" s="4" t="s">
        <v>1264</v>
      </c>
      <c r="G1014" s="13" t="str">
        <f>VLOOKUP(F1014,Sheet1!A:B,2,0)</f>
        <v>Toán chuyên đề</v>
      </c>
      <c r="H1014" s="14" t="s">
        <v>405</v>
      </c>
    </row>
    <row r="1015" spans="1:8" x14ac:dyDescent="0.2">
      <c r="A1015" s="4">
        <v>1013</v>
      </c>
      <c r="B1015" s="4">
        <v>75698</v>
      </c>
      <c r="C1015" s="13" t="s">
        <v>835</v>
      </c>
      <c r="D1015" s="13" t="s">
        <v>81</v>
      </c>
      <c r="E1015" s="4" t="s">
        <v>668</v>
      </c>
      <c r="F1015" s="4" t="s">
        <v>1749</v>
      </c>
      <c r="G1015" s="13" t="str">
        <f>VLOOKUP(F1015,Sheet1!A:B,2,0)</f>
        <v>Thực tập cơ sở ngành</v>
      </c>
      <c r="H1015" s="14" t="s">
        <v>405</v>
      </c>
    </row>
    <row r="1016" spans="1:8" x14ac:dyDescent="0.2">
      <c r="A1016" s="4">
        <v>1014</v>
      </c>
      <c r="B1016" s="4">
        <v>75698</v>
      </c>
      <c r="C1016" s="13" t="s">
        <v>835</v>
      </c>
      <c r="D1016" s="13" t="s">
        <v>81</v>
      </c>
      <c r="E1016" s="4" t="s">
        <v>668</v>
      </c>
      <c r="F1016" s="4" t="s">
        <v>924</v>
      </c>
      <c r="G1016" s="13" t="str">
        <f>VLOOKUP(F1016,Sheet1!A:B,2,0)</f>
        <v>Môi trường và bảo vệ môi trường</v>
      </c>
      <c r="H1016" s="14" t="s">
        <v>405</v>
      </c>
    </row>
    <row r="1017" spans="1:8" x14ac:dyDescent="0.2">
      <c r="A1017" s="4">
        <v>1015</v>
      </c>
      <c r="B1017" s="4">
        <v>75698</v>
      </c>
      <c r="C1017" s="13" t="s">
        <v>835</v>
      </c>
      <c r="D1017" s="13" t="s">
        <v>81</v>
      </c>
      <c r="E1017" s="4" t="s">
        <v>668</v>
      </c>
      <c r="F1017" s="4">
        <v>24301</v>
      </c>
      <c r="G1017" s="13" t="str">
        <f>VLOOKUP(F1017,Sheet1!A:B,2,0)</f>
        <v>Quân sự chung và chiến thuật, KT bắn súng AK</v>
      </c>
      <c r="H1017" s="14" t="s">
        <v>405</v>
      </c>
    </row>
    <row r="1018" spans="1:8" x14ac:dyDescent="0.2">
      <c r="A1018" s="4">
        <v>1016</v>
      </c>
      <c r="B1018" s="4">
        <v>75698</v>
      </c>
      <c r="C1018" s="13" t="s">
        <v>835</v>
      </c>
      <c r="D1018" s="13" t="s">
        <v>81</v>
      </c>
      <c r="E1018" s="4" t="s">
        <v>668</v>
      </c>
      <c r="F1018" s="4" t="s">
        <v>1729</v>
      </c>
      <c r="G1018" s="13" t="str">
        <f>VLOOKUP(F1018,Sheet1!A:B,2,0)</f>
        <v>Pháp luật đại cương</v>
      </c>
      <c r="H1018" s="14" t="s">
        <v>405</v>
      </c>
    </row>
    <row r="1019" spans="1:8" x14ac:dyDescent="0.2">
      <c r="A1019" s="4">
        <v>1017</v>
      </c>
      <c r="B1019" s="4">
        <v>75724</v>
      </c>
      <c r="C1019" s="13" t="s">
        <v>1454</v>
      </c>
      <c r="D1019" s="13" t="s">
        <v>357</v>
      </c>
      <c r="E1019" s="4" t="s">
        <v>522</v>
      </c>
      <c r="F1019" s="4">
        <v>25211</v>
      </c>
      <c r="G1019" s="13" t="str">
        <f>VLOOKUP(F1019,Sheet1!A:B,2,0)</f>
        <v>Kỹ năng Nói 1</v>
      </c>
      <c r="H1019" s="14" t="s">
        <v>1802</v>
      </c>
    </row>
    <row r="1020" spans="1:8" x14ac:dyDescent="0.2">
      <c r="A1020" s="4">
        <v>1018</v>
      </c>
      <c r="B1020" s="4">
        <v>75724</v>
      </c>
      <c r="C1020" s="13" t="s">
        <v>1454</v>
      </c>
      <c r="D1020" s="13" t="s">
        <v>357</v>
      </c>
      <c r="E1020" s="4" t="s">
        <v>522</v>
      </c>
      <c r="F1020" s="4">
        <v>25201</v>
      </c>
      <c r="G1020" s="13" t="str">
        <f>VLOOKUP(F1020,Sheet1!A:B,2,0)</f>
        <v>Kỹ năng Nghe hiểu 1</v>
      </c>
      <c r="H1020" s="14" t="s">
        <v>1802</v>
      </c>
    </row>
    <row r="1021" spans="1:8" x14ac:dyDescent="0.2">
      <c r="A1021" s="4">
        <v>1019</v>
      </c>
      <c r="B1021" s="4">
        <v>75768</v>
      </c>
      <c r="C1021" s="13" t="s">
        <v>67</v>
      </c>
      <c r="D1021" s="13" t="s">
        <v>90</v>
      </c>
      <c r="E1021" s="4" t="s">
        <v>525</v>
      </c>
      <c r="F1021" s="4">
        <v>17211</v>
      </c>
      <c r="G1021" s="13" t="str">
        <f>VLOOKUP(F1021,Sheet1!A:B,2,0)</f>
        <v>Đồ hoạ máy tính</v>
      </c>
      <c r="H1021" s="14" t="s">
        <v>1802</v>
      </c>
    </row>
    <row r="1022" spans="1:8" x14ac:dyDescent="0.2">
      <c r="A1022" s="4">
        <v>1020</v>
      </c>
      <c r="B1022" s="4">
        <v>75771</v>
      </c>
      <c r="C1022" s="13" t="s">
        <v>727</v>
      </c>
      <c r="D1022" s="13" t="s">
        <v>76</v>
      </c>
      <c r="E1022" s="4" t="s">
        <v>540</v>
      </c>
      <c r="F1022" s="4">
        <v>19301</v>
      </c>
      <c r="G1022" s="13" t="str">
        <f>VLOOKUP(F1022,Sheet1!A:B,2,0)</f>
        <v>Đường lối cách mạng của ĐCS VN</v>
      </c>
      <c r="H1022" s="14" t="s">
        <v>1827</v>
      </c>
    </row>
    <row r="1023" spans="1:8" x14ac:dyDescent="0.2">
      <c r="A1023" s="4">
        <v>1021</v>
      </c>
      <c r="B1023" s="4">
        <v>75776</v>
      </c>
      <c r="C1023" s="13" t="s">
        <v>2042</v>
      </c>
      <c r="D1023" s="13" t="s">
        <v>31</v>
      </c>
      <c r="E1023" s="4" t="s">
        <v>512</v>
      </c>
      <c r="F1023" s="4">
        <v>12117</v>
      </c>
      <c r="G1023" s="13" t="str">
        <f>VLOOKUP(F1023,Sheet1!A:B,2,0)</f>
        <v>Máy tàu thủy</v>
      </c>
      <c r="H1023" s="14" t="s">
        <v>1802</v>
      </c>
    </row>
    <row r="1024" spans="1:8" x14ac:dyDescent="0.2">
      <c r="A1024" s="4">
        <v>1022</v>
      </c>
      <c r="B1024" s="4">
        <v>75785</v>
      </c>
      <c r="C1024" s="13" t="s">
        <v>394</v>
      </c>
      <c r="D1024" s="13" t="s">
        <v>60</v>
      </c>
      <c r="E1024" s="4" t="s">
        <v>540</v>
      </c>
      <c r="F1024" s="4">
        <v>22623</v>
      </c>
      <c r="G1024" s="13" t="str">
        <f>VLOOKUP(F1024,Sheet1!A:B,2,0)</f>
        <v>Cơ sở thiết kế máy</v>
      </c>
      <c r="H1024" s="14" t="s">
        <v>1892</v>
      </c>
    </row>
    <row r="1025" spans="1:8" x14ac:dyDescent="0.2">
      <c r="A1025" s="4">
        <v>1023</v>
      </c>
      <c r="B1025" s="4">
        <v>75790</v>
      </c>
      <c r="C1025" s="13" t="s">
        <v>350</v>
      </c>
      <c r="D1025" s="13" t="s">
        <v>380</v>
      </c>
      <c r="E1025" s="4" t="s">
        <v>539</v>
      </c>
      <c r="F1025" s="4">
        <v>13108</v>
      </c>
      <c r="G1025" s="13" t="str">
        <f>VLOOKUP(F1025,Sheet1!A:B,2,0)</f>
        <v>Thực tập</v>
      </c>
      <c r="H1025" s="14" t="s">
        <v>2043</v>
      </c>
    </row>
    <row r="1026" spans="1:8" x14ac:dyDescent="0.2">
      <c r="A1026" s="4">
        <v>1024</v>
      </c>
      <c r="B1026" s="4">
        <v>75791</v>
      </c>
      <c r="C1026" s="13" t="s">
        <v>492</v>
      </c>
      <c r="D1026" s="13" t="s">
        <v>395</v>
      </c>
      <c r="E1026" s="4" t="s">
        <v>522</v>
      </c>
      <c r="F1026" s="4">
        <v>25212</v>
      </c>
      <c r="G1026" s="13" t="str">
        <f>VLOOKUP(F1026,Sheet1!A:B,2,0)</f>
        <v>Kỹ năng Nói 2</v>
      </c>
      <c r="H1026" s="14" t="s">
        <v>2572</v>
      </c>
    </row>
    <row r="1027" spans="1:8" x14ac:dyDescent="0.2">
      <c r="A1027" s="4">
        <v>1025</v>
      </c>
      <c r="B1027" s="4">
        <v>75791</v>
      </c>
      <c r="C1027" s="13" t="s">
        <v>492</v>
      </c>
      <c r="D1027" s="13" t="s">
        <v>395</v>
      </c>
      <c r="E1027" s="4" t="s">
        <v>522</v>
      </c>
      <c r="F1027" s="4">
        <v>25202</v>
      </c>
      <c r="G1027" s="13" t="str">
        <f>VLOOKUP(F1027,Sheet1!A:B,2,0)</f>
        <v>Kỹ năng Nghe hiểu 2</v>
      </c>
      <c r="H1027" s="14" t="s">
        <v>2571</v>
      </c>
    </row>
    <row r="1028" spans="1:8" x14ac:dyDescent="0.2">
      <c r="A1028" s="4">
        <v>1026</v>
      </c>
      <c r="B1028" s="4">
        <v>75791</v>
      </c>
      <c r="C1028" s="13" t="s">
        <v>492</v>
      </c>
      <c r="D1028" s="13" t="s">
        <v>395</v>
      </c>
      <c r="E1028" s="4" t="s">
        <v>522</v>
      </c>
      <c r="F1028" s="4">
        <v>25205</v>
      </c>
      <c r="G1028" s="13" t="str">
        <f>VLOOKUP(F1028,Sheet1!A:B,2,0)</f>
        <v>Kỹ năng Nghe hiểu 3</v>
      </c>
      <c r="H1028" s="14" t="s">
        <v>2568</v>
      </c>
    </row>
    <row r="1029" spans="1:8" x14ac:dyDescent="0.2">
      <c r="A1029" s="4">
        <v>1027</v>
      </c>
      <c r="B1029" s="4">
        <v>75792</v>
      </c>
      <c r="C1029" s="13" t="s">
        <v>2044</v>
      </c>
      <c r="D1029" s="13" t="s">
        <v>395</v>
      </c>
      <c r="E1029" s="4" t="s">
        <v>522</v>
      </c>
      <c r="F1029" s="4">
        <v>25205</v>
      </c>
      <c r="G1029" s="13" t="str">
        <f>VLOOKUP(F1029,Sheet1!A:B,2,0)</f>
        <v>Kỹ năng Nghe hiểu 3</v>
      </c>
      <c r="H1029" s="14" t="s">
        <v>2568</v>
      </c>
    </row>
    <row r="1030" spans="1:8" x14ac:dyDescent="0.2">
      <c r="A1030" s="4">
        <v>1028</v>
      </c>
      <c r="B1030" s="4">
        <v>75803</v>
      </c>
      <c r="C1030" s="13" t="s">
        <v>2045</v>
      </c>
      <c r="D1030" s="13" t="s">
        <v>9</v>
      </c>
      <c r="E1030" s="4" t="s">
        <v>541</v>
      </c>
      <c r="F1030" s="4">
        <v>22623</v>
      </c>
      <c r="G1030" s="13" t="str">
        <f>VLOOKUP(F1030,Sheet1!A:B,2,0)</f>
        <v>Cơ sở thiết kế máy</v>
      </c>
      <c r="H1030" s="14" t="s">
        <v>1892</v>
      </c>
    </row>
    <row r="1031" spans="1:8" x14ac:dyDescent="0.2">
      <c r="A1031" s="4">
        <v>1029</v>
      </c>
      <c r="B1031" s="4">
        <v>75878</v>
      </c>
      <c r="C1031" s="13" t="s">
        <v>754</v>
      </c>
      <c r="D1031" s="13" t="s">
        <v>49</v>
      </c>
      <c r="E1031" s="4" t="s">
        <v>531</v>
      </c>
      <c r="F1031" s="4">
        <v>17432</v>
      </c>
      <c r="G1031" s="13" t="str">
        <f>VLOOKUP(F1031,Sheet1!A:B,2,0)</f>
        <v>Nhập môn công nghệ PM</v>
      </c>
      <c r="H1031" s="14" t="s">
        <v>1802</v>
      </c>
    </row>
    <row r="1032" spans="1:8" x14ac:dyDescent="0.2">
      <c r="A1032" s="4">
        <v>1030</v>
      </c>
      <c r="B1032" s="4">
        <v>75893</v>
      </c>
      <c r="C1032" s="13" t="s">
        <v>786</v>
      </c>
      <c r="D1032" s="13" t="s">
        <v>50</v>
      </c>
      <c r="E1032" s="4" t="s">
        <v>532</v>
      </c>
      <c r="F1032" s="4">
        <v>11469</v>
      </c>
      <c r="G1032" s="13" t="str">
        <f>VLOOKUP(F1032,Sheet1!A:B,2,0)</f>
        <v>Pháp luật kinh tế</v>
      </c>
      <c r="H1032" s="14" t="s">
        <v>1802</v>
      </c>
    </row>
    <row r="1033" spans="1:8" x14ac:dyDescent="0.2">
      <c r="A1033" s="4">
        <v>1031</v>
      </c>
      <c r="B1033" s="4">
        <v>75898</v>
      </c>
      <c r="C1033" s="13" t="s">
        <v>679</v>
      </c>
      <c r="D1033" s="13" t="s">
        <v>52</v>
      </c>
      <c r="E1033" s="4" t="s">
        <v>521</v>
      </c>
      <c r="F1033" s="4">
        <v>28239</v>
      </c>
      <c r="G1033" s="13" t="str">
        <f>VLOOKUP(F1033,Sheet1!A:B,2,0)</f>
        <v>Văn hóa  doanh nghiệp</v>
      </c>
      <c r="H1033" s="14" t="s">
        <v>1802</v>
      </c>
    </row>
    <row r="1034" spans="1:8" x14ac:dyDescent="0.2">
      <c r="A1034" s="4">
        <v>1032</v>
      </c>
      <c r="B1034" s="4">
        <v>75911</v>
      </c>
      <c r="C1034" s="13" t="s">
        <v>126</v>
      </c>
      <c r="D1034" s="13" t="s">
        <v>58</v>
      </c>
      <c r="E1034" s="4" t="s">
        <v>770</v>
      </c>
      <c r="F1034" s="4">
        <v>26142</v>
      </c>
      <c r="G1034" s="13" t="str">
        <f>VLOOKUP(F1034,Sheet1!A:B,2,0)</f>
        <v>Quá trình thủy lực và truyền nhiệt</v>
      </c>
      <c r="H1034" s="14" t="s">
        <v>2577</v>
      </c>
    </row>
    <row r="1035" spans="1:8" x14ac:dyDescent="0.2">
      <c r="A1035" s="4">
        <v>1033</v>
      </c>
      <c r="B1035" s="4">
        <v>75917</v>
      </c>
      <c r="C1035" s="13" t="s">
        <v>379</v>
      </c>
      <c r="D1035" s="13" t="s">
        <v>365</v>
      </c>
      <c r="E1035" s="4" t="s">
        <v>540</v>
      </c>
      <c r="F1035" s="4">
        <v>18305</v>
      </c>
      <c r="G1035" s="13" t="str">
        <f>VLOOKUP(F1035,Sheet1!A:B,2,0)</f>
        <v>Vẽ kỹ thuật cơ khí</v>
      </c>
      <c r="H1035" s="14" t="s">
        <v>2046</v>
      </c>
    </row>
    <row r="1036" spans="1:8" x14ac:dyDescent="0.2">
      <c r="A1036" s="4">
        <v>1034</v>
      </c>
      <c r="B1036" s="4">
        <v>75955</v>
      </c>
      <c r="C1036" s="13" t="s">
        <v>824</v>
      </c>
      <c r="D1036" s="13" t="s">
        <v>476</v>
      </c>
      <c r="E1036" s="4" t="s">
        <v>521</v>
      </c>
      <c r="F1036" s="4">
        <v>19109</v>
      </c>
      <c r="G1036" s="13" t="str">
        <f>VLOOKUP(F1036,Sheet1!A:B,2,0)</f>
        <v>Nguyên lý CB của CNMLN 2</v>
      </c>
      <c r="H1036" s="14" t="s">
        <v>2010</v>
      </c>
    </row>
    <row r="1037" spans="1:8" x14ac:dyDescent="0.2">
      <c r="A1037" s="4">
        <v>1035</v>
      </c>
      <c r="B1037" s="4">
        <v>75988</v>
      </c>
      <c r="C1037" s="13" t="s">
        <v>122</v>
      </c>
      <c r="D1037" s="13" t="s">
        <v>32</v>
      </c>
      <c r="E1037" s="4" t="s">
        <v>525</v>
      </c>
      <c r="F1037" s="4">
        <v>17304</v>
      </c>
      <c r="G1037" s="13" t="str">
        <f>VLOOKUP(F1037,Sheet1!A:B,2,0)</f>
        <v>Bảo trì hệ thống</v>
      </c>
      <c r="H1037" s="14" t="s">
        <v>1802</v>
      </c>
    </row>
    <row r="1038" spans="1:8" x14ac:dyDescent="0.2">
      <c r="A1038" s="4">
        <v>1036</v>
      </c>
      <c r="B1038" s="4">
        <v>76003</v>
      </c>
      <c r="C1038" s="13" t="s">
        <v>56</v>
      </c>
      <c r="D1038" s="13" t="s">
        <v>335</v>
      </c>
      <c r="E1038" s="4" t="s">
        <v>512</v>
      </c>
      <c r="F1038" s="4">
        <v>11234</v>
      </c>
      <c r="G1038" s="13" t="str">
        <f>VLOOKUP(F1038,Sheet1!A:B,2,0)</f>
        <v>Thông tin liên lạc hàng hải</v>
      </c>
      <c r="H1038" s="14" t="s">
        <v>1802</v>
      </c>
    </row>
    <row r="1039" spans="1:8" x14ac:dyDescent="0.2">
      <c r="A1039" s="4">
        <v>1037</v>
      </c>
      <c r="B1039" s="4">
        <v>76005</v>
      </c>
      <c r="C1039" s="13" t="s">
        <v>126</v>
      </c>
      <c r="D1039" s="13" t="s">
        <v>55</v>
      </c>
      <c r="E1039" s="4" t="s">
        <v>522</v>
      </c>
      <c r="F1039" s="4">
        <v>25202</v>
      </c>
      <c r="G1039" s="13" t="str">
        <f>VLOOKUP(F1039,Sheet1!A:B,2,0)</f>
        <v>Kỹ năng Nghe hiểu 2</v>
      </c>
      <c r="H1039" s="14" t="s">
        <v>2571</v>
      </c>
    </row>
    <row r="1040" spans="1:8" x14ac:dyDescent="0.2">
      <c r="A1040" s="4">
        <v>1038</v>
      </c>
      <c r="B1040" s="4">
        <v>76005</v>
      </c>
      <c r="C1040" s="13" t="s">
        <v>126</v>
      </c>
      <c r="D1040" s="13" t="s">
        <v>55</v>
      </c>
      <c r="E1040" s="4" t="s">
        <v>522</v>
      </c>
      <c r="F1040" s="4">
        <v>25212</v>
      </c>
      <c r="G1040" s="13" t="str">
        <f>VLOOKUP(F1040,Sheet1!A:B,2,0)</f>
        <v>Kỹ năng Nói 2</v>
      </c>
      <c r="H1040" s="14" t="s">
        <v>2572</v>
      </c>
    </row>
    <row r="1041" spans="1:8" x14ac:dyDescent="0.2">
      <c r="A1041" s="4">
        <v>1039</v>
      </c>
      <c r="B1041" s="4">
        <v>76012</v>
      </c>
      <c r="C1041" s="13" t="s">
        <v>2047</v>
      </c>
      <c r="D1041" s="13" t="s">
        <v>72</v>
      </c>
      <c r="E1041" s="4" t="s">
        <v>675</v>
      </c>
      <c r="F1041" s="4">
        <v>22508</v>
      </c>
      <c r="G1041" s="13" t="str">
        <f>VLOOKUP(F1041,Sheet1!A:B,2,0)</f>
        <v>Vật liệu đóng tàu</v>
      </c>
      <c r="H1041" s="14" t="s">
        <v>1802</v>
      </c>
    </row>
    <row r="1042" spans="1:8" x14ac:dyDescent="0.2">
      <c r="A1042" s="4">
        <v>1040</v>
      </c>
      <c r="B1042" s="4">
        <v>76012</v>
      </c>
      <c r="C1042" s="13" t="s">
        <v>2047</v>
      </c>
      <c r="D1042" s="13" t="s">
        <v>72</v>
      </c>
      <c r="E1042" s="4" t="s">
        <v>675</v>
      </c>
      <c r="F1042" s="4">
        <v>12101</v>
      </c>
      <c r="G1042" s="13" t="str">
        <f>VLOOKUP(F1042,Sheet1!A:B,2,0)</f>
        <v>Nhiệt kỹ thuật</v>
      </c>
      <c r="H1042" s="14" t="s">
        <v>2018</v>
      </c>
    </row>
    <row r="1043" spans="1:8" x14ac:dyDescent="0.2">
      <c r="A1043" s="4">
        <v>1041</v>
      </c>
      <c r="B1043" s="4">
        <v>76043</v>
      </c>
      <c r="C1043" s="13" t="s">
        <v>711</v>
      </c>
      <c r="D1043" s="13" t="s">
        <v>16</v>
      </c>
      <c r="E1043" s="4" t="s">
        <v>668</v>
      </c>
      <c r="F1043" s="4" t="s">
        <v>1791</v>
      </c>
      <c r="G1043" s="13" t="str">
        <f>VLOOKUP(F1043,Sheet1!A:B,2,0)</f>
        <v>Nguyên lý kế toán</v>
      </c>
      <c r="H1043" s="14" t="s">
        <v>405</v>
      </c>
    </row>
    <row r="1044" spans="1:8" x14ac:dyDescent="0.2">
      <c r="A1044" s="4">
        <v>1042</v>
      </c>
      <c r="B1044" s="4">
        <v>76043</v>
      </c>
      <c r="C1044" s="24" t="s">
        <v>711</v>
      </c>
      <c r="D1044" s="24" t="s">
        <v>16</v>
      </c>
      <c r="E1044" s="4" t="s">
        <v>668</v>
      </c>
      <c r="F1044" s="4" t="s">
        <v>861</v>
      </c>
      <c r="G1044" s="13" t="str">
        <f>VLOOKUP(F1044,Sheet1!A:B,2,0)</f>
        <v>Quản trị doanh nghiệp</v>
      </c>
      <c r="H1044" s="25" t="s">
        <v>405</v>
      </c>
    </row>
    <row r="1045" spans="1:8" x14ac:dyDescent="0.2">
      <c r="A1045" s="4">
        <v>1043</v>
      </c>
      <c r="B1045" s="4">
        <v>76043</v>
      </c>
      <c r="C1045" s="24" t="s">
        <v>711</v>
      </c>
      <c r="D1045" s="24" t="s">
        <v>16</v>
      </c>
      <c r="E1045" s="4" t="s">
        <v>668</v>
      </c>
      <c r="F1045" s="4" t="s">
        <v>913</v>
      </c>
      <c r="G1045" s="13" t="str">
        <f>VLOOKUP(F1045,Sheet1!A:B,2,0)</f>
        <v>Pháp luật kinh tế</v>
      </c>
      <c r="H1045" s="25" t="s">
        <v>405</v>
      </c>
    </row>
    <row r="1046" spans="1:8" x14ac:dyDescent="0.2">
      <c r="A1046" s="4">
        <v>1044</v>
      </c>
      <c r="B1046" s="4">
        <v>76043</v>
      </c>
      <c r="C1046" s="24" t="s">
        <v>711</v>
      </c>
      <c r="D1046" s="24" t="s">
        <v>16</v>
      </c>
      <c r="E1046" s="4" t="s">
        <v>668</v>
      </c>
      <c r="F1046" s="4" t="s">
        <v>238</v>
      </c>
      <c r="G1046" s="13" t="str">
        <f>VLOOKUP(F1046,Sheet1!A:B,2,0)</f>
        <v>Tư tưởng Hồ Chí Minh</v>
      </c>
      <c r="H1046" s="25" t="s">
        <v>405</v>
      </c>
    </row>
    <row r="1047" spans="1:8" x14ac:dyDescent="0.2">
      <c r="A1047" s="4">
        <v>1045</v>
      </c>
      <c r="B1047" s="4">
        <v>76074</v>
      </c>
      <c r="C1047" s="24" t="s">
        <v>353</v>
      </c>
      <c r="D1047" s="24" t="s">
        <v>472</v>
      </c>
      <c r="E1047" s="4" t="s">
        <v>541</v>
      </c>
      <c r="F1047" s="4">
        <v>18131</v>
      </c>
      <c r="G1047" s="13" t="str">
        <f>VLOOKUP(F1047,Sheet1!A:B,2,0)</f>
        <v>Toán ứng dụng</v>
      </c>
      <c r="H1047" s="25" t="s">
        <v>1802</v>
      </c>
    </row>
    <row r="1048" spans="1:8" x14ac:dyDescent="0.2">
      <c r="A1048" s="4">
        <v>1046</v>
      </c>
      <c r="B1048" s="4">
        <v>76074</v>
      </c>
      <c r="C1048" s="24" t="s">
        <v>353</v>
      </c>
      <c r="D1048" s="24" t="s">
        <v>472</v>
      </c>
      <c r="E1048" s="4" t="s">
        <v>541</v>
      </c>
      <c r="F1048" s="4">
        <v>13476</v>
      </c>
      <c r="G1048" s="13" t="str">
        <f>VLOOKUP(F1048,Sheet1!A:B,2,0)</f>
        <v>Kỹ thuật điện</v>
      </c>
      <c r="H1048" s="25" t="s">
        <v>2018</v>
      </c>
    </row>
    <row r="1049" spans="1:8" x14ac:dyDescent="0.2">
      <c r="A1049" s="4">
        <v>1047</v>
      </c>
      <c r="B1049" s="4">
        <v>76085</v>
      </c>
      <c r="C1049" s="24" t="s">
        <v>2048</v>
      </c>
      <c r="D1049" s="24" t="s">
        <v>49</v>
      </c>
      <c r="E1049" s="4" t="s">
        <v>538</v>
      </c>
      <c r="F1049" s="4">
        <v>18405</v>
      </c>
      <c r="G1049" s="13" t="str">
        <f>VLOOKUP(F1049,Sheet1!A:B,2,0)</f>
        <v>Cơ lý thuyết</v>
      </c>
      <c r="H1049" s="25" t="s">
        <v>1948</v>
      </c>
    </row>
    <row r="1050" spans="1:8" x14ac:dyDescent="0.2">
      <c r="A1050" s="4">
        <v>1048</v>
      </c>
      <c r="B1050" s="4">
        <v>76136</v>
      </c>
      <c r="C1050" s="24" t="s">
        <v>2049</v>
      </c>
      <c r="D1050" s="24" t="s">
        <v>16</v>
      </c>
      <c r="E1050" s="4" t="s">
        <v>947</v>
      </c>
      <c r="F1050" s="4" t="s">
        <v>939</v>
      </c>
      <c r="G1050" s="13" t="str">
        <f>VLOOKUP(F1050,Sheet1!A:B,2,0)</f>
        <v>Kinh tế vi mô</v>
      </c>
      <c r="H1050" s="25" t="s">
        <v>405</v>
      </c>
    </row>
    <row r="1051" spans="1:8" x14ac:dyDescent="0.2">
      <c r="A1051" s="4">
        <v>1049</v>
      </c>
      <c r="B1051" s="4">
        <v>76408</v>
      </c>
      <c r="C1051" s="24" t="s">
        <v>2050</v>
      </c>
      <c r="D1051" s="24" t="s">
        <v>131</v>
      </c>
      <c r="E1051" s="4" t="s">
        <v>534</v>
      </c>
      <c r="F1051" s="4">
        <v>26142</v>
      </c>
      <c r="G1051" s="13" t="str">
        <f>VLOOKUP(F1051,Sheet1!A:B,2,0)</f>
        <v>Quá trình thủy lực và truyền nhiệt</v>
      </c>
      <c r="H1051" s="25" t="s">
        <v>1802</v>
      </c>
    </row>
    <row r="1052" spans="1:8" x14ac:dyDescent="0.2">
      <c r="A1052" s="4">
        <v>1050</v>
      </c>
      <c r="B1052" s="4">
        <v>76422</v>
      </c>
      <c r="C1052" s="24" t="s">
        <v>2051</v>
      </c>
      <c r="D1052" s="24" t="s">
        <v>28</v>
      </c>
      <c r="E1052" s="4" t="s">
        <v>539</v>
      </c>
      <c r="F1052" s="4">
        <v>13108</v>
      </c>
      <c r="G1052" s="13" t="str">
        <f>VLOOKUP(F1052,Sheet1!A:B,2,0)</f>
        <v>Thực tập</v>
      </c>
      <c r="H1052" s="25" t="s">
        <v>2024</v>
      </c>
    </row>
    <row r="1053" spans="1:8" x14ac:dyDescent="0.2">
      <c r="A1053" s="4">
        <v>1051</v>
      </c>
      <c r="B1053" s="4">
        <v>76960</v>
      </c>
      <c r="C1053" s="24" t="s">
        <v>806</v>
      </c>
      <c r="D1053" s="24" t="s">
        <v>16</v>
      </c>
      <c r="E1053" s="4" t="s">
        <v>515</v>
      </c>
      <c r="F1053" s="4">
        <v>28239</v>
      </c>
      <c r="G1053" s="13" t="str">
        <f>VLOOKUP(F1053,Sheet1!A:B,2,0)</f>
        <v>Văn hóa  doanh nghiệp</v>
      </c>
      <c r="H1053" s="25" t="s">
        <v>1802</v>
      </c>
    </row>
    <row r="1054" spans="1:8" x14ac:dyDescent="0.2">
      <c r="A1054" s="4">
        <v>1052</v>
      </c>
      <c r="B1054" s="4">
        <v>76961</v>
      </c>
      <c r="C1054" s="24" t="s">
        <v>807</v>
      </c>
      <c r="D1054" s="24" t="s">
        <v>142</v>
      </c>
      <c r="E1054" s="4" t="s">
        <v>521</v>
      </c>
      <c r="F1054" s="4">
        <v>11445</v>
      </c>
      <c r="G1054" s="13" t="str">
        <f>VLOOKUP(F1054,Sheet1!A:B,2,0)</f>
        <v>Pháp luật KD thương mại</v>
      </c>
      <c r="H1054" s="25" t="s">
        <v>1802</v>
      </c>
    </row>
    <row r="1055" spans="1:8" x14ac:dyDescent="0.2">
      <c r="A1055" s="4">
        <v>1053</v>
      </c>
      <c r="B1055" s="4">
        <v>76964</v>
      </c>
      <c r="C1055" s="24" t="s">
        <v>95</v>
      </c>
      <c r="D1055" s="24" t="s">
        <v>72</v>
      </c>
      <c r="E1055" s="4" t="s">
        <v>532</v>
      </c>
      <c r="F1055" s="4">
        <v>19301</v>
      </c>
      <c r="G1055" s="13" t="str">
        <f>VLOOKUP(F1055,Sheet1!A:B,2,0)</f>
        <v>Đường lối cách mạng của ĐCS VN</v>
      </c>
      <c r="H1055" s="25" t="s">
        <v>1827</v>
      </c>
    </row>
    <row r="1056" spans="1:8" x14ac:dyDescent="0.2">
      <c r="A1056" s="4">
        <v>1054</v>
      </c>
      <c r="B1056" s="4">
        <v>77013</v>
      </c>
      <c r="C1056" s="24" t="s">
        <v>665</v>
      </c>
      <c r="D1056" s="24" t="s">
        <v>142</v>
      </c>
      <c r="E1056" s="4" t="s">
        <v>947</v>
      </c>
      <c r="F1056" s="4">
        <v>24201</v>
      </c>
      <c r="G1056" s="13" t="str">
        <f>VLOOKUP(F1056,Sheet1!A:B,2,0)</f>
        <v>Công tác quốc phòng-an ninh</v>
      </c>
      <c r="H1056" s="25" t="s">
        <v>405</v>
      </c>
    </row>
    <row r="1057" spans="1:8" x14ac:dyDescent="0.2">
      <c r="A1057" s="4">
        <v>1055</v>
      </c>
      <c r="B1057" s="4">
        <v>77057</v>
      </c>
      <c r="C1057" s="24" t="s">
        <v>2052</v>
      </c>
      <c r="D1057" s="24" t="s">
        <v>9</v>
      </c>
      <c r="E1057" s="4" t="s">
        <v>954</v>
      </c>
      <c r="F1057" s="4">
        <v>11465</v>
      </c>
      <c r="G1057" s="13" t="str">
        <f>VLOOKUP(F1057,Sheet1!A:B,2,0)</f>
        <v>Giới thiệu ngành luật hàng hải</v>
      </c>
      <c r="H1057" s="25" t="s">
        <v>1802</v>
      </c>
    </row>
    <row r="1058" spans="1:8" x14ac:dyDescent="0.2">
      <c r="A1058" s="4">
        <v>1056</v>
      </c>
      <c r="B1058" s="4">
        <v>77057</v>
      </c>
      <c r="C1058" s="24" t="s">
        <v>2052</v>
      </c>
      <c r="D1058" s="24" t="s">
        <v>9</v>
      </c>
      <c r="E1058" s="4" t="s">
        <v>954</v>
      </c>
      <c r="F1058" s="4">
        <v>19109</v>
      </c>
      <c r="G1058" s="13" t="str">
        <f>VLOOKUP(F1058,Sheet1!A:B,2,0)</f>
        <v>Nguyên lý CB của CNMLN 2</v>
      </c>
      <c r="H1058" s="25" t="s">
        <v>2010</v>
      </c>
    </row>
    <row r="1059" spans="1:8" x14ac:dyDescent="0.2">
      <c r="A1059" s="4">
        <v>1057</v>
      </c>
      <c r="B1059" s="4">
        <v>77074</v>
      </c>
      <c r="C1059" s="24" t="s">
        <v>2053</v>
      </c>
      <c r="D1059" s="24" t="s">
        <v>9</v>
      </c>
      <c r="E1059" s="4" t="s">
        <v>947</v>
      </c>
      <c r="F1059" s="4" t="s">
        <v>1729</v>
      </c>
      <c r="G1059" s="13" t="str">
        <f>VLOOKUP(F1059,Sheet1!A:B,2,0)</f>
        <v>Pháp luật đại cương</v>
      </c>
      <c r="H1059" s="25" t="s">
        <v>405</v>
      </c>
    </row>
    <row r="1060" spans="1:8" x14ac:dyDescent="0.2">
      <c r="A1060" s="4">
        <v>1058</v>
      </c>
      <c r="B1060" s="4">
        <v>77082</v>
      </c>
      <c r="C1060" s="24" t="s">
        <v>2054</v>
      </c>
      <c r="D1060" s="24" t="s">
        <v>9</v>
      </c>
      <c r="E1060" s="4" t="s">
        <v>944</v>
      </c>
      <c r="F1060" s="4" t="s">
        <v>1785</v>
      </c>
      <c r="G1060" s="13" t="str">
        <f>VLOOKUP(F1060,Sheet1!A:B,2,0)</f>
        <v>Những nguyên lý cơ bản của CNMLN 1</v>
      </c>
      <c r="H1060" s="25" t="s">
        <v>405</v>
      </c>
    </row>
    <row r="1061" spans="1:8" x14ac:dyDescent="0.2">
      <c r="A1061" s="4">
        <v>1059</v>
      </c>
      <c r="B1061" s="4">
        <v>77105</v>
      </c>
      <c r="C1061" s="24" t="s">
        <v>2055</v>
      </c>
      <c r="D1061" s="24" t="s">
        <v>9</v>
      </c>
      <c r="E1061" s="4" t="s">
        <v>944</v>
      </c>
      <c r="F1061" s="4" t="s">
        <v>881</v>
      </c>
      <c r="G1061" s="13" t="str">
        <f>VLOOKUP(F1061,Sheet1!A:B,2,0)</f>
        <v>Tin học văn phòng</v>
      </c>
      <c r="H1061" s="25" t="s">
        <v>405</v>
      </c>
    </row>
    <row r="1062" spans="1:8" x14ac:dyDescent="0.2">
      <c r="A1062" s="4">
        <v>1060</v>
      </c>
      <c r="B1062" s="4">
        <v>77155</v>
      </c>
      <c r="C1062" s="24" t="s">
        <v>495</v>
      </c>
      <c r="D1062" s="24" t="s">
        <v>9</v>
      </c>
      <c r="E1062" s="4" t="s">
        <v>944</v>
      </c>
      <c r="F1062" s="4">
        <v>24301</v>
      </c>
      <c r="G1062" s="13" t="str">
        <f>VLOOKUP(F1062,Sheet1!A:B,2,0)</f>
        <v>Quân sự chung và chiến thuật, KT bắn súng AK</v>
      </c>
      <c r="H1062" s="25" t="s">
        <v>405</v>
      </c>
    </row>
    <row r="1063" spans="1:8" x14ac:dyDescent="0.2">
      <c r="A1063" s="4">
        <v>1061</v>
      </c>
      <c r="B1063" s="4">
        <v>77155</v>
      </c>
      <c r="C1063" s="24" t="s">
        <v>495</v>
      </c>
      <c r="D1063" s="24" t="s">
        <v>9</v>
      </c>
      <c r="E1063" s="4" t="s">
        <v>944</v>
      </c>
      <c r="F1063" s="4" t="s">
        <v>931</v>
      </c>
      <c r="G1063" s="13" t="str">
        <f>VLOOKUP(F1063,Sheet1!A:B,2,0)</f>
        <v>Những nguyên lý cơ bản của CNMLN 2</v>
      </c>
      <c r="H1063" s="25" t="s">
        <v>405</v>
      </c>
    </row>
    <row r="1064" spans="1:8" x14ac:dyDescent="0.2">
      <c r="A1064" s="4">
        <v>1062</v>
      </c>
      <c r="B1064" s="4">
        <v>77162</v>
      </c>
      <c r="C1064" s="24" t="s">
        <v>833</v>
      </c>
      <c r="D1064" s="24" t="s">
        <v>9</v>
      </c>
      <c r="E1064" s="4" t="s">
        <v>948</v>
      </c>
      <c r="F1064" s="4">
        <v>28238</v>
      </c>
      <c r="G1064" s="13" t="str">
        <f>VLOOKUP(F1064,Sheet1!A:B,2,0)</f>
        <v>Giới thiệu ngành Quản trị KD</v>
      </c>
      <c r="H1064" s="25" t="s">
        <v>1802</v>
      </c>
    </row>
    <row r="1065" spans="1:8" x14ac:dyDescent="0.2">
      <c r="A1065" s="4">
        <v>1063</v>
      </c>
      <c r="B1065" s="4">
        <v>77164</v>
      </c>
      <c r="C1065" s="24" t="s">
        <v>833</v>
      </c>
      <c r="D1065" s="24" t="s">
        <v>9</v>
      </c>
      <c r="E1065" s="4" t="s">
        <v>947</v>
      </c>
      <c r="F1065" s="4" t="s">
        <v>1729</v>
      </c>
      <c r="G1065" s="13" t="str">
        <f>VLOOKUP(F1065,Sheet1!A:B,2,0)</f>
        <v>Pháp luật đại cương</v>
      </c>
      <c r="H1065" s="25" t="s">
        <v>405</v>
      </c>
    </row>
    <row r="1066" spans="1:8" x14ac:dyDescent="0.2">
      <c r="A1066" s="4">
        <v>1064</v>
      </c>
      <c r="B1066" s="4">
        <v>77279</v>
      </c>
      <c r="C1066" s="24" t="s">
        <v>723</v>
      </c>
      <c r="D1066" s="24" t="s">
        <v>323</v>
      </c>
      <c r="E1066" s="4" t="s">
        <v>947</v>
      </c>
      <c r="F1066" s="4">
        <v>24301</v>
      </c>
      <c r="G1066" s="13" t="str">
        <f>VLOOKUP(F1066,Sheet1!A:B,2,0)</f>
        <v>Quân sự chung và chiến thuật, KT bắn súng AK</v>
      </c>
      <c r="H1066" s="25" t="s">
        <v>405</v>
      </c>
    </row>
    <row r="1067" spans="1:8" x14ac:dyDescent="0.2">
      <c r="A1067" s="4">
        <v>1065</v>
      </c>
      <c r="B1067" s="4">
        <v>77314</v>
      </c>
      <c r="C1067" s="24" t="s">
        <v>1432</v>
      </c>
      <c r="D1067" s="24" t="s">
        <v>383</v>
      </c>
      <c r="E1067" s="4" t="s">
        <v>948</v>
      </c>
      <c r="F1067" s="4">
        <v>15102</v>
      </c>
      <c r="G1067" s="13" t="str">
        <f>VLOOKUP(F1067,Sheet1!A:B,2,0)</f>
        <v>Kinh tế vĩ mô</v>
      </c>
      <c r="H1067" s="25" t="s">
        <v>2033</v>
      </c>
    </row>
    <row r="1068" spans="1:8" x14ac:dyDescent="0.2">
      <c r="A1068" s="4">
        <v>1066</v>
      </c>
      <c r="B1068" s="4">
        <v>77324</v>
      </c>
      <c r="C1068" s="24" t="s">
        <v>382</v>
      </c>
      <c r="D1068" s="24" t="s">
        <v>359</v>
      </c>
      <c r="E1068" s="4" t="s">
        <v>965</v>
      </c>
      <c r="F1068" s="4">
        <v>22501</v>
      </c>
      <c r="G1068" s="13" t="str">
        <f>VLOOKUP(F1068,Sheet1!A:B,2,0)</f>
        <v>Vật liệu kỹ thuật</v>
      </c>
      <c r="H1068" s="25" t="s">
        <v>1876</v>
      </c>
    </row>
    <row r="1069" spans="1:8" x14ac:dyDescent="0.2">
      <c r="A1069" s="4">
        <v>1067</v>
      </c>
      <c r="B1069" s="4">
        <v>77382</v>
      </c>
      <c r="C1069" s="24" t="s">
        <v>443</v>
      </c>
      <c r="D1069" s="24" t="s">
        <v>68</v>
      </c>
      <c r="E1069" s="4" t="s">
        <v>956</v>
      </c>
      <c r="F1069" s="4">
        <v>18201</v>
      </c>
      <c r="G1069" s="13" t="str">
        <f>VLOOKUP(F1069,Sheet1!A:B,2,0)</f>
        <v>Vật lý 1</v>
      </c>
      <c r="H1069" s="25" t="s">
        <v>1802</v>
      </c>
    </row>
    <row r="1070" spans="1:8" x14ac:dyDescent="0.2">
      <c r="A1070" s="4">
        <v>1068</v>
      </c>
      <c r="B1070" s="4">
        <v>77400</v>
      </c>
      <c r="C1070" s="24" t="s">
        <v>2056</v>
      </c>
      <c r="D1070" s="24" t="s">
        <v>1924</v>
      </c>
      <c r="E1070" s="4" t="s">
        <v>944</v>
      </c>
      <c r="F1070" s="4" t="s">
        <v>939</v>
      </c>
      <c r="G1070" s="13" t="str">
        <f>VLOOKUP(F1070,Sheet1!A:B,2,0)</f>
        <v>Kinh tế vi mô</v>
      </c>
      <c r="H1070" s="25" t="s">
        <v>405</v>
      </c>
    </row>
    <row r="1071" spans="1:8" x14ac:dyDescent="0.2">
      <c r="A1071" s="4">
        <v>1069</v>
      </c>
      <c r="B1071" s="4">
        <v>77400</v>
      </c>
      <c r="C1071" s="24" t="s">
        <v>2056</v>
      </c>
      <c r="D1071" s="24" t="s">
        <v>1924</v>
      </c>
      <c r="E1071" s="4" t="s">
        <v>944</v>
      </c>
      <c r="F1071" s="4" t="s">
        <v>1785</v>
      </c>
      <c r="G1071" s="13" t="str">
        <f>VLOOKUP(F1071,Sheet1!A:B,2,0)</f>
        <v>Những nguyên lý cơ bản của CNMLN 1</v>
      </c>
      <c r="H1071" s="25" t="s">
        <v>405</v>
      </c>
    </row>
    <row r="1072" spans="1:8" x14ac:dyDescent="0.2">
      <c r="A1072" s="4">
        <v>1070</v>
      </c>
      <c r="B1072" s="4">
        <v>77400</v>
      </c>
      <c r="C1072" s="24" t="s">
        <v>2056</v>
      </c>
      <c r="D1072" s="24" t="s">
        <v>1924</v>
      </c>
      <c r="E1072" s="4" t="s">
        <v>944</v>
      </c>
      <c r="F1072" s="4" t="s">
        <v>1264</v>
      </c>
      <c r="G1072" s="13" t="str">
        <f>VLOOKUP(F1072,Sheet1!A:B,2,0)</f>
        <v>Toán chuyên đề</v>
      </c>
      <c r="H1072" s="25" t="s">
        <v>405</v>
      </c>
    </row>
    <row r="1073" spans="1:8" x14ac:dyDescent="0.2">
      <c r="A1073" s="4">
        <v>1071</v>
      </c>
      <c r="B1073" s="4">
        <v>77440</v>
      </c>
      <c r="C1073" s="24" t="s">
        <v>29</v>
      </c>
      <c r="D1073" s="24" t="s">
        <v>18</v>
      </c>
      <c r="E1073" s="4" t="s">
        <v>1271</v>
      </c>
      <c r="F1073" s="4">
        <v>19201</v>
      </c>
      <c r="G1073" s="13" t="str">
        <f>VLOOKUP(F1073,Sheet1!A:B,2,0)</f>
        <v>Tư tưởng Hồ Chí Minh</v>
      </c>
      <c r="H1073" s="25" t="s">
        <v>1876</v>
      </c>
    </row>
    <row r="1074" spans="1:8" x14ac:dyDescent="0.2">
      <c r="A1074" s="4">
        <v>1072</v>
      </c>
      <c r="B1074" s="4">
        <v>77458</v>
      </c>
      <c r="C1074" s="24" t="s">
        <v>56</v>
      </c>
      <c r="D1074" s="24" t="s">
        <v>18</v>
      </c>
      <c r="E1074" s="4" t="s">
        <v>965</v>
      </c>
      <c r="F1074" s="4">
        <v>22501</v>
      </c>
      <c r="G1074" s="13" t="str">
        <f>VLOOKUP(F1074,Sheet1!A:B,2,0)</f>
        <v>Vật liệu kỹ thuật</v>
      </c>
      <c r="H1074" s="25" t="s">
        <v>1876</v>
      </c>
    </row>
    <row r="1075" spans="1:8" x14ac:dyDescent="0.2">
      <c r="A1075" s="4">
        <v>1073</v>
      </c>
      <c r="B1075" s="4">
        <v>77514</v>
      </c>
      <c r="C1075" s="24" t="s">
        <v>25</v>
      </c>
      <c r="D1075" s="24" t="s">
        <v>36</v>
      </c>
      <c r="E1075" s="4" t="s">
        <v>1271</v>
      </c>
      <c r="F1075" s="4">
        <v>19201</v>
      </c>
      <c r="G1075" s="13" t="str">
        <f>VLOOKUP(F1075,Sheet1!A:B,2,0)</f>
        <v>Tư tưởng Hồ Chí Minh</v>
      </c>
      <c r="H1075" s="25" t="s">
        <v>1876</v>
      </c>
    </row>
    <row r="1076" spans="1:8" x14ac:dyDescent="0.2">
      <c r="A1076" s="4">
        <v>1074</v>
      </c>
      <c r="B1076" s="4">
        <v>77531</v>
      </c>
      <c r="C1076" s="24" t="s">
        <v>724</v>
      </c>
      <c r="D1076" s="24" t="s">
        <v>36</v>
      </c>
      <c r="E1076" s="4" t="s">
        <v>947</v>
      </c>
      <c r="F1076" s="4">
        <v>24301</v>
      </c>
      <c r="G1076" s="13" t="str">
        <f>VLOOKUP(F1076,Sheet1!A:B,2,0)</f>
        <v>Quân sự chung và chiến thuật, KT bắn súng AK</v>
      </c>
      <c r="H1076" s="25" t="s">
        <v>405</v>
      </c>
    </row>
    <row r="1077" spans="1:8" x14ac:dyDescent="0.2">
      <c r="A1077" s="4">
        <v>1075</v>
      </c>
      <c r="B1077" s="4">
        <v>77560</v>
      </c>
      <c r="C1077" s="24" t="s">
        <v>21</v>
      </c>
      <c r="D1077" s="24" t="s">
        <v>98</v>
      </c>
      <c r="E1077" s="4" t="s">
        <v>942</v>
      </c>
      <c r="F1077" s="4">
        <v>18304</v>
      </c>
      <c r="G1077" s="13" t="str">
        <f>VLOOKUP(F1077,Sheet1!A:B,2,0)</f>
        <v>Hình họa - Vẽ kỹ thuật</v>
      </c>
      <c r="H1077" s="25" t="s">
        <v>1802</v>
      </c>
    </row>
    <row r="1078" spans="1:8" x14ac:dyDescent="0.2">
      <c r="A1078" s="4">
        <v>1076</v>
      </c>
      <c r="B1078" s="4">
        <v>77602</v>
      </c>
      <c r="C1078" s="24" t="s">
        <v>1823</v>
      </c>
      <c r="D1078" s="24" t="s">
        <v>34</v>
      </c>
      <c r="E1078" s="4" t="s">
        <v>1271</v>
      </c>
      <c r="F1078" s="4">
        <v>19201</v>
      </c>
      <c r="G1078" s="13" t="str">
        <f>VLOOKUP(F1078,Sheet1!A:B,2,0)</f>
        <v>Tư tưởng Hồ Chí Minh</v>
      </c>
      <c r="H1078" s="25" t="s">
        <v>1876</v>
      </c>
    </row>
    <row r="1079" spans="1:8" x14ac:dyDescent="0.2">
      <c r="A1079" s="4">
        <v>1077</v>
      </c>
      <c r="B1079" s="4">
        <v>77615</v>
      </c>
      <c r="C1079" s="24" t="s">
        <v>113</v>
      </c>
      <c r="D1079" s="24" t="s">
        <v>34</v>
      </c>
      <c r="E1079" s="4" t="s">
        <v>1275</v>
      </c>
      <c r="F1079" s="4">
        <v>18405</v>
      </c>
      <c r="G1079" s="13" t="str">
        <f>VLOOKUP(F1079,Sheet1!A:B,2,0)</f>
        <v>Cơ lý thuyết</v>
      </c>
      <c r="H1079" s="25" t="s">
        <v>1948</v>
      </c>
    </row>
    <row r="1080" spans="1:8" x14ac:dyDescent="0.2">
      <c r="A1080" s="4">
        <v>1078</v>
      </c>
      <c r="B1080" s="4">
        <v>77642</v>
      </c>
      <c r="C1080" s="24" t="s">
        <v>2057</v>
      </c>
      <c r="D1080" s="24" t="s">
        <v>34</v>
      </c>
      <c r="E1080" s="4" t="s">
        <v>1271</v>
      </c>
      <c r="F1080" s="4">
        <v>19201</v>
      </c>
      <c r="G1080" s="13" t="str">
        <f>VLOOKUP(F1080,Sheet1!A:B,2,0)</f>
        <v>Tư tưởng Hồ Chí Minh</v>
      </c>
      <c r="H1080" s="25" t="s">
        <v>1876</v>
      </c>
    </row>
    <row r="1081" spans="1:8" x14ac:dyDescent="0.2">
      <c r="A1081" s="4">
        <v>1079</v>
      </c>
      <c r="B1081" s="4">
        <v>77652</v>
      </c>
      <c r="C1081" s="24" t="s">
        <v>2058</v>
      </c>
      <c r="D1081" s="24" t="s">
        <v>34</v>
      </c>
      <c r="E1081" s="4" t="s">
        <v>1274</v>
      </c>
      <c r="F1081" s="4">
        <v>19201</v>
      </c>
      <c r="G1081" s="13" t="str">
        <f>VLOOKUP(F1081,Sheet1!A:B,2,0)</f>
        <v>Tư tưởng Hồ Chí Minh</v>
      </c>
      <c r="H1081" s="25" t="s">
        <v>1876</v>
      </c>
    </row>
    <row r="1082" spans="1:8" x14ac:dyDescent="0.2">
      <c r="A1082" s="4">
        <v>1080</v>
      </c>
      <c r="B1082" s="4">
        <v>77672</v>
      </c>
      <c r="C1082" s="24" t="s">
        <v>33</v>
      </c>
      <c r="D1082" s="24" t="s">
        <v>77</v>
      </c>
      <c r="E1082" s="4" t="s">
        <v>1271</v>
      </c>
      <c r="F1082" s="4">
        <v>19201</v>
      </c>
      <c r="G1082" s="13" t="str">
        <f>VLOOKUP(F1082,Sheet1!A:B,2,0)</f>
        <v>Tư tưởng Hồ Chí Minh</v>
      </c>
      <c r="H1082" s="25" t="s">
        <v>1876</v>
      </c>
    </row>
    <row r="1083" spans="1:8" x14ac:dyDescent="0.2">
      <c r="A1083" s="4">
        <v>1081</v>
      </c>
      <c r="B1083" s="4">
        <v>77691</v>
      </c>
      <c r="C1083" s="24" t="s">
        <v>412</v>
      </c>
      <c r="D1083" s="24" t="s">
        <v>47</v>
      </c>
      <c r="E1083" s="4" t="s">
        <v>958</v>
      </c>
      <c r="F1083" s="4">
        <v>22501</v>
      </c>
      <c r="G1083" s="13" t="str">
        <f>VLOOKUP(F1083,Sheet1!A:B,2,0)</f>
        <v>Vật liệu kỹ thuật</v>
      </c>
      <c r="H1083" s="25" t="s">
        <v>1876</v>
      </c>
    </row>
    <row r="1084" spans="1:8" x14ac:dyDescent="0.2">
      <c r="A1084" s="4">
        <v>1082</v>
      </c>
      <c r="B1084" s="4">
        <v>77717</v>
      </c>
      <c r="C1084" s="24" t="s">
        <v>67</v>
      </c>
      <c r="D1084" s="24" t="s">
        <v>47</v>
      </c>
      <c r="E1084" s="4" t="s">
        <v>1271</v>
      </c>
      <c r="F1084" s="4">
        <v>19201</v>
      </c>
      <c r="G1084" s="13" t="str">
        <f>VLOOKUP(F1084,Sheet1!A:B,2,0)</f>
        <v>Tư tưởng Hồ Chí Minh</v>
      </c>
      <c r="H1084" s="25" t="s">
        <v>1876</v>
      </c>
    </row>
    <row r="1085" spans="1:8" x14ac:dyDescent="0.2">
      <c r="A1085" s="4">
        <v>1083</v>
      </c>
      <c r="B1085" s="4">
        <v>77835</v>
      </c>
      <c r="C1085" s="24" t="s">
        <v>33</v>
      </c>
      <c r="D1085" s="24" t="s">
        <v>89</v>
      </c>
      <c r="E1085" s="4" t="s">
        <v>956</v>
      </c>
      <c r="F1085" s="4">
        <v>18405</v>
      </c>
      <c r="G1085" s="13" t="str">
        <f>VLOOKUP(F1085,Sheet1!A:B,2,0)</f>
        <v>Cơ lý thuyết</v>
      </c>
      <c r="H1085" s="25" t="s">
        <v>1948</v>
      </c>
    </row>
    <row r="1086" spans="1:8" x14ac:dyDescent="0.2">
      <c r="A1086" s="4">
        <v>1084</v>
      </c>
      <c r="B1086" s="4">
        <v>77839</v>
      </c>
      <c r="C1086" s="24" t="s">
        <v>328</v>
      </c>
      <c r="D1086" s="24" t="s">
        <v>89</v>
      </c>
      <c r="E1086" s="4" t="s">
        <v>1443</v>
      </c>
      <c r="F1086" s="4">
        <v>22501</v>
      </c>
      <c r="G1086" s="13" t="str">
        <f>VLOOKUP(F1086,Sheet1!A:B,2,0)</f>
        <v>Vật liệu kỹ thuật</v>
      </c>
      <c r="H1086" s="25" t="s">
        <v>1876</v>
      </c>
    </row>
    <row r="1087" spans="1:8" x14ac:dyDescent="0.2">
      <c r="A1087" s="4">
        <v>1085</v>
      </c>
      <c r="B1087" s="4">
        <v>77861</v>
      </c>
      <c r="C1087" s="24" t="s">
        <v>2578</v>
      </c>
      <c r="D1087" s="24" t="s">
        <v>88</v>
      </c>
      <c r="E1087" s="4" t="s">
        <v>949</v>
      </c>
      <c r="F1087" s="4">
        <v>25222</v>
      </c>
      <c r="G1087" s="13" t="str">
        <f>VLOOKUP(F1087,Sheet1!A:B,2,0)</f>
        <v>Kỹ năng Đọc hiểu 2</v>
      </c>
      <c r="H1087" s="25" t="s">
        <v>1802</v>
      </c>
    </row>
    <row r="1088" spans="1:8" x14ac:dyDescent="0.2">
      <c r="A1088" s="4">
        <v>1086</v>
      </c>
      <c r="B1088" s="4">
        <v>77863</v>
      </c>
      <c r="C1088" s="24" t="s">
        <v>2059</v>
      </c>
      <c r="D1088" s="24" t="s">
        <v>88</v>
      </c>
      <c r="E1088" s="4" t="s">
        <v>948</v>
      </c>
      <c r="F1088" s="4">
        <v>28238</v>
      </c>
      <c r="G1088" s="13" t="str">
        <f>VLOOKUP(F1088,Sheet1!A:B,2,0)</f>
        <v>Giới thiệu ngành Quản trị KD</v>
      </c>
      <c r="H1088" s="25" t="s">
        <v>1802</v>
      </c>
    </row>
    <row r="1089" spans="1:8" x14ac:dyDescent="0.2">
      <c r="A1089" s="4">
        <v>1087</v>
      </c>
      <c r="B1089" s="4">
        <v>77878</v>
      </c>
      <c r="C1089" s="24" t="s">
        <v>112</v>
      </c>
      <c r="D1089" s="24" t="s">
        <v>88</v>
      </c>
      <c r="E1089" s="4" t="s">
        <v>949</v>
      </c>
      <c r="F1089" s="4">
        <v>19201</v>
      </c>
      <c r="G1089" s="13" t="str">
        <f>VLOOKUP(F1089,Sheet1!A:B,2,0)</f>
        <v>Tư tưởng Hồ Chí Minh</v>
      </c>
      <c r="H1089" s="25" t="s">
        <v>1876</v>
      </c>
    </row>
    <row r="1090" spans="1:8" x14ac:dyDescent="0.2">
      <c r="A1090" s="4">
        <v>1088</v>
      </c>
      <c r="B1090" s="4">
        <v>77886</v>
      </c>
      <c r="C1090" s="24" t="s">
        <v>1437</v>
      </c>
      <c r="D1090" s="24" t="s">
        <v>360</v>
      </c>
      <c r="E1090" s="4" t="s">
        <v>947</v>
      </c>
      <c r="F1090" s="4">
        <v>24301</v>
      </c>
      <c r="G1090" s="13" t="str">
        <f>VLOOKUP(F1090,Sheet1!A:B,2,0)</f>
        <v>Quân sự chung và chiến thuật, KT bắn súng AK</v>
      </c>
      <c r="H1090" s="25" t="s">
        <v>405</v>
      </c>
    </row>
    <row r="1091" spans="1:8" x14ac:dyDescent="0.2">
      <c r="A1091" s="4">
        <v>1089</v>
      </c>
      <c r="B1091" s="4">
        <v>77903</v>
      </c>
      <c r="C1091" s="24" t="s">
        <v>2060</v>
      </c>
      <c r="D1091" s="24" t="s">
        <v>744</v>
      </c>
      <c r="E1091" s="4" t="s">
        <v>1273</v>
      </c>
      <c r="F1091" s="4">
        <v>19109</v>
      </c>
      <c r="G1091" s="13" t="str">
        <f>VLOOKUP(F1091,Sheet1!A:B,2,0)</f>
        <v>Nguyên lý CB của CNMLN 2</v>
      </c>
      <c r="H1091" s="25" t="s">
        <v>2010</v>
      </c>
    </row>
    <row r="1092" spans="1:8" x14ac:dyDescent="0.2">
      <c r="A1092" s="4">
        <v>1090</v>
      </c>
      <c r="B1092" s="4">
        <v>77921</v>
      </c>
      <c r="C1092" s="24" t="s">
        <v>174</v>
      </c>
      <c r="D1092" s="24" t="s">
        <v>401</v>
      </c>
      <c r="E1092" s="4" t="s">
        <v>944</v>
      </c>
      <c r="F1092" s="4" t="s">
        <v>939</v>
      </c>
      <c r="G1092" s="13" t="str">
        <f>VLOOKUP(F1092,Sheet1!A:B,2,0)</f>
        <v>Kinh tế vi mô</v>
      </c>
      <c r="H1092" s="25" t="s">
        <v>405</v>
      </c>
    </row>
    <row r="1093" spans="1:8" x14ac:dyDescent="0.2">
      <c r="A1093" s="4">
        <v>1091</v>
      </c>
      <c r="B1093" s="4">
        <v>77924</v>
      </c>
      <c r="C1093" s="24" t="s">
        <v>2061</v>
      </c>
      <c r="D1093" s="24" t="s">
        <v>401</v>
      </c>
      <c r="E1093" s="4" t="s">
        <v>953</v>
      </c>
      <c r="F1093" s="4">
        <v>29101</v>
      </c>
      <c r="G1093" s="13" t="str">
        <f>VLOOKUP(F1093,Sheet1!A:B,2,0)</f>
        <v>Kỹ năng mềm 1</v>
      </c>
      <c r="H1093" s="25" t="s">
        <v>1876</v>
      </c>
    </row>
    <row r="1094" spans="1:8" x14ac:dyDescent="0.2">
      <c r="A1094" s="4">
        <v>1092</v>
      </c>
      <c r="B1094" s="4">
        <v>77945</v>
      </c>
      <c r="C1094" s="24" t="s">
        <v>806</v>
      </c>
      <c r="D1094" s="24" t="s">
        <v>401</v>
      </c>
      <c r="E1094" s="4" t="s">
        <v>944</v>
      </c>
      <c r="F1094" s="4">
        <v>24301</v>
      </c>
      <c r="G1094" s="13" t="str">
        <f>VLOOKUP(F1094,Sheet1!A:B,2,0)</f>
        <v>Quân sự chung và chiến thuật, KT bắn súng AK</v>
      </c>
      <c r="H1094" s="25" t="s">
        <v>405</v>
      </c>
    </row>
    <row r="1095" spans="1:8" x14ac:dyDescent="0.2">
      <c r="A1095" s="4">
        <v>1093</v>
      </c>
      <c r="B1095" s="4">
        <v>78021</v>
      </c>
      <c r="C1095" s="24" t="s">
        <v>65</v>
      </c>
      <c r="D1095" s="24" t="s">
        <v>49</v>
      </c>
      <c r="E1095" s="4" t="s">
        <v>944</v>
      </c>
      <c r="F1095" s="4" t="s">
        <v>1785</v>
      </c>
      <c r="G1095" s="13" t="str">
        <f>VLOOKUP(F1095,Sheet1!A:B,2,0)</f>
        <v>Những nguyên lý cơ bản của CNMLN 1</v>
      </c>
      <c r="H1095" s="25" t="s">
        <v>405</v>
      </c>
    </row>
    <row r="1096" spans="1:8" x14ac:dyDescent="0.2">
      <c r="A1096" s="4">
        <v>1094</v>
      </c>
      <c r="B1096" s="4">
        <v>78045</v>
      </c>
      <c r="C1096" s="24" t="s">
        <v>863</v>
      </c>
      <c r="D1096" s="24" t="s">
        <v>49</v>
      </c>
      <c r="E1096" s="4" t="s">
        <v>959</v>
      </c>
      <c r="F1096" s="4">
        <v>17104</v>
      </c>
      <c r="G1096" s="13" t="str">
        <f>VLOOKUP(F1096,Sheet1!A:B,2,0)</f>
        <v>Tin học đại cương CNTT</v>
      </c>
      <c r="H1096" s="25" t="s">
        <v>1802</v>
      </c>
    </row>
    <row r="1097" spans="1:8" x14ac:dyDescent="0.2">
      <c r="A1097" s="4">
        <v>1095</v>
      </c>
      <c r="B1097" s="4">
        <v>78055</v>
      </c>
      <c r="C1097" s="24" t="s">
        <v>754</v>
      </c>
      <c r="D1097" s="24" t="s">
        <v>49</v>
      </c>
      <c r="E1097" s="4" t="s">
        <v>1272</v>
      </c>
      <c r="F1097" s="4">
        <v>19109</v>
      </c>
      <c r="G1097" s="13" t="str">
        <f>VLOOKUP(F1097,Sheet1!A:B,2,0)</f>
        <v>Nguyên lý CB của CNMLN 2</v>
      </c>
      <c r="H1097" s="25" t="s">
        <v>2010</v>
      </c>
    </row>
    <row r="1098" spans="1:8" x14ac:dyDescent="0.2">
      <c r="A1098" s="4">
        <v>1096</v>
      </c>
      <c r="B1098" s="4">
        <v>78079</v>
      </c>
      <c r="C1098" s="24" t="s">
        <v>2062</v>
      </c>
      <c r="D1098" s="24" t="s">
        <v>494</v>
      </c>
      <c r="E1098" s="4" t="s">
        <v>944</v>
      </c>
      <c r="F1098" s="4" t="s">
        <v>1785</v>
      </c>
      <c r="G1098" s="13" t="str">
        <f>VLOOKUP(F1098,Sheet1!A:B,2,0)</f>
        <v>Những nguyên lý cơ bản của CNMLN 1</v>
      </c>
      <c r="H1098" s="25" t="s">
        <v>405</v>
      </c>
    </row>
    <row r="1099" spans="1:8" x14ac:dyDescent="0.2">
      <c r="A1099" s="4">
        <v>1097</v>
      </c>
      <c r="B1099" s="4">
        <v>78083</v>
      </c>
      <c r="C1099" s="24" t="s">
        <v>53</v>
      </c>
      <c r="D1099" s="24" t="s">
        <v>316</v>
      </c>
      <c r="E1099" s="4" t="s">
        <v>949</v>
      </c>
      <c r="F1099" s="4">
        <v>25232</v>
      </c>
      <c r="G1099" s="13" t="str">
        <f>VLOOKUP(F1099,Sheet1!A:B,2,0)</f>
        <v>Kỹ năng Viết 2</v>
      </c>
      <c r="H1099" s="25" t="s">
        <v>1802</v>
      </c>
    </row>
    <row r="1100" spans="1:8" x14ac:dyDescent="0.2">
      <c r="A1100" s="4">
        <v>1098</v>
      </c>
      <c r="B1100" s="4">
        <v>78083</v>
      </c>
      <c r="C1100" s="24" t="s">
        <v>53</v>
      </c>
      <c r="D1100" s="24" t="s">
        <v>316</v>
      </c>
      <c r="E1100" s="4" t="s">
        <v>949</v>
      </c>
      <c r="F1100" s="4">
        <v>25201</v>
      </c>
      <c r="G1100" s="13" t="str">
        <f>VLOOKUP(F1100,Sheet1!A:B,2,0)</f>
        <v>Kỹ năng Nghe hiểu 1</v>
      </c>
      <c r="H1100" s="25" t="s">
        <v>1802</v>
      </c>
    </row>
    <row r="1101" spans="1:8" x14ac:dyDescent="0.2">
      <c r="A1101" s="4">
        <v>1099</v>
      </c>
      <c r="B1101" s="4">
        <v>78096</v>
      </c>
      <c r="C1101" s="24" t="s">
        <v>912</v>
      </c>
      <c r="D1101" s="24" t="s">
        <v>82</v>
      </c>
      <c r="E1101" s="4" t="s">
        <v>953</v>
      </c>
      <c r="F1101" s="4">
        <v>25232</v>
      </c>
      <c r="G1101" s="13" t="str">
        <f>VLOOKUP(F1101,Sheet1!A:B,2,0)</f>
        <v>Kỹ năng Viết 2</v>
      </c>
      <c r="H1101" s="25" t="s">
        <v>1802</v>
      </c>
    </row>
    <row r="1102" spans="1:8" x14ac:dyDescent="0.2">
      <c r="A1102" s="4">
        <v>1100</v>
      </c>
      <c r="B1102" s="4">
        <v>78104</v>
      </c>
      <c r="C1102" s="24" t="s">
        <v>67</v>
      </c>
      <c r="D1102" s="24" t="s">
        <v>82</v>
      </c>
      <c r="E1102" s="4" t="s">
        <v>1271</v>
      </c>
      <c r="F1102" s="4">
        <v>19201</v>
      </c>
      <c r="G1102" s="13" t="str">
        <f>VLOOKUP(F1102,Sheet1!A:B,2,0)</f>
        <v>Tư tưởng Hồ Chí Minh</v>
      </c>
      <c r="H1102" s="25" t="s">
        <v>1876</v>
      </c>
    </row>
    <row r="1103" spans="1:8" x14ac:dyDescent="0.2">
      <c r="A1103" s="4">
        <v>1101</v>
      </c>
      <c r="B1103" s="4">
        <v>78147</v>
      </c>
      <c r="C1103" s="24" t="s">
        <v>1853</v>
      </c>
      <c r="D1103" s="24" t="s">
        <v>50</v>
      </c>
      <c r="E1103" s="4" t="s">
        <v>944</v>
      </c>
      <c r="F1103" s="4" t="s">
        <v>1785</v>
      </c>
      <c r="G1103" s="13" t="str">
        <f>VLOOKUP(F1103,Sheet1!A:B,2,0)</f>
        <v>Những nguyên lý cơ bản của CNMLN 1</v>
      </c>
      <c r="H1103" s="25" t="s">
        <v>405</v>
      </c>
    </row>
    <row r="1104" spans="1:8" x14ac:dyDescent="0.2">
      <c r="A1104" s="4">
        <v>1102</v>
      </c>
      <c r="B1104" s="4">
        <v>78166</v>
      </c>
      <c r="C1104" s="24" t="s">
        <v>130</v>
      </c>
      <c r="D1104" s="24" t="s">
        <v>50</v>
      </c>
      <c r="E1104" s="4" t="s">
        <v>1273</v>
      </c>
      <c r="F1104" s="4">
        <v>18302</v>
      </c>
      <c r="G1104" s="13" t="str">
        <f>VLOOKUP(F1104,Sheet1!A:B,2,0)</f>
        <v>Vẽ kỹ thuật cơ bản 1</v>
      </c>
      <c r="H1104" s="25" t="s">
        <v>1802</v>
      </c>
    </row>
    <row r="1105" spans="1:8" x14ac:dyDescent="0.2">
      <c r="A1105" s="4">
        <v>1103</v>
      </c>
      <c r="B1105" s="4">
        <v>78167</v>
      </c>
      <c r="C1105" s="24" t="s">
        <v>409</v>
      </c>
      <c r="D1105" s="24" t="s">
        <v>50</v>
      </c>
      <c r="E1105" s="4" t="s">
        <v>944</v>
      </c>
      <c r="F1105" s="4" t="s">
        <v>1785</v>
      </c>
      <c r="G1105" s="13" t="str">
        <f>VLOOKUP(F1105,Sheet1!A:B,2,0)</f>
        <v>Những nguyên lý cơ bản của CNMLN 1</v>
      </c>
      <c r="H1105" s="25" t="s">
        <v>405</v>
      </c>
    </row>
    <row r="1106" spans="1:8" x14ac:dyDescent="0.2">
      <c r="A1106" s="4">
        <v>1104</v>
      </c>
      <c r="B1106" s="4">
        <v>78168</v>
      </c>
      <c r="C1106" s="24" t="s">
        <v>409</v>
      </c>
      <c r="D1106" s="24" t="s">
        <v>50</v>
      </c>
      <c r="E1106" s="4" t="s">
        <v>943</v>
      </c>
      <c r="F1106" s="4">
        <v>22501</v>
      </c>
      <c r="G1106" s="13" t="str">
        <f>VLOOKUP(F1106,Sheet1!A:B,2,0)</f>
        <v>Vật liệu kỹ thuật</v>
      </c>
      <c r="H1106" s="25" t="s">
        <v>1876</v>
      </c>
    </row>
    <row r="1107" spans="1:8" x14ac:dyDescent="0.2">
      <c r="A1107" s="4">
        <v>1105</v>
      </c>
      <c r="B1107" s="4">
        <v>78213</v>
      </c>
      <c r="C1107" s="24" t="s">
        <v>110</v>
      </c>
      <c r="D1107" s="24" t="s">
        <v>38</v>
      </c>
      <c r="E1107" s="4" t="s">
        <v>1273</v>
      </c>
      <c r="F1107" s="4">
        <v>19201</v>
      </c>
      <c r="G1107" s="13" t="str">
        <f>VLOOKUP(F1107,Sheet1!A:B,2,0)</f>
        <v>Tư tưởng Hồ Chí Minh</v>
      </c>
      <c r="H1107" s="25" t="s">
        <v>1876</v>
      </c>
    </row>
    <row r="1108" spans="1:8" x14ac:dyDescent="0.2">
      <c r="A1108" s="4">
        <v>1106</v>
      </c>
      <c r="B1108" s="4">
        <v>78216</v>
      </c>
      <c r="C1108" s="24" t="s">
        <v>2063</v>
      </c>
      <c r="D1108" s="24" t="s">
        <v>38</v>
      </c>
      <c r="E1108" s="4" t="s">
        <v>951</v>
      </c>
      <c r="F1108" s="4">
        <v>18405</v>
      </c>
      <c r="G1108" s="13" t="str">
        <f>VLOOKUP(F1108,Sheet1!A:B,2,0)</f>
        <v>Cơ lý thuyết</v>
      </c>
      <c r="H1108" s="25" t="s">
        <v>1948</v>
      </c>
    </row>
    <row r="1109" spans="1:8" x14ac:dyDescent="0.2">
      <c r="A1109" s="4">
        <v>1107</v>
      </c>
      <c r="B1109" s="4">
        <v>78221</v>
      </c>
      <c r="C1109" s="24" t="s">
        <v>370</v>
      </c>
      <c r="D1109" s="24" t="s">
        <v>38</v>
      </c>
      <c r="E1109" s="4" t="s">
        <v>950</v>
      </c>
      <c r="F1109" s="4" t="s">
        <v>1785</v>
      </c>
      <c r="G1109" s="13" t="str">
        <f>VLOOKUP(F1109,Sheet1!A:B,2,0)</f>
        <v>Những nguyên lý cơ bản của CNMLN 1</v>
      </c>
      <c r="H1109" s="25" t="s">
        <v>405</v>
      </c>
    </row>
    <row r="1110" spans="1:8" x14ac:dyDescent="0.2">
      <c r="A1110" s="4">
        <v>1108</v>
      </c>
      <c r="B1110" s="4">
        <v>78225</v>
      </c>
      <c r="C1110" s="24" t="s">
        <v>33</v>
      </c>
      <c r="D1110" s="24" t="s">
        <v>38</v>
      </c>
      <c r="E1110" s="4" t="s">
        <v>1271</v>
      </c>
      <c r="F1110" s="4">
        <v>19201</v>
      </c>
      <c r="G1110" s="13" t="str">
        <f>VLOOKUP(F1110,Sheet1!A:B,2,0)</f>
        <v>Tư tưởng Hồ Chí Minh</v>
      </c>
      <c r="H1110" s="25" t="s">
        <v>1876</v>
      </c>
    </row>
    <row r="1111" spans="1:8" x14ac:dyDescent="0.2">
      <c r="A1111" s="4">
        <v>1109</v>
      </c>
      <c r="B1111" s="4">
        <v>78248</v>
      </c>
      <c r="C1111" s="24" t="s">
        <v>25</v>
      </c>
      <c r="D1111" s="24" t="s">
        <v>104</v>
      </c>
      <c r="E1111" s="4" t="s">
        <v>953</v>
      </c>
      <c r="F1111" s="4">
        <v>25222</v>
      </c>
      <c r="G1111" s="13" t="str">
        <f>VLOOKUP(F1111,Sheet1!A:B,2,0)</f>
        <v>Kỹ năng Đọc hiểu 2</v>
      </c>
      <c r="H1111" s="25" t="s">
        <v>1802</v>
      </c>
    </row>
    <row r="1112" spans="1:8" x14ac:dyDescent="0.2">
      <c r="A1112" s="4">
        <v>1110</v>
      </c>
      <c r="B1112" s="4">
        <v>78248</v>
      </c>
      <c r="C1112" s="24" t="s">
        <v>25</v>
      </c>
      <c r="D1112" s="24" t="s">
        <v>104</v>
      </c>
      <c r="E1112" s="4" t="s">
        <v>953</v>
      </c>
      <c r="F1112" s="4">
        <v>25232</v>
      </c>
      <c r="G1112" s="13" t="str">
        <f>VLOOKUP(F1112,Sheet1!A:B,2,0)</f>
        <v>Kỹ năng Viết 2</v>
      </c>
      <c r="H1112" s="25" t="s">
        <v>1802</v>
      </c>
    </row>
    <row r="1113" spans="1:8" x14ac:dyDescent="0.2">
      <c r="A1113" s="4">
        <v>1111</v>
      </c>
      <c r="B1113" s="4">
        <v>78265</v>
      </c>
      <c r="C1113" s="24" t="s">
        <v>2579</v>
      </c>
      <c r="D1113" s="24" t="s">
        <v>104</v>
      </c>
      <c r="E1113" s="4" t="s">
        <v>1271</v>
      </c>
      <c r="F1113" s="4">
        <v>19201</v>
      </c>
      <c r="G1113" s="13" t="str">
        <f>VLOOKUP(F1113,Sheet1!A:B,2,0)</f>
        <v>Tư tưởng Hồ Chí Minh</v>
      </c>
      <c r="H1113" s="25" t="s">
        <v>1876</v>
      </c>
    </row>
    <row r="1114" spans="1:8" x14ac:dyDescent="0.2">
      <c r="A1114" s="4">
        <v>1112</v>
      </c>
      <c r="B1114" s="4">
        <v>78284</v>
      </c>
      <c r="C1114" s="24" t="s">
        <v>396</v>
      </c>
      <c r="D1114" s="24" t="s">
        <v>58</v>
      </c>
      <c r="E1114" s="4" t="s">
        <v>947</v>
      </c>
      <c r="F1114" s="4" t="s">
        <v>1729</v>
      </c>
      <c r="G1114" s="13" t="str">
        <f>VLOOKUP(F1114,Sheet1!A:B,2,0)</f>
        <v>Pháp luật đại cương</v>
      </c>
      <c r="H1114" s="25" t="s">
        <v>405</v>
      </c>
    </row>
    <row r="1115" spans="1:8" x14ac:dyDescent="0.2">
      <c r="A1115" s="4">
        <v>1113</v>
      </c>
      <c r="B1115" s="4">
        <v>78288</v>
      </c>
      <c r="C1115" s="24" t="s">
        <v>397</v>
      </c>
      <c r="D1115" s="24" t="s">
        <v>58</v>
      </c>
      <c r="E1115" s="4" t="s">
        <v>944</v>
      </c>
      <c r="F1115" s="4" t="s">
        <v>931</v>
      </c>
      <c r="G1115" s="13" t="str">
        <f>VLOOKUP(F1115,Sheet1!A:B,2,0)</f>
        <v>Những nguyên lý cơ bản của CNMLN 2</v>
      </c>
      <c r="H1115" s="25" t="s">
        <v>405</v>
      </c>
    </row>
    <row r="1116" spans="1:8" x14ac:dyDescent="0.2">
      <c r="A1116" s="4">
        <v>1114</v>
      </c>
      <c r="B1116" s="4">
        <v>78310</v>
      </c>
      <c r="C1116" s="24" t="s">
        <v>799</v>
      </c>
      <c r="D1116" s="24" t="s">
        <v>406</v>
      </c>
      <c r="E1116" s="4" t="s">
        <v>944</v>
      </c>
      <c r="F1116" s="4">
        <v>24201</v>
      </c>
      <c r="G1116" s="13" t="str">
        <f>VLOOKUP(F1116,Sheet1!A:B,2,0)</f>
        <v>Công tác quốc phòng-an ninh</v>
      </c>
      <c r="H1116" s="25" t="s">
        <v>405</v>
      </c>
    </row>
    <row r="1117" spans="1:8" x14ac:dyDescent="0.2">
      <c r="A1117" s="4">
        <v>1115</v>
      </c>
      <c r="B1117" s="4">
        <v>78310</v>
      </c>
      <c r="C1117" s="24" t="s">
        <v>799</v>
      </c>
      <c r="D1117" s="24" t="s">
        <v>406</v>
      </c>
      <c r="E1117" s="4" t="s">
        <v>944</v>
      </c>
      <c r="F1117" s="4" t="s">
        <v>1785</v>
      </c>
      <c r="G1117" s="13" t="str">
        <f>VLOOKUP(F1117,Sheet1!A:B,2,0)</f>
        <v>Những nguyên lý cơ bản của CNMLN 1</v>
      </c>
      <c r="H1117" s="25" t="s">
        <v>405</v>
      </c>
    </row>
    <row r="1118" spans="1:8" x14ac:dyDescent="0.2">
      <c r="A1118" s="4">
        <v>1116</v>
      </c>
      <c r="B1118" s="4">
        <v>78313</v>
      </c>
      <c r="C1118" s="24" t="s">
        <v>2064</v>
      </c>
      <c r="D1118" s="24" t="s">
        <v>367</v>
      </c>
      <c r="E1118" s="4" t="s">
        <v>958</v>
      </c>
      <c r="F1118" s="4">
        <v>18405</v>
      </c>
      <c r="G1118" s="13" t="str">
        <f>VLOOKUP(F1118,Sheet1!A:B,2,0)</f>
        <v>Cơ lý thuyết</v>
      </c>
      <c r="H1118" s="25" t="s">
        <v>1948</v>
      </c>
    </row>
    <row r="1119" spans="1:8" x14ac:dyDescent="0.2">
      <c r="A1119" s="4">
        <v>1117</v>
      </c>
      <c r="B1119" s="4">
        <v>78331</v>
      </c>
      <c r="C1119" s="24" t="s">
        <v>119</v>
      </c>
      <c r="D1119" s="24" t="s">
        <v>52</v>
      </c>
      <c r="E1119" s="4" t="s">
        <v>949</v>
      </c>
      <c r="F1119" s="4">
        <v>19201</v>
      </c>
      <c r="G1119" s="13" t="str">
        <f>VLOOKUP(F1119,Sheet1!A:B,2,0)</f>
        <v>Tư tưởng Hồ Chí Minh</v>
      </c>
      <c r="H1119" s="25" t="s">
        <v>1876</v>
      </c>
    </row>
    <row r="1120" spans="1:8" x14ac:dyDescent="0.2">
      <c r="A1120" s="4">
        <v>1118</v>
      </c>
      <c r="B1120" s="4">
        <v>78346</v>
      </c>
      <c r="C1120" s="24" t="s">
        <v>729</v>
      </c>
      <c r="D1120" s="24" t="s">
        <v>52</v>
      </c>
      <c r="E1120" s="4" t="s">
        <v>951</v>
      </c>
      <c r="F1120" s="4">
        <v>19109</v>
      </c>
      <c r="G1120" s="13" t="str">
        <f>VLOOKUP(F1120,Sheet1!A:B,2,0)</f>
        <v>Nguyên lý CB của CNMLN 2</v>
      </c>
      <c r="H1120" s="25" t="s">
        <v>2010</v>
      </c>
    </row>
    <row r="1121" spans="1:8" x14ac:dyDescent="0.2">
      <c r="A1121" s="4">
        <v>1119</v>
      </c>
      <c r="B1121" s="4">
        <v>78364</v>
      </c>
      <c r="C1121" s="24" t="s">
        <v>33</v>
      </c>
      <c r="D1121" s="24" t="s">
        <v>52</v>
      </c>
      <c r="E1121" s="4" t="s">
        <v>1271</v>
      </c>
      <c r="F1121" s="4">
        <v>19201</v>
      </c>
      <c r="G1121" s="13" t="str">
        <f>VLOOKUP(F1121,Sheet1!A:B,2,0)</f>
        <v>Tư tưởng Hồ Chí Minh</v>
      </c>
      <c r="H1121" s="25" t="s">
        <v>1876</v>
      </c>
    </row>
    <row r="1122" spans="1:8" x14ac:dyDescent="0.2">
      <c r="A1122" s="4">
        <v>1120</v>
      </c>
      <c r="B1122" s="4">
        <v>78375</v>
      </c>
      <c r="C1122" s="24" t="s">
        <v>117</v>
      </c>
      <c r="D1122" s="24" t="s">
        <v>52</v>
      </c>
      <c r="E1122" s="4" t="s">
        <v>946</v>
      </c>
      <c r="F1122" s="4">
        <v>19109</v>
      </c>
      <c r="G1122" s="13" t="str">
        <f>VLOOKUP(F1122,Sheet1!A:B,2,0)</f>
        <v>Nguyên lý CB của CNMLN 2</v>
      </c>
      <c r="H1122" s="25" t="s">
        <v>2010</v>
      </c>
    </row>
    <row r="1123" spans="1:8" x14ac:dyDescent="0.2">
      <c r="A1123" s="4">
        <v>1121</v>
      </c>
      <c r="B1123" s="4">
        <v>78415</v>
      </c>
      <c r="C1123" s="24" t="s">
        <v>140</v>
      </c>
      <c r="D1123" s="24" t="s">
        <v>387</v>
      </c>
      <c r="E1123" s="4" t="s">
        <v>947</v>
      </c>
      <c r="F1123" s="4" t="s">
        <v>1729</v>
      </c>
      <c r="G1123" s="13" t="str">
        <f>VLOOKUP(F1123,Sheet1!A:B,2,0)</f>
        <v>Pháp luật đại cương</v>
      </c>
      <c r="H1123" s="25" t="s">
        <v>405</v>
      </c>
    </row>
    <row r="1124" spans="1:8" x14ac:dyDescent="0.2">
      <c r="A1124" s="4">
        <v>1122</v>
      </c>
      <c r="B1124" s="4">
        <v>78436</v>
      </c>
      <c r="C1124" s="24" t="s">
        <v>30</v>
      </c>
      <c r="D1124" s="24" t="s">
        <v>721</v>
      </c>
      <c r="E1124" s="4" t="s">
        <v>1271</v>
      </c>
      <c r="F1124" s="4">
        <v>19201</v>
      </c>
      <c r="G1124" s="13" t="str">
        <f>VLOOKUP(F1124,Sheet1!A:B,2,0)</f>
        <v>Tư tưởng Hồ Chí Minh</v>
      </c>
      <c r="H1124" s="25" t="s">
        <v>1876</v>
      </c>
    </row>
    <row r="1125" spans="1:8" x14ac:dyDescent="0.2">
      <c r="A1125" s="4">
        <v>1123</v>
      </c>
      <c r="B1125" s="4">
        <v>78480</v>
      </c>
      <c r="C1125" s="24" t="s">
        <v>888</v>
      </c>
      <c r="D1125" s="24" t="s">
        <v>39</v>
      </c>
      <c r="E1125" s="4" t="s">
        <v>957</v>
      </c>
      <c r="F1125" s="4">
        <v>19109</v>
      </c>
      <c r="G1125" s="13" t="str">
        <f>VLOOKUP(F1125,Sheet1!A:B,2,0)</f>
        <v>Nguyên lý CB của CNMLN 2</v>
      </c>
      <c r="H1125" s="25" t="s">
        <v>2010</v>
      </c>
    </row>
    <row r="1126" spans="1:8" x14ac:dyDescent="0.2">
      <c r="A1126" s="4">
        <v>1124</v>
      </c>
      <c r="B1126" s="4">
        <v>78482</v>
      </c>
      <c r="C1126" s="24" t="s">
        <v>100</v>
      </c>
      <c r="D1126" s="24" t="s">
        <v>39</v>
      </c>
      <c r="E1126" s="4" t="s">
        <v>2580</v>
      </c>
      <c r="F1126" s="4">
        <v>25101</v>
      </c>
      <c r="G1126" s="13" t="str">
        <f>VLOOKUP(F1126,Sheet1!A:B,2,0)</f>
        <v>Anh văn cơ bản 1</v>
      </c>
      <c r="H1126" s="25" t="s">
        <v>1802</v>
      </c>
    </row>
    <row r="1127" spans="1:8" x14ac:dyDescent="0.2">
      <c r="A1127" s="4">
        <v>1125</v>
      </c>
      <c r="B1127" s="4">
        <v>78482</v>
      </c>
      <c r="C1127" s="24" t="s">
        <v>100</v>
      </c>
      <c r="D1127" s="24" t="s">
        <v>39</v>
      </c>
      <c r="E1127" s="4" t="s">
        <v>2580</v>
      </c>
      <c r="F1127" s="4">
        <v>19201</v>
      </c>
      <c r="G1127" s="13" t="str">
        <f>VLOOKUP(F1127,Sheet1!A:B,2,0)</f>
        <v>Tư tưởng Hồ Chí Minh</v>
      </c>
      <c r="H1127" s="25" t="s">
        <v>2010</v>
      </c>
    </row>
    <row r="1128" spans="1:8" x14ac:dyDescent="0.2">
      <c r="A1128" s="4">
        <v>1126</v>
      </c>
      <c r="B1128" s="4">
        <v>78484</v>
      </c>
      <c r="C1128" s="24" t="s">
        <v>2065</v>
      </c>
      <c r="D1128" s="24" t="s">
        <v>39</v>
      </c>
      <c r="E1128" s="4" t="s">
        <v>1271</v>
      </c>
      <c r="F1128" s="4">
        <v>19201</v>
      </c>
      <c r="G1128" s="13" t="str">
        <f>VLOOKUP(F1128,Sheet1!A:B,2,0)</f>
        <v>Tư tưởng Hồ Chí Minh</v>
      </c>
      <c r="H1128" s="25" t="s">
        <v>1876</v>
      </c>
    </row>
    <row r="1129" spans="1:8" x14ac:dyDescent="0.2">
      <c r="A1129" s="4">
        <v>1127</v>
      </c>
      <c r="B1129" s="4">
        <v>78484</v>
      </c>
      <c r="C1129" s="24" t="s">
        <v>2065</v>
      </c>
      <c r="D1129" s="24" t="s">
        <v>39</v>
      </c>
      <c r="E1129" s="4" t="s">
        <v>1271</v>
      </c>
      <c r="F1129" s="4">
        <v>29101</v>
      </c>
      <c r="G1129" s="13" t="str">
        <f>VLOOKUP(F1129,Sheet1!A:B,2,0)</f>
        <v>Kỹ năng mềm 1</v>
      </c>
      <c r="H1129" s="25" t="s">
        <v>1876</v>
      </c>
    </row>
    <row r="1130" spans="1:8" x14ac:dyDescent="0.2">
      <c r="A1130" s="4">
        <v>1128</v>
      </c>
      <c r="B1130" s="4">
        <v>78507</v>
      </c>
      <c r="C1130" s="24" t="s">
        <v>65</v>
      </c>
      <c r="D1130" s="24" t="s">
        <v>79</v>
      </c>
      <c r="E1130" s="4" t="s">
        <v>1276</v>
      </c>
      <c r="F1130" s="4">
        <v>19109</v>
      </c>
      <c r="G1130" s="13" t="str">
        <f>VLOOKUP(F1130,Sheet1!A:B,2,0)</f>
        <v>Nguyên lý CB của CNMLN 2</v>
      </c>
      <c r="H1130" s="25" t="s">
        <v>2010</v>
      </c>
    </row>
    <row r="1131" spans="1:8" x14ac:dyDescent="0.2">
      <c r="A1131" s="4">
        <v>1129</v>
      </c>
      <c r="B1131" s="4">
        <v>78537</v>
      </c>
      <c r="C1131" s="24" t="s">
        <v>59</v>
      </c>
      <c r="D1131" s="24" t="s">
        <v>349</v>
      </c>
      <c r="E1131" s="4" t="s">
        <v>958</v>
      </c>
      <c r="F1131" s="4">
        <v>19201</v>
      </c>
      <c r="G1131" s="13" t="str">
        <f>VLOOKUP(F1131,Sheet1!A:B,2,0)</f>
        <v>Tư tưởng Hồ Chí Minh</v>
      </c>
      <c r="H1131" s="25" t="s">
        <v>2010</v>
      </c>
    </row>
    <row r="1132" spans="1:8" x14ac:dyDescent="0.2">
      <c r="A1132" s="4">
        <v>1130</v>
      </c>
      <c r="B1132" s="4">
        <v>78588</v>
      </c>
      <c r="C1132" s="24" t="s">
        <v>2581</v>
      </c>
      <c r="D1132" s="24" t="s">
        <v>40</v>
      </c>
      <c r="E1132" s="4" t="s">
        <v>949</v>
      </c>
      <c r="F1132" s="4">
        <v>25212</v>
      </c>
      <c r="G1132" s="13" t="str">
        <f>VLOOKUP(F1132,Sheet1!A:B,2,0)</f>
        <v>Kỹ năng Nói 2</v>
      </c>
      <c r="H1132" s="25" t="s">
        <v>1802</v>
      </c>
    </row>
    <row r="1133" spans="1:8" x14ac:dyDescent="0.2">
      <c r="A1133" s="4">
        <v>1131</v>
      </c>
      <c r="B1133" s="4">
        <v>78651</v>
      </c>
      <c r="C1133" s="24" t="s">
        <v>457</v>
      </c>
      <c r="D1133" s="24" t="s">
        <v>40</v>
      </c>
      <c r="E1133" s="4" t="s">
        <v>947</v>
      </c>
      <c r="F1133" s="4" t="s">
        <v>1729</v>
      </c>
      <c r="G1133" s="13" t="str">
        <f>VLOOKUP(F1133,Sheet1!A:B,2,0)</f>
        <v>Pháp luật đại cương</v>
      </c>
      <c r="H1133" s="25" t="s">
        <v>405</v>
      </c>
    </row>
    <row r="1134" spans="1:8" x14ac:dyDescent="0.2">
      <c r="A1134" s="4">
        <v>1132</v>
      </c>
      <c r="B1134" s="4">
        <v>78662</v>
      </c>
      <c r="C1134" s="24" t="s">
        <v>306</v>
      </c>
      <c r="D1134" s="24" t="s">
        <v>40</v>
      </c>
      <c r="E1134" s="4" t="s">
        <v>1443</v>
      </c>
      <c r="F1134" s="4">
        <v>18304</v>
      </c>
      <c r="G1134" s="13" t="str">
        <f>VLOOKUP(F1134,Sheet1!A:B,2,0)</f>
        <v>Hình họa - Vẽ kỹ thuật</v>
      </c>
      <c r="H1134" s="25" t="s">
        <v>1802</v>
      </c>
    </row>
    <row r="1135" spans="1:8" x14ac:dyDescent="0.2">
      <c r="A1135" s="4">
        <v>1133</v>
      </c>
      <c r="B1135" s="4">
        <v>78672</v>
      </c>
      <c r="C1135" s="24" t="s">
        <v>732</v>
      </c>
      <c r="D1135" s="24" t="s">
        <v>40</v>
      </c>
      <c r="E1135" s="4" t="s">
        <v>947</v>
      </c>
      <c r="F1135" s="4" t="s">
        <v>1729</v>
      </c>
      <c r="G1135" s="13" t="str">
        <f>VLOOKUP(F1135,Sheet1!A:B,2,0)</f>
        <v>Pháp luật đại cương</v>
      </c>
      <c r="H1135" s="25" t="s">
        <v>405</v>
      </c>
    </row>
    <row r="1136" spans="1:8" x14ac:dyDescent="0.2">
      <c r="A1136" s="4">
        <v>1134</v>
      </c>
      <c r="B1136" s="4">
        <v>78697</v>
      </c>
      <c r="C1136" s="24" t="s">
        <v>2066</v>
      </c>
      <c r="D1136" s="24" t="s">
        <v>40</v>
      </c>
      <c r="E1136" s="4" t="s">
        <v>946</v>
      </c>
      <c r="F1136" s="4">
        <v>19201</v>
      </c>
      <c r="G1136" s="13" t="str">
        <f>VLOOKUP(F1136,Sheet1!A:B,2,0)</f>
        <v>Tư tưởng Hồ Chí Minh</v>
      </c>
      <c r="H1136" s="25" t="s">
        <v>2010</v>
      </c>
    </row>
    <row r="1137" spans="1:8" x14ac:dyDescent="0.2">
      <c r="A1137" s="4">
        <v>1135</v>
      </c>
      <c r="B1137" s="4">
        <v>78755</v>
      </c>
      <c r="C1137" s="24" t="s">
        <v>2582</v>
      </c>
      <c r="D1137" s="24" t="s">
        <v>92</v>
      </c>
      <c r="E1137" s="4" t="s">
        <v>947</v>
      </c>
      <c r="F1137" s="4" t="s">
        <v>1264</v>
      </c>
      <c r="G1137" s="13" t="str">
        <f>VLOOKUP(F1137,Sheet1!A:B,2,0)</f>
        <v>Toán chuyên đề</v>
      </c>
      <c r="H1137" s="25" t="s">
        <v>405</v>
      </c>
    </row>
    <row r="1138" spans="1:8" x14ac:dyDescent="0.2">
      <c r="A1138" s="4">
        <v>1136</v>
      </c>
      <c r="B1138" s="4">
        <v>78758</v>
      </c>
      <c r="C1138" s="24" t="s">
        <v>775</v>
      </c>
      <c r="D1138" s="24" t="s">
        <v>92</v>
      </c>
      <c r="E1138" s="4" t="s">
        <v>950</v>
      </c>
      <c r="F1138" s="4" t="s">
        <v>931</v>
      </c>
      <c r="G1138" s="13" t="str">
        <f>VLOOKUP(F1138,Sheet1!A:B,2,0)</f>
        <v>Những nguyên lý cơ bản của CNMLN 2</v>
      </c>
      <c r="H1138" s="25" t="s">
        <v>405</v>
      </c>
    </row>
    <row r="1139" spans="1:8" x14ac:dyDescent="0.2">
      <c r="A1139" s="4">
        <v>1137</v>
      </c>
      <c r="B1139" s="4">
        <v>78758</v>
      </c>
      <c r="C1139" s="24" t="s">
        <v>775</v>
      </c>
      <c r="D1139" s="24" t="s">
        <v>92</v>
      </c>
      <c r="E1139" s="4" t="s">
        <v>950</v>
      </c>
      <c r="F1139" s="4" t="s">
        <v>272</v>
      </c>
      <c r="G1139" s="13" t="str">
        <f>VLOOKUP(F1139,Sheet1!A:B,2,0)</f>
        <v>Kỹ năng mềm 1</v>
      </c>
      <c r="H1139" s="25" t="s">
        <v>405</v>
      </c>
    </row>
    <row r="1140" spans="1:8" x14ac:dyDescent="0.2">
      <c r="A1140" s="4">
        <v>1138</v>
      </c>
      <c r="B1140" s="4">
        <v>78760</v>
      </c>
      <c r="C1140" s="24" t="s">
        <v>25</v>
      </c>
      <c r="D1140" s="24" t="s">
        <v>92</v>
      </c>
      <c r="E1140" s="4" t="s">
        <v>1271</v>
      </c>
      <c r="F1140" s="4">
        <v>19201</v>
      </c>
      <c r="G1140" s="13" t="str">
        <f>VLOOKUP(F1140,Sheet1!A:B,2,0)</f>
        <v>Tư tưởng Hồ Chí Minh</v>
      </c>
      <c r="H1140" s="25" t="s">
        <v>1876</v>
      </c>
    </row>
    <row r="1141" spans="1:8" x14ac:dyDescent="0.2">
      <c r="A1141" s="4">
        <v>1139</v>
      </c>
      <c r="B1141" s="4">
        <v>78823</v>
      </c>
      <c r="C1141" s="24" t="s">
        <v>1958</v>
      </c>
      <c r="D1141" s="24" t="s">
        <v>92</v>
      </c>
      <c r="E1141" s="4" t="s">
        <v>1271</v>
      </c>
      <c r="F1141" s="4">
        <v>19201</v>
      </c>
      <c r="G1141" s="13" t="str">
        <f>VLOOKUP(F1141,Sheet1!A:B,2,0)</f>
        <v>Tư tưởng Hồ Chí Minh</v>
      </c>
      <c r="H1141" s="25" t="s">
        <v>1876</v>
      </c>
    </row>
    <row r="1142" spans="1:8" x14ac:dyDescent="0.2">
      <c r="A1142" s="4">
        <v>1140</v>
      </c>
      <c r="B1142" s="4">
        <v>78843</v>
      </c>
      <c r="C1142" s="24" t="s">
        <v>112</v>
      </c>
      <c r="D1142" s="24" t="s">
        <v>92</v>
      </c>
      <c r="E1142" s="4" t="s">
        <v>1273</v>
      </c>
      <c r="F1142" s="4">
        <v>19201</v>
      </c>
      <c r="G1142" s="13" t="str">
        <f>VLOOKUP(F1142,Sheet1!A:B,2,0)</f>
        <v>Tư tưởng Hồ Chí Minh</v>
      </c>
      <c r="H1142" s="25" t="s">
        <v>2010</v>
      </c>
    </row>
    <row r="1143" spans="1:8" x14ac:dyDescent="0.2">
      <c r="A1143" s="4">
        <v>1141</v>
      </c>
      <c r="B1143" s="4">
        <v>78846</v>
      </c>
      <c r="C1143" s="24" t="s">
        <v>21</v>
      </c>
      <c r="D1143" s="24" t="s">
        <v>92</v>
      </c>
      <c r="E1143" s="4" t="s">
        <v>947</v>
      </c>
      <c r="F1143" s="4">
        <v>24301</v>
      </c>
      <c r="G1143" s="13" t="str">
        <f>VLOOKUP(F1143,Sheet1!A:B,2,0)</f>
        <v>Quân sự chung và chiến thuật, KT bắn súng AK</v>
      </c>
      <c r="H1143" s="25" t="s">
        <v>405</v>
      </c>
    </row>
    <row r="1144" spans="1:8" x14ac:dyDescent="0.2">
      <c r="A1144" s="4">
        <v>1142</v>
      </c>
      <c r="B1144" s="4">
        <v>78861</v>
      </c>
      <c r="C1144" s="24" t="s">
        <v>785</v>
      </c>
      <c r="D1144" s="24" t="s">
        <v>92</v>
      </c>
      <c r="E1144" s="4" t="s">
        <v>950</v>
      </c>
      <c r="F1144" s="4" t="s">
        <v>1785</v>
      </c>
      <c r="G1144" s="13" t="str">
        <f>VLOOKUP(F1144,Sheet1!A:B,2,0)</f>
        <v>Những nguyên lý cơ bản của CNMLN 1</v>
      </c>
      <c r="H1144" s="25" t="s">
        <v>405</v>
      </c>
    </row>
    <row r="1145" spans="1:8" x14ac:dyDescent="0.2">
      <c r="A1145" s="4">
        <v>1143</v>
      </c>
      <c r="B1145" s="4">
        <v>78888</v>
      </c>
      <c r="C1145" s="24" t="s">
        <v>356</v>
      </c>
      <c r="D1145" s="24" t="s">
        <v>92</v>
      </c>
      <c r="E1145" s="4" t="s">
        <v>959</v>
      </c>
      <c r="F1145" s="4">
        <v>17200</v>
      </c>
      <c r="G1145" s="13" t="str">
        <f>VLOOKUP(F1145,Sheet1!A:B,2,0)</f>
        <v>Giới thiệu ngành CNTT</v>
      </c>
      <c r="H1145" s="25" t="s">
        <v>1802</v>
      </c>
    </row>
    <row r="1146" spans="1:8" x14ac:dyDescent="0.2">
      <c r="A1146" s="4">
        <v>1144</v>
      </c>
      <c r="B1146" s="4">
        <v>78915</v>
      </c>
      <c r="C1146" s="24" t="s">
        <v>48</v>
      </c>
      <c r="D1146" s="24" t="s">
        <v>1956</v>
      </c>
      <c r="E1146" s="4" t="s">
        <v>2583</v>
      </c>
      <c r="F1146" s="4">
        <v>18201</v>
      </c>
      <c r="G1146" s="13" t="str">
        <f>VLOOKUP(F1146,Sheet1!A:B,2,0)</f>
        <v>Vật lý 1</v>
      </c>
      <c r="H1146" s="25" t="s">
        <v>1802</v>
      </c>
    </row>
    <row r="1147" spans="1:8" x14ac:dyDescent="0.2">
      <c r="A1147" s="4">
        <v>1145</v>
      </c>
      <c r="B1147" s="4">
        <v>78953</v>
      </c>
      <c r="C1147" s="24" t="s">
        <v>751</v>
      </c>
      <c r="D1147" s="24" t="s">
        <v>331</v>
      </c>
      <c r="E1147" s="4" t="s">
        <v>953</v>
      </c>
      <c r="F1147" s="4">
        <v>19201</v>
      </c>
      <c r="G1147" s="13" t="str">
        <f>VLOOKUP(F1147,Sheet1!A:B,2,0)</f>
        <v>Tư tưởng Hồ Chí Minh</v>
      </c>
      <c r="H1147" s="25" t="s">
        <v>1876</v>
      </c>
    </row>
    <row r="1148" spans="1:8" x14ac:dyDescent="0.2">
      <c r="A1148" s="4">
        <v>1146</v>
      </c>
      <c r="B1148" s="4">
        <v>79010</v>
      </c>
      <c r="C1148" s="24" t="s">
        <v>69</v>
      </c>
      <c r="D1148" s="24" t="s">
        <v>83</v>
      </c>
      <c r="E1148" s="4" t="s">
        <v>1274</v>
      </c>
      <c r="F1148" s="4">
        <v>19201</v>
      </c>
      <c r="G1148" s="13" t="str">
        <f>VLOOKUP(F1148,Sheet1!A:B,2,0)</f>
        <v>Tư tưởng Hồ Chí Minh</v>
      </c>
      <c r="H1148" s="25" t="s">
        <v>1876</v>
      </c>
    </row>
    <row r="1149" spans="1:8" x14ac:dyDescent="0.2">
      <c r="A1149" s="4">
        <v>1147</v>
      </c>
      <c r="B1149" s="4">
        <v>79025</v>
      </c>
      <c r="C1149" s="24" t="s">
        <v>443</v>
      </c>
      <c r="D1149" s="24" t="s">
        <v>83</v>
      </c>
      <c r="E1149" s="4" t="s">
        <v>1274</v>
      </c>
      <c r="F1149" s="4">
        <v>18124</v>
      </c>
      <c r="G1149" s="13" t="str">
        <f>VLOOKUP(F1149,Sheet1!A:B,2,0)</f>
        <v>Toán cao cấp</v>
      </c>
      <c r="H1149" s="25" t="s">
        <v>1802</v>
      </c>
    </row>
    <row r="1150" spans="1:8" x14ac:dyDescent="0.2">
      <c r="A1150" s="4">
        <v>1148</v>
      </c>
      <c r="B1150" s="4">
        <v>79041</v>
      </c>
      <c r="C1150" s="24" t="s">
        <v>21</v>
      </c>
      <c r="D1150" s="24" t="s">
        <v>83</v>
      </c>
      <c r="E1150" s="4" t="s">
        <v>1271</v>
      </c>
      <c r="F1150" s="4">
        <v>19201</v>
      </c>
      <c r="G1150" s="13" t="str">
        <f>VLOOKUP(F1150,Sheet1!A:B,2,0)</f>
        <v>Tư tưởng Hồ Chí Minh</v>
      </c>
      <c r="H1150" s="25" t="s">
        <v>1876</v>
      </c>
    </row>
    <row r="1151" spans="1:8" x14ac:dyDescent="0.2">
      <c r="A1151" s="4">
        <v>1149</v>
      </c>
      <c r="B1151" s="4">
        <v>79055</v>
      </c>
      <c r="C1151" s="24" t="s">
        <v>679</v>
      </c>
      <c r="D1151" s="24" t="s">
        <v>83</v>
      </c>
      <c r="E1151" s="4" t="s">
        <v>947</v>
      </c>
      <c r="F1151" s="4" t="s">
        <v>272</v>
      </c>
      <c r="G1151" s="13" t="str">
        <f>VLOOKUP(F1151,Sheet1!A:B,2,0)</f>
        <v>Kỹ năng mềm 1</v>
      </c>
      <c r="H1151" s="25" t="s">
        <v>405</v>
      </c>
    </row>
    <row r="1152" spans="1:8" x14ac:dyDescent="0.2">
      <c r="A1152" s="4">
        <v>1150</v>
      </c>
      <c r="B1152" s="4">
        <v>79055</v>
      </c>
      <c r="C1152" s="24" t="s">
        <v>679</v>
      </c>
      <c r="D1152" s="24" t="s">
        <v>83</v>
      </c>
      <c r="E1152" s="4" t="s">
        <v>947</v>
      </c>
      <c r="F1152" s="4" t="s">
        <v>939</v>
      </c>
      <c r="G1152" s="13" t="str">
        <f>VLOOKUP(F1152,Sheet1!A:B,2,0)</f>
        <v>Kinh tế vi mô</v>
      </c>
      <c r="H1152" s="25" t="s">
        <v>405</v>
      </c>
    </row>
    <row r="1153" spans="1:8" x14ac:dyDescent="0.2">
      <c r="A1153" s="4">
        <v>1151</v>
      </c>
      <c r="B1153" s="4">
        <v>79095</v>
      </c>
      <c r="C1153" s="24" t="s">
        <v>779</v>
      </c>
      <c r="D1153" s="24" t="s">
        <v>43</v>
      </c>
      <c r="E1153" s="4" t="s">
        <v>1271</v>
      </c>
      <c r="F1153" s="4">
        <v>19201</v>
      </c>
      <c r="G1153" s="13" t="str">
        <f>VLOOKUP(F1153,Sheet1!A:B,2,0)</f>
        <v>Tư tưởng Hồ Chí Minh</v>
      </c>
      <c r="H1153" s="25" t="s">
        <v>1876</v>
      </c>
    </row>
    <row r="1154" spans="1:8" x14ac:dyDescent="0.2">
      <c r="A1154" s="4">
        <v>1152</v>
      </c>
      <c r="B1154" s="4">
        <v>79108</v>
      </c>
      <c r="C1154" s="24" t="s">
        <v>44</v>
      </c>
      <c r="D1154" s="24" t="s">
        <v>43</v>
      </c>
      <c r="E1154" s="4" t="s">
        <v>1271</v>
      </c>
      <c r="F1154" s="4">
        <v>29101</v>
      </c>
      <c r="G1154" s="13" t="str">
        <f>VLOOKUP(F1154,Sheet1!A:B,2,0)</f>
        <v>Kỹ năng mềm 1</v>
      </c>
      <c r="H1154" s="25" t="s">
        <v>1876</v>
      </c>
    </row>
    <row r="1155" spans="1:8" x14ac:dyDescent="0.2">
      <c r="A1155" s="4">
        <v>1153</v>
      </c>
      <c r="B1155" s="4">
        <v>79108</v>
      </c>
      <c r="C1155" s="24" t="s">
        <v>44</v>
      </c>
      <c r="D1155" s="24" t="s">
        <v>43</v>
      </c>
      <c r="E1155" s="4" t="s">
        <v>1271</v>
      </c>
      <c r="F1155" s="4">
        <v>19201</v>
      </c>
      <c r="G1155" s="13" t="str">
        <f>VLOOKUP(F1155,Sheet1!A:B,2,0)</f>
        <v>Tư tưởng Hồ Chí Minh</v>
      </c>
      <c r="H1155" s="25" t="s">
        <v>1876</v>
      </c>
    </row>
    <row r="1156" spans="1:8" x14ac:dyDescent="0.2">
      <c r="A1156" s="4">
        <v>1154</v>
      </c>
      <c r="B1156" s="4">
        <v>79182</v>
      </c>
      <c r="C1156" s="24" t="s">
        <v>342</v>
      </c>
      <c r="D1156" s="24" t="s">
        <v>54</v>
      </c>
      <c r="E1156" s="4" t="s">
        <v>957</v>
      </c>
      <c r="F1156" s="4">
        <v>19109</v>
      </c>
      <c r="G1156" s="13" t="str">
        <f>VLOOKUP(F1156,Sheet1!A:B,2,0)</f>
        <v>Nguyên lý CB của CNMLN 2</v>
      </c>
      <c r="H1156" s="25" t="s">
        <v>2010</v>
      </c>
    </row>
    <row r="1157" spans="1:8" x14ac:dyDescent="0.2">
      <c r="A1157" s="4">
        <v>1155</v>
      </c>
      <c r="B1157" s="4">
        <v>79222</v>
      </c>
      <c r="C1157" s="24" t="s">
        <v>100</v>
      </c>
      <c r="D1157" s="24" t="s">
        <v>73</v>
      </c>
      <c r="E1157" s="4" t="s">
        <v>949</v>
      </c>
      <c r="F1157" s="4">
        <v>19201</v>
      </c>
      <c r="G1157" s="13" t="str">
        <f>VLOOKUP(F1157,Sheet1!A:B,2,0)</f>
        <v>Tư tưởng Hồ Chí Minh</v>
      </c>
      <c r="H1157" s="25" t="s">
        <v>1876</v>
      </c>
    </row>
    <row r="1158" spans="1:8" x14ac:dyDescent="0.2">
      <c r="A1158" s="4">
        <v>1156</v>
      </c>
      <c r="B1158" s="4">
        <v>79222</v>
      </c>
      <c r="C1158" s="24" t="s">
        <v>100</v>
      </c>
      <c r="D1158" s="24" t="s">
        <v>73</v>
      </c>
      <c r="E1158" s="4" t="s">
        <v>949</v>
      </c>
      <c r="F1158" s="4">
        <v>29101</v>
      </c>
      <c r="G1158" s="13" t="str">
        <f>VLOOKUP(F1158,Sheet1!A:B,2,0)</f>
        <v>Kỹ năng mềm 1</v>
      </c>
      <c r="H1158" s="25" t="s">
        <v>1876</v>
      </c>
    </row>
    <row r="1159" spans="1:8" x14ac:dyDescent="0.2">
      <c r="A1159" s="4">
        <v>1157</v>
      </c>
      <c r="B1159" s="4">
        <v>79238</v>
      </c>
      <c r="C1159" s="24" t="s">
        <v>839</v>
      </c>
      <c r="D1159" s="24" t="s">
        <v>73</v>
      </c>
      <c r="E1159" s="4" t="s">
        <v>947</v>
      </c>
      <c r="F1159" s="4" t="s">
        <v>1264</v>
      </c>
      <c r="G1159" s="13" t="str">
        <f>VLOOKUP(F1159,Sheet1!A:B,2,0)</f>
        <v>Toán chuyên đề</v>
      </c>
      <c r="H1159" s="25" t="s">
        <v>405</v>
      </c>
    </row>
    <row r="1160" spans="1:8" x14ac:dyDescent="0.2">
      <c r="A1160" s="4">
        <v>1158</v>
      </c>
      <c r="B1160" s="4">
        <v>79238</v>
      </c>
      <c r="C1160" s="24" t="s">
        <v>839</v>
      </c>
      <c r="D1160" s="24" t="s">
        <v>73</v>
      </c>
      <c r="E1160" s="4" t="s">
        <v>947</v>
      </c>
      <c r="F1160" s="4">
        <v>24201</v>
      </c>
      <c r="G1160" s="13" t="str">
        <f>VLOOKUP(F1160,Sheet1!A:B,2,0)</f>
        <v>Công tác quốc phòng-an ninh</v>
      </c>
      <c r="H1160" s="25" t="s">
        <v>405</v>
      </c>
    </row>
    <row r="1161" spans="1:8" x14ac:dyDescent="0.2">
      <c r="A1161" s="4">
        <v>1159</v>
      </c>
      <c r="B1161" s="4">
        <v>79242</v>
      </c>
      <c r="C1161" s="24" t="s">
        <v>1930</v>
      </c>
      <c r="D1161" s="24" t="s">
        <v>673</v>
      </c>
      <c r="E1161" s="4" t="s">
        <v>1271</v>
      </c>
      <c r="F1161" s="4">
        <v>19201</v>
      </c>
      <c r="G1161" s="13" t="str">
        <f>VLOOKUP(F1161,Sheet1!A:B,2,0)</f>
        <v>Tư tưởng Hồ Chí Minh</v>
      </c>
      <c r="H1161" s="25" t="s">
        <v>1876</v>
      </c>
    </row>
    <row r="1162" spans="1:8" x14ac:dyDescent="0.2">
      <c r="A1162" s="4">
        <v>1160</v>
      </c>
      <c r="B1162" s="4">
        <v>79242</v>
      </c>
      <c r="C1162" s="24" t="s">
        <v>1930</v>
      </c>
      <c r="D1162" s="24" t="s">
        <v>673</v>
      </c>
      <c r="E1162" s="4" t="s">
        <v>1271</v>
      </c>
      <c r="F1162" s="4">
        <v>29101</v>
      </c>
      <c r="G1162" s="13" t="str">
        <f>VLOOKUP(F1162,Sheet1!A:B,2,0)</f>
        <v>Kỹ năng mềm 1</v>
      </c>
      <c r="H1162" s="25" t="s">
        <v>1876</v>
      </c>
    </row>
    <row r="1163" spans="1:8" x14ac:dyDescent="0.2">
      <c r="A1163" s="4">
        <v>1161</v>
      </c>
      <c r="B1163" s="4">
        <v>79290</v>
      </c>
      <c r="C1163" s="24" t="s">
        <v>780</v>
      </c>
      <c r="D1163" s="24" t="s">
        <v>504</v>
      </c>
      <c r="E1163" s="4" t="s">
        <v>944</v>
      </c>
      <c r="F1163" s="4" t="s">
        <v>1785</v>
      </c>
      <c r="G1163" s="13" t="str">
        <f>VLOOKUP(F1163,Sheet1!A:B,2,0)</f>
        <v>Những nguyên lý cơ bản của CNMLN 1</v>
      </c>
      <c r="H1163" s="25" t="s">
        <v>405</v>
      </c>
    </row>
    <row r="1164" spans="1:8" x14ac:dyDescent="0.2">
      <c r="A1164" s="4">
        <v>1162</v>
      </c>
      <c r="B1164" s="4">
        <v>79307</v>
      </c>
      <c r="C1164" s="24" t="s">
        <v>840</v>
      </c>
      <c r="D1164" s="24" t="s">
        <v>385</v>
      </c>
      <c r="E1164" s="4" t="s">
        <v>948</v>
      </c>
      <c r="F1164" s="4">
        <v>19201</v>
      </c>
      <c r="G1164" s="13" t="str">
        <f>VLOOKUP(F1164,Sheet1!A:B,2,0)</f>
        <v>Tư tưởng Hồ Chí Minh</v>
      </c>
      <c r="H1164" s="25" t="s">
        <v>2010</v>
      </c>
    </row>
    <row r="1165" spans="1:8" x14ac:dyDescent="0.2">
      <c r="A1165" s="4">
        <v>1163</v>
      </c>
      <c r="B1165" s="4">
        <v>79375</v>
      </c>
      <c r="C1165" s="24" t="s">
        <v>112</v>
      </c>
      <c r="D1165" s="24" t="s">
        <v>24</v>
      </c>
      <c r="E1165" s="4" t="s">
        <v>1271</v>
      </c>
      <c r="F1165" s="4">
        <v>19201</v>
      </c>
      <c r="G1165" s="13" t="str">
        <f>VLOOKUP(F1165,Sheet1!A:B,2,0)</f>
        <v>Tư tưởng Hồ Chí Minh</v>
      </c>
      <c r="H1165" s="25" t="s">
        <v>1876</v>
      </c>
    </row>
    <row r="1166" spans="1:8" x14ac:dyDescent="0.2">
      <c r="A1166" s="4">
        <v>1164</v>
      </c>
      <c r="B1166" s="4">
        <v>79396</v>
      </c>
      <c r="C1166" s="24" t="s">
        <v>69</v>
      </c>
      <c r="D1166" s="24" t="s">
        <v>362</v>
      </c>
      <c r="E1166" s="4" t="s">
        <v>1271</v>
      </c>
      <c r="F1166" s="4">
        <v>19201</v>
      </c>
      <c r="G1166" s="13" t="str">
        <f>VLOOKUP(F1166,Sheet1!A:B,2,0)</f>
        <v>Tư tưởng Hồ Chí Minh</v>
      </c>
      <c r="H1166" s="25" t="s">
        <v>1876</v>
      </c>
    </row>
    <row r="1167" spans="1:8" x14ac:dyDescent="0.2">
      <c r="A1167" s="4">
        <v>1165</v>
      </c>
      <c r="B1167" s="4">
        <v>79403</v>
      </c>
      <c r="C1167" s="24" t="s">
        <v>51</v>
      </c>
      <c r="D1167" s="24" t="s">
        <v>362</v>
      </c>
      <c r="E1167" s="4" t="s">
        <v>960</v>
      </c>
      <c r="F1167" s="4">
        <v>17302</v>
      </c>
      <c r="G1167" s="13" t="str">
        <f>VLOOKUP(F1167,Sheet1!A:B,2,0)</f>
        <v>Kiến trúc máy tính và TBNV</v>
      </c>
      <c r="H1167" s="25" t="s">
        <v>1802</v>
      </c>
    </row>
    <row r="1168" spans="1:8" x14ac:dyDescent="0.2">
      <c r="A1168" s="4">
        <v>1166</v>
      </c>
      <c r="B1168" s="4">
        <v>79405</v>
      </c>
      <c r="C1168" s="24" t="s">
        <v>517</v>
      </c>
      <c r="D1168" s="24" t="s">
        <v>362</v>
      </c>
      <c r="E1168" s="4" t="s">
        <v>1443</v>
      </c>
      <c r="F1168" s="4">
        <v>18405</v>
      </c>
      <c r="G1168" s="13" t="str">
        <f>VLOOKUP(F1168,Sheet1!A:B,2,0)</f>
        <v>Cơ lý thuyết</v>
      </c>
      <c r="H1168" s="25" t="s">
        <v>1948</v>
      </c>
    </row>
    <row r="1169" spans="1:8" x14ac:dyDescent="0.2">
      <c r="A1169" s="4">
        <v>1167</v>
      </c>
      <c r="B1169" s="4">
        <v>79442</v>
      </c>
      <c r="C1169" s="24" t="s">
        <v>29</v>
      </c>
      <c r="D1169" s="24" t="s">
        <v>17</v>
      </c>
      <c r="E1169" s="4" t="s">
        <v>947</v>
      </c>
      <c r="F1169" s="4" t="s">
        <v>1729</v>
      </c>
      <c r="G1169" s="13" t="str">
        <f>VLOOKUP(F1169,Sheet1!A:B,2,0)</f>
        <v>Pháp luật đại cương</v>
      </c>
      <c r="H1169" s="25" t="s">
        <v>405</v>
      </c>
    </row>
    <row r="1170" spans="1:8" x14ac:dyDescent="0.2">
      <c r="A1170" s="4">
        <v>1168</v>
      </c>
      <c r="B1170" s="4">
        <v>79471</v>
      </c>
      <c r="C1170" s="24" t="s">
        <v>820</v>
      </c>
      <c r="D1170" s="24" t="s">
        <v>17</v>
      </c>
      <c r="E1170" s="4" t="s">
        <v>947</v>
      </c>
      <c r="F1170" s="4" t="s">
        <v>1729</v>
      </c>
      <c r="G1170" s="13" t="str">
        <f>VLOOKUP(F1170,Sheet1!A:B,2,0)</f>
        <v>Pháp luật đại cương</v>
      </c>
      <c r="H1170" s="25" t="s">
        <v>405</v>
      </c>
    </row>
    <row r="1171" spans="1:8" x14ac:dyDescent="0.2">
      <c r="A1171" s="4">
        <v>1169</v>
      </c>
      <c r="B1171" s="4">
        <v>79503</v>
      </c>
      <c r="C1171" s="24" t="s">
        <v>492</v>
      </c>
      <c r="D1171" s="24" t="s">
        <v>333</v>
      </c>
      <c r="E1171" s="4" t="s">
        <v>1276</v>
      </c>
      <c r="F1171" s="4">
        <v>19109</v>
      </c>
      <c r="G1171" s="13" t="str">
        <f>VLOOKUP(F1171,Sheet1!A:B,2,0)</f>
        <v>Nguyên lý CB của CNMLN 2</v>
      </c>
      <c r="H1171" s="25" t="s">
        <v>2010</v>
      </c>
    </row>
    <row r="1172" spans="1:8" x14ac:dyDescent="0.2">
      <c r="A1172" s="4">
        <v>1170</v>
      </c>
      <c r="B1172" s="4">
        <v>79544</v>
      </c>
      <c r="C1172" s="24" t="s">
        <v>411</v>
      </c>
      <c r="D1172" s="24" t="s">
        <v>2067</v>
      </c>
      <c r="E1172" s="4" t="s">
        <v>944</v>
      </c>
      <c r="F1172" s="4">
        <v>24301</v>
      </c>
      <c r="G1172" s="13" t="str">
        <f>VLOOKUP(F1172,Sheet1!A:B,2,0)</f>
        <v>Quân sự chung và chiến thuật, KT bắn súng AK</v>
      </c>
      <c r="H1172" s="25" t="s">
        <v>405</v>
      </c>
    </row>
    <row r="1173" spans="1:8" x14ac:dyDescent="0.2">
      <c r="A1173" s="4">
        <v>1171</v>
      </c>
      <c r="B1173" s="4">
        <v>79544</v>
      </c>
      <c r="C1173" s="24" t="s">
        <v>411</v>
      </c>
      <c r="D1173" s="24" t="s">
        <v>2067</v>
      </c>
      <c r="E1173" s="4" t="s">
        <v>944</v>
      </c>
      <c r="F1173" s="4" t="s">
        <v>1729</v>
      </c>
      <c r="G1173" s="13" t="str">
        <f>VLOOKUP(F1173,Sheet1!A:B,2,0)</f>
        <v>Pháp luật đại cương</v>
      </c>
      <c r="H1173" s="25" t="s">
        <v>405</v>
      </c>
    </row>
    <row r="1174" spans="1:8" x14ac:dyDescent="0.2">
      <c r="A1174" s="4">
        <v>1172</v>
      </c>
      <c r="B1174" s="4">
        <v>79544</v>
      </c>
      <c r="C1174" s="24" t="s">
        <v>411</v>
      </c>
      <c r="D1174" s="24" t="s">
        <v>2067</v>
      </c>
      <c r="E1174" s="4" t="s">
        <v>944</v>
      </c>
      <c r="F1174" s="4" t="s">
        <v>931</v>
      </c>
      <c r="G1174" s="13" t="str">
        <f>VLOOKUP(F1174,Sheet1!A:B,2,0)</f>
        <v>Những nguyên lý cơ bản của CNMLN 2</v>
      </c>
      <c r="H1174" s="25" t="s">
        <v>405</v>
      </c>
    </row>
    <row r="1175" spans="1:8" x14ac:dyDescent="0.2">
      <c r="A1175" s="4">
        <v>1173</v>
      </c>
      <c r="B1175" s="4">
        <v>79547</v>
      </c>
      <c r="C1175" s="24" t="s">
        <v>810</v>
      </c>
      <c r="D1175" s="24" t="s">
        <v>347</v>
      </c>
      <c r="E1175" s="4" t="s">
        <v>946</v>
      </c>
      <c r="F1175" s="4">
        <v>19201</v>
      </c>
      <c r="G1175" s="13" t="str">
        <f>VLOOKUP(F1175,Sheet1!A:B,2,0)</f>
        <v>Tư tưởng Hồ Chí Minh</v>
      </c>
      <c r="H1175" s="25" t="s">
        <v>2010</v>
      </c>
    </row>
    <row r="1176" spans="1:8" x14ac:dyDescent="0.2">
      <c r="A1176" s="4">
        <v>1174</v>
      </c>
      <c r="B1176" s="4">
        <v>79562</v>
      </c>
      <c r="C1176" s="24" t="s">
        <v>802</v>
      </c>
      <c r="D1176" s="24" t="s">
        <v>661</v>
      </c>
      <c r="E1176" s="4" t="s">
        <v>944</v>
      </c>
      <c r="F1176" s="4" t="s">
        <v>881</v>
      </c>
      <c r="G1176" s="13" t="str">
        <f>VLOOKUP(F1176,Sheet1!A:B,2,0)</f>
        <v>Tin học văn phòng</v>
      </c>
      <c r="H1176" s="25" t="s">
        <v>405</v>
      </c>
    </row>
    <row r="1177" spans="1:8" x14ac:dyDescent="0.2">
      <c r="A1177" s="4">
        <v>1175</v>
      </c>
      <c r="B1177" s="4">
        <v>79562</v>
      </c>
      <c r="C1177" s="24" t="s">
        <v>802</v>
      </c>
      <c r="D1177" s="24" t="s">
        <v>661</v>
      </c>
      <c r="E1177" s="4" t="s">
        <v>944</v>
      </c>
      <c r="F1177" s="4" t="s">
        <v>1264</v>
      </c>
      <c r="G1177" s="13" t="str">
        <f>VLOOKUP(F1177,Sheet1!A:B,2,0)</f>
        <v>Toán chuyên đề</v>
      </c>
      <c r="H1177" s="25" t="s">
        <v>405</v>
      </c>
    </row>
    <row r="1178" spans="1:8" x14ac:dyDescent="0.2">
      <c r="A1178" s="4">
        <v>1176</v>
      </c>
      <c r="B1178" s="4">
        <v>79562</v>
      </c>
      <c r="C1178" s="24" t="s">
        <v>802</v>
      </c>
      <c r="D1178" s="24" t="s">
        <v>661</v>
      </c>
      <c r="E1178" s="4" t="s">
        <v>944</v>
      </c>
      <c r="F1178" s="4" t="s">
        <v>272</v>
      </c>
      <c r="G1178" s="13" t="str">
        <f>VLOOKUP(F1178,Sheet1!A:B,2,0)</f>
        <v>Kỹ năng mềm 1</v>
      </c>
      <c r="H1178" s="25" t="s">
        <v>405</v>
      </c>
    </row>
    <row r="1179" spans="1:8" x14ac:dyDescent="0.2">
      <c r="A1179" s="4">
        <v>1177</v>
      </c>
      <c r="B1179" s="4">
        <v>79562</v>
      </c>
      <c r="C1179" s="24" t="s">
        <v>802</v>
      </c>
      <c r="D1179" s="24" t="s">
        <v>661</v>
      </c>
      <c r="E1179" s="4" t="s">
        <v>944</v>
      </c>
      <c r="F1179" s="4" t="s">
        <v>939</v>
      </c>
      <c r="G1179" s="13" t="str">
        <f>VLOOKUP(F1179,Sheet1!A:B,2,0)</f>
        <v>Kinh tế vi mô</v>
      </c>
      <c r="H1179" s="25" t="s">
        <v>405</v>
      </c>
    </row>
    <row r="1180" spans="1:8" x14ac:dyDescent="0.2">
      <c r="A1180" s="4">
        <v>1178</v>
      </c>
      <c r="B1180" s="4">
        <v>79571</v>
      </c>
      <c r="C1180" s="24" t="s">
        <v>2068</v>
      </c>
      <c r="D1180" s="24" t="s">
        <v>798</v>
      </c>
      <c r="E1180" s="4" t="s">
        <v>947</v>
      </c>
      <c r="F1180" s="4" t="s">
        <v>1729</v>
      </c>
      <c r="G1180" s="13" t="str">
        <f>VLOOKUP(F1180,Sheet1!A:B,2,0)</f>
        <v>Pháp luật đại cương</v>
      </c>
      <c r="H1180" s="25" t="s">
        <v>405</v>
      </c>
    </row>
    <row r="1181" spans="1:8" x14ac:dyDescent="0.2">
      <c r="A1181" s="4">
        <v>1179</v>
      </c>
      <c r="B1181" s="4">
        <v>79602</v>
      </c>
      <c r="C1181" s="24" t="s">
        <v>2584</v>
      </c>
      <c r="D1181" s="24" t="s">
        <v>390</v>
      </c>
      <c r="E1181" s="4" t="s">
        <v>959</v>
      </c>
      <c r="F1181" s="4">
        <v>17302</v>
      </c>
      <c r="G1181" s="13" t="str">
        <f>VLOOKUP(F1181,Sheet1!A:B,2,0)</f>
        <v>Kiến trúc máy tính và TBNV</v>
      </c>
      <c r="H1181" s="25" t="s">
        <v>1802</v>
      </c>
    </row>
    <row r="1182" spans="1:8" x14ac:dyDescent="0.2">
      <c r="A1182" s="4">
        <v>1180</v>
      </c>
      <c r="B1182" s="4">
        <v>79616</v>
      </c>
      <c r="C1182" s="24" t="s">
        <v>712</v>
      </c>
      <c r="D1182" s="24" t="s">
        <v>767</v>
      </c>
      <c r="E1182" s="4" t="s">
        <v>958</v>
      </c>
      <c r="F1182" s="4">
        <v>19201</v>
      </c>
      <c r="G1182" s="13" t="str">
        <f>VLOOKUP(F1182,Sheet1!A:B,2,0)</f>
        <v>Tư tưởng Hồ Chí Minh</v>
      </c>
      <c r="H1182" s="25" t="s">
        <v>2010</v>
      </c>
    </row>
    <row r="1183" spans="1:8" x14ac:dyDescent="0.2">
      <c r="A1183" s="4">
        <v>1181</v>
      </c>
      <c r="B1183" s="4">
        <v>79616</v>
      </c>
      <c r="C1183" s="24" t="s">
        <v>712</v>
      </c>
      <c r="D1183" s="24" t="s">
        <v>767</v>
      </c>
      <c r="E1183" s="4" t="s">
        <v>958</v>
      </c>
      <c r="F1183" s="4">
        <v>18304</v>
      </c>
      <c r="G1183" s="13" t="str">
        <f>VLOOKUP(F1183,Sheet1!A:B,2,0)</f>
        <v>Hình họa - Vẽ kỹ thuật</v>
      </c>
      <c r="H1183" s="25" t="s">
        <v>1802</v>
      </c>
    </row>
    <row r="1184" spans="1:8" x14ac:dyDescent="0.2">
      <c r="A1184" s="4">
        <v>1182</v>
      </c>
      <c r="B1184" s="4">
        <v>79645</v>
      </c>
      <c r="C1184" s="24" t="s">
        <v>709</v>
      </c>
      <c r="D1184" s="24" t="s">
        <v>42</v>
      </c>
      <c r="E1184" s="4" t="s">
        <v>1273</v>
      </c>
      <c r="F1184" s="4">
        <v>19109</v>
      </c>
      <c r="G1184" s="13" t="str">
        <f>VLOOKUP(F1184,Sheet1!A:B,2,0)</f>
        <v>Nguyên lý CB của CNMLN 2</v>
      </c>
      <c r="H1184" s="25" t="s">
        <v>2010</v>
      </c>
    </row>
    <row r="1185" spans="1:8" x14ac:dyDescent="0.2">
      <c r="A1185" s="4">
        <v>1183</v>
      </c>
      <c r="B1185" s="4">
        <v>79652</v>
      </c>
      <c r="C1185" s="24" t="s">
        <v>33</v>
      </c>
      <c r="D1185" s="24" t="s">
        <v>42</v>
      </c>
      <c r="E1185" s="4" t="s">
        <v>1271</v>
      </c>
      <c r="F1185" s="4">
        <v>19201</v>
      </c>
      <c r="G1185" s="13" t="str">
        <f>VLOOKUP(F1185,Sheet1!A:B,2,0)</f>
        <v>Tư tưởng Hồ Chí Minh</v>
      </c>
      <c r="H1185" s="25" t="s">
        <v>1876</v>
      </c>
    </row>
    <row r="1186" spans="1:8" x14ac:dyDescent="0.2">
      <c r="A1186" s="4">
        <v>1184</v>
      </c>
      <c r="B1186" s="4">
        <v>79657</v>
      </c>
      <c r="C1186" s="24" t="s">
        <v>962</v>
      </c>
      <c r="D1186" s="24" t="s">
        <v>42</v>
      </c>
      <c r="E1186" s="4" t="s">
        <v>949</v>
      </c>
      <c r="F1186" s="4">
        <v>25222</v>
      </c>
      <c r="G1186" s="13" t="str">
        <f>VLOOKUP(F1186,Sheet1!A:B,2,0)</f>
        <v>Kỹ năng Đọc hiểu 2</v>
      </c>
      <c r="H1186" s="25" t="s">
        <v>1802</v>
      </c>
    </row>
    <row r="1187" spans="1:8" x14ac:dyDescent="0.2">
      <c r="A1187" s="4">
        <v>1185</v>
      </c>
      <c r="B1187" s="4">
        <v>79657</v>
      </c>
      <c r="C1187" s="24" t="s">
        <v>962</v>
      </c>
      <c r="D1187" s="24" t="s">
        <v>42</v>
      </c>
      <c r="E1187" s="4" t="s">
        <v>949</v>
      </c>
      <c r="F1187" s="4">
        <v>25232</v>
      </c>
      <c r="G1187" s="13" t="str">
        <f>VLOOKUP(F1187,Sheet1!A:B,2,0)</f>
        <v>Kỹ năng Viết 2</v>
      </c>
      <c r="H1187" s="25" t="s">
        <v>1802</v>
      </c>
    </row>
    <row r="1188" spans="1:8" x14ac:dyDescent="0.2">
      <c r="A1188" s="4">
        <v>1186</v>
      </c>
      <c r="B1188" s="4">
        <v>79727</v>
      </c>
      <c r="C1188" s="24" t="s">
        <v>1438</v>
      </c>
      <c r="D1188" s="24" t="s">
        <v>74</v>
      </c>
      <c r="E1188" s="4" t="s">
        <v>960</v>
      </c>
      <c r="F1188" s="4">
        <v>17200</v>
      </c>
      <c r="G1188" s="13" t="str">
        <f>VLOOKUP(F1188,Sheet1!A:B,2,0)</f>
        <v>Giới thiệu ngành CNTT</v>
      </c>
      <c r="H1188" s="25" t="s">
        <v>1802</v>
      </c>
    </row>
    <row r="1189" spans="1:8" x14ac:dyDescent="0.2">
      <c r="A1189" s="4">
        <v>1187</v>
      </c>
      <c r="B1189" s="4">
        <v>79733</v>
      </c>
      <c r="C1189" s="24" t="s">
        <v>731</v>
      </c>
      <c r="D1189" s="24" t="s">
        <v>74</v>
      </c>
      <c r="E1189" s="4" t="s">
        <v>1274</v>
      </c>
      <c r="F1189" s="4">
        <v>19201</v>
      </c>
      <c r="G1189" s="13" t="str">
        <f>VLOOKUP(F1189,Sheet1!A:B,2,0)</f>
        <v>Tư tưởng Hồ Chí Minh</v>
      </c>
      <c r="H1189" s="25" t="s">
        <v>1876</v>
      </c>
    </row>
    <row r="1190" spans="1:8" x14ac:dyDescent="0.2">
      <c r="A1190" s="4">
        <v>1188</v>
      </c>
      <c r="B1190" s="4">
        <v>79757</v>
      </c>
      <c r="C1190" s="24" t="s">
        <v>785</v>
      </c>
      <c r="D1190" s="24" t="s">
        <v>74</v>
      </c>
      <c r="E1190" s="4" t="s">
        <v>944</v>
      </c>
      <c r="F1190" s="4" t="s">
        <v>1785</v>
      </c>
      <c r="G1190" s="13" t="str">
        <f>VLOOKUP(F1190,Sheet1!A:B,2,0)</f>
        <v>Những nguyên lý cơ bản của CNMLN 1</v>
      </c>
      <c r="H1190" s="25" t="s">
        <v>405</v>
      </c>
    </row>
    <row r="1191" spans="1:8" x14ac:dyDescent="0.2">
      <c r="A1191" s="4">
        <v>1189</v>
      </c>
      <c r="B1191" s="4">
        <v>79781</v>
      </c>
      <c r="C1191" s="24" t="s">
        <v>127</v>
      </c>
      <c r="D1191" s="24" t="s">
        <v>55</v>
      </c>
      <c r="E1191" s="4" t="s">
        <v>953</v>
      </c>
      <c r="F1191" s="4">
        <v>25232</v>
      </c>
      <c r="G1191" s="13" t="str">
        <f>VLOOKUP(F1191,Sheet1!A:B,2,0)</f>
        <v>Kỹ năng Viết 2</v>
      </c>
      <c r="H1191" s="25" t="s">
        <v>1802</v>
      </c>
    </row>
    <row r="1192" spans="1:8" x14ac:dyDescent="0.2">
      <c r="A1192" s="4">
        <v>1190</v>
      </c>
      <c r="B1192" s="4">
        <v>79781</v>
      </c>
      <c r="C1192" s="24" t="s">
        <v>127</v>
      </c>
      <c r="D1192" s="24" t="s">
        <v>55</v>
      </c>
      <c r="E1192" s="4" t="s">
        <v>953</v>
      </c>
      <c r="F1192" s="4">
        <v>25222</v>
      </c>
      <c r="G1192" s="13" t="str">
        <f>VLOOKUP(F1192,Sheet1!A:B,2,0)</f>
        <v>Kỹ năng Đọc hiểu 2</v>
      </c>
      <c r="H1192" s="25" t="s">
        <v>1802</v>
      </c>
    </row>
    <row r="1193" spans="1:8" x14ac:dyDescent="0.2">
      <c r="A1193" s="4">
        <v>1191</v>
      </c>
      <c r="B1193" s="4">
        <v>79784</v>
      </c>
      <c r="C1193" s="24" t="s">
        <v>363</v>
      </c>
      <c r="D1193" s="24" t="s">
        <v>55</v>
      </c>
      <c r="E1193" s="4" t="s">
        <v>952</v>
      </c>
      <c r="F1193" s="4">
        <v>19201</v>
      </c>
      <c r="G1193" s="13" t="str">
        <f>VLOOKUP(F1193,Sheet1!A:B,2,0)</f>
        <v>Tư tưởng Hồ Chí Minh</v>
      </c>
      <c r="H1193" s="25" t="s">
        <v>2010</v>
      </c>
    </row>
    <row r="1194" spans="1:8" x14ac:dyDescent="0.2">
      <c r="A1194" s="4">
        <v>1192</v>
      </c>
      <c r="B1194" s="4">
        <v>79823</v>
      </c>
      <c r="C1194" s="24" t="s">
        <v>33</v>
      </c>
      <c r="D1194" s="24" t="s">
        <v>72</v>
      </c>
      <c r="E1194" s="4" t="s">
        <v>1274</v>
      </c>
      <c r="F1194" s="4">
        <v>19201</v>
      </c>
      <c r="G1194" s="13" t="str">
        <f>VLOOKUP(F1194,Sheet1!A:B,2,0)</f>
        <v>Tư tưởng Hồ Chí Minh</v>
      </c>
      <c r="H1194" s="25" t="s">
        <v>1876</v>
      </c>
    </row>
    <row r="1195" spans="1:8" x14ac:dyDescent="0.2">
      <c r="A1195" s="4">
        <v>1193</v>
      </c>
      <c r="B1195" s="4">
        <v>79847</v>
      </c>
      <c r="C1195" s="24" t="s">
        <v>2069</v>
      </c>
      <c r="D1195" s="24" t="s">
        <v>357</v>
      </c>
      <c r="E1195" s="4" t="s">
        <v>944</v>
      </c>
      <c r="F1195" s="4" t="s">
        <v>931</v>
      </c>
      <c r="G1195" s="13" t="str">
        <f>VLOOKUP(F1195,Sheet1!A:B,2,0)</f>
        <v>Những nguyên lý cơ bản của CNMLN 2</v>
      </c>
      <c r="H1195" s="25" t="s">
        <v>405</v>
      </c>
    </row>
    <row r="1196" spans="1:8" x14ac:dyDescent="0.2">
      <c r="A1196" s="4">
        <v>1194</v>
      </c>
      <c r="B1196" s="4">
        <v>79847</v>
      </c>
      <c r="C1196" s="24" t="s">
        <v>2069</v>
      </c>
      <c r="D1196" s="24" t="s">
        <v>357</v>
      </c>
      <c r="E1196" s="4" t="s">
        <v>944</v>
      </c>
      <c r="F1196" s="4">
        <v>24201</v>
      </c>
      <c r="G1196" s="13" t="str">
        <f>VLOOKUP(F1196,Sheet1!A:B,2,0)</f>
        <v>Công tác quốc phòng-an ninh</v>
      </c>
      <c r="H1196" s="25" t="s">
        <v>405</v>
      </c>
    </row>
    <row r="1197" spans="1:8" x14ac:dyDescent="0.2">
      <c r="A1197" s="4">
        <v>1195</v>
      </c>
      <c r="B1197" s="4">
        <v>79876</v>
      </c>
      <c r="C1197" s="24" t="s">
        <v>873</v>
      </c>
      <c r="D1197" s="24" t="s">
        <v>357</v>
      </c>
      <c r="E1197" s="4" t="s">
        <v>947</v>
      </c>
      <c r="F1197" s="4" t="s">
        <v>939</v>
      </c>
      <c r="G1197" s="13" t="str">
        <f>VLOOKUP(F1197,Sheet1!A:B,2,0)</f>
        <v>Kinh tế vi mô</v>
      </c>
      <c r="H1197" s="25" t="s">
        <v>405</v>
      </c>
    </row>
    <row r="1198" spans="1:8" x14ac:dyDescent="0.2">
      <c r="A1198" s="4">
        <v>1196</v>
      </c>
      <c r="B1198" s="4">
        <v>79876</v>
      </c>
      <c r="C1198" s="24" t="s">
        <v>873</v>
      </c>
      <c r="D1198" s="24" t="s">
        <v>357</v>
      </c>
      <c r="E1198" s="4" t="s">
        <v>947</v>
      </c>
      <c r="F1198" s="4" t="s">
        <v>1264</v>
      </c>
      <c r="G1198" s="13" t="str">
        <f>VLOOKUP(F1198,Sheet1!A:B,2,0)</f>
        <v>Toán chuyên đề</v>
      </c>
      <c r="H1198" s="25" t="s">
        <v>405</v>
      </c>
    </row>
    <row r="1199" spans="1:8" x14ac:dyDescent="0.2">
      <c r="A1199" s="4">
        <v>1197</v>
      </c>
      <c r="B1199" s="4">
        <v>79876</v>
      </c>
      <c r="C1199" s="24" t="s">
        <v>873</v>
      </c>
      <c r="D1199" s="24" t="s">
        <v>357</v>
      </c>
      <c r="E1199" s="4" t="s">
        <v>947</v>
      </c>
      <c r="F1199" s="4">
        <v>24201</v>
      </c>
      <c r="G1199" s="13" t="str">
        <f>VLOOKUP(F1199,Sheet1!A:B,2,0)</f>
        <v>Công tác quốc phòng-an ninh</v>
      </c>
      <c r="H1199" s="25" t="s">
        <v>405</v>
      </c>
    </row>
    <row r="1200" spans="1:8" x14ac:dyDescent="0.2">
      <c r="A1200" s="4">
        <v>1198</v>
      </c>
      <c r="B1200" s="4">
        <v>79899</v>
      </c>
      <c r="C1200" s="24" t="s">
        <v>1926</v>
      </c>
      <c r="D1200" s="24" t="s">
        <v>368</v>
      </c>
      <c r="E1200" s="4" t="s">
        <v>949</v>
      </c>
      <c r="F1200" s="4">
        <v>25212</v>
      </c>
      <c r="G1200" s="13" t="str">
        <f>VLOOKUP(F1200,Sheet1!A:B,2,0)</f>
        <v>Kỹ năng Nói 2</v>
      </c>
      <c r="H1200" s="25" t="s">
        <v>1802</v>
      </c>
    </row>
    <row r="1201" spans="1:8" x14ac:dyDescent="0.2">
      <c r="A1201" s="4">
        <v>1199</v>
      </c>
      <c r="B1201" s="4">
        <v>79899</v>
      </c>
      <c r="C1201" s="24" t="s">
        <v>1926</v>
      </c>
      <c r="D1201" s="24" t="s">
        <v>368</v>
      </c>
      <c r="E1201" s="4" t="s">
        <v>949</v>
      </c>
      <c r="F1201" s="4">
        <v>25222</v>
      </c>
      <c r="G1201" s="13" t="str">
        <f>VLOOKUP(F1201,Sheet1!A:B,2,0)</f>
        <v>Kỹ năng Đọc hiểu 2</v>
      </c>
      <c r="H1201" s="25" t="s">
        <v>1802</v>
      </c>
    </row>
    <row r="1202" spans="1:8" x14ac:dyDescent="0.2">
      <c r="A1202" s="4">
        <v>1200</v>
      </c>
      <c r="B1202" s="4">
        <v>79899</v>
      </c>
      <c r="C1202" s="24" t="s">
        <v>1926</v>
      </c>
      <c r="D1202" s="24" t="s">
        <v>368</v>
      </c>
      <c r="E1202" s="4" t="s">
        <v>949</v>
      </c>
      <c r="F1202" s="4">
        <v>25232</v>
      </c>
      <c r="G1202" s="13" t="str">
        <f>VLOOKUP(F1202,Sheet1!A:B,2,0)</f>
        <v>Kỹ năng Viết 2</v>
      </c>
      <c r="H1202" s="25" t="s">
        <v>1802</v>
      </c>
    </row>
    <row r="1203" spans="1:8" x14ac:dyDescent="0.2">
      <c r="A1203" s="4">
        <v>1201</v>
      </c>
      <c r="B1203" s="4">
        <v>79927</v>
      </c>
      <c r="C1203" s="24" t="s">
        <v>8</v>
      </c>
      <c r="D1203" s="24" t="s">
        <v>756</v>
      </c>
      <c r="E1203" s="4" t="s">
        <v>1271</v>
      </c>
      <c r="F1203" s="4">
        <v>19201</v>
      </c>
      <c r="G1203" s="13" t="str">
        <f>VLOOKUP(F1203,Sheet1!A:B,2,0)</f>
        <v>Tư tưởng Hồ Chí Minh</v>
      </c>
      <c r="H1203" s="25" t="s">
        <v>1876</v>
      </c>
    </row>
    <row r="1204" spans="1:8" x14ac:dyDescent="0.2">
      <c r="A1204" s="4">
        <v>1202</v>
      </c>
      <c r="B1204" s="4">
        <v>79953</v>
      </c>
      <c r="C1204" s="24" t="s">
        <v>865</v>
      </c>
      <c r="D1204" s="24" t="s">
        <v>320</v>
      </c>
      <c r="E1204" s="4" t="s">
        <v>946</v>
      </c>
      <c r="F1204" s="4">
        <v>28238</v>
      </c>
      <c r="G1204" s="13" t="str">
        <f>VLOOKUP(F1204,Sheet1!A:B,2,0)</f>
        <v>Giới thiệu ngành Quản trị KD</v>
      </c>
      <c r="H1204" s="25" t="s">
        <v>1802</v>
      </c>
    </row>
    <row r="1205" spans="1:8" x14ac:dyDescent="0.2">
      <c r="A1205" s="4">
        <v>1203</v>
      </c>
      <c r="B1205" s="4">
        <v>79967</v>
      </c>
      <c r="C1205" s="24" t="s">
        <v>56</v>
      </c>
      <c r="D1205" s="24" t="s">
        <v>2070</v>
      </c>
      <c r="E1205" s="4" t="s">
        <v>1271</v>
      </c>
      <c r="F1205" s="4">
        <v>19201</v>
      </c>
      <c r="G1205" s="13" t="str">
        <f>VLOOKUP(F1205,Sheet1!A:B,2,0)</f>
        <v>Tư tưởng Hồ Chí Minh</v>
      </c>
      <c r="H1205" s="25" t="s">
        <v>1876</v>
      </c>
    </row>
    <row r="1206" spans="1:8" x14ac:dyDescent="0.2">
      <c r="A1206" s="4">
        <v>1204</v>
      </c>
      <c r="B1206" s="4">
        <v>79980</v>
      </c>
      <c r="C1206" s="24" t="s">
        <v>2071</v>
      </c>
      <c r="D1206" s="24" t="s">
        <v>937</v>
      </c>
      <c r="E1206" s="4" t="s">
        <v>944</v>
      </c>
      <c r="F1206" s="4">
        <v>24301</v>
      </c>
      <c r="G1206" s="13" t="str">
        <f>VLOOKUP(F1206,Sheet1!A:B,2,0)</f>
        <v>Quân sự chung và chiến thuật, KT bắn súng AK</v>
      </c>
      <c r="H1206" s="25" t="s">
        <v>405</v>
      </c>
    </row>
    <row r="1207" spans="1:8" x14ac:dyDescent="0.2">
      <c r="A1207" s="4">
        <v>1205</v>
      </c>
      <c r="B1207" s="4">
        <v>80016</v>
      </c>
      <c r="C1207" s="24" t="s">
        <v>48</v>
      </c>
      <c r="D1207" s="24" t="s">
        <v>70</v>
      </c>
      <c r="E1207" s="4" t="s">
        <v>944</v>
      </c>
      <c r="F1207" s="4">
        <v>24301</v>
      </c>
      <c r="G1207" s="13" t="str">
        <f>VLOOKUP(F1207,Sheet1!A:B,2,0)</f>
        <v>Quân sự chung và chiến thuật, KT bắn súng AK</v>
      </c>
      <c r="H1207" s="25" t="s">
        <v>405</v>
      </c>
    </row>
    <row r="1208" spans="1:8" x14ac:dyDescent="0.2">
      <c r="A1208" s="4">
        <v>1206</v>
      </c>
      <c r="B1208" s="4">
        <v>80128</v>
      </c>
      <c r="C1208" s="24" t="s">
        <v>402</v>
      </c>
      <c r="D1208" s="24" t="s">
        <v>16</v>
      </c>
      <c r="E1208" s="4" t="s">
        <v>947</v>
      </c>
      <c r="F1208" s="4" t="s">
        <v>1729</v>
      </c>
      <c r="G1208" s="13" t="str">
        <f>VLOOKUP(F1208,Sheet1!A:B,2,0)</f>
        <v>Pháp luật đại cương</v>
      </c>
      <c r="H1208" s="25" t="s">
        <v>405</v>
      </c>
    </row>
    <row r="1209" spans="1:8" x14ac:dyDescent="0.2">
      <c r="A1209" s="4">
        <v>1207</v>
      </c>
      <c r="B1209" s="4">
        <v>80148</v>
      </c>
      <c r="C1209" s="24" t="s">
        <v>130</v>
      </c>
      <c r="D1209" s="24" t="s">
        <v>16</v>
      </c>
      <c r="E1209" s="4" t="s">
        <v>947</v>
      </c>
      <c r="F1209" s="4" t="s">
        <v>939</v>
      </c>
      <c r="G1209" s="13" t="str">
        <f>VLOOKUP(F1209,Sheet1!A:B,2,0)</f>
        <v>Kinh tế vi mô</v>
      </c>
      <c r="H1209" s="25" t="s">
        <v>405</v>
      </c>
    </row>
    <row r="1210" spans="1:8" x14ac:dyDescent="0.2">
      <c r="A1210" s="4">
        <v>1208</v>
      </c>
      <c r="B1210" s="4">
        <v>80149</v>
      </c>
      <c r="C1210" s="24" t="s">
        <v>871</v>
      </c>
      <c r="D1210" s="24" t="s">
        <v>16</v>
      </c>
      <c r="E1210" s="4" t="s">
        <v>947</v>
      </c>
      <c r="F1210" s="4" t="s">
        <v>881</v>
      </c>
      <c r="G1210" s="13" t="str">
        <f>VLOOKUP(F1210,Sheet1!A:B,2,0)</f>
        <v>Tin học văn phòng</v>
      </c>
      <c r="H1210" s="25" t="s">
        <v>405</v>
      </c>
    </row>
    <row r="1211" spans="1:8" x14ac:dyDescent="0.2">
      <c r="A1211" s="4">
        <v>1209</v>
      </c>
      <c r="B1211" s="4">
        <v>80196</v>
      </c>
      <c r="C1211" s="24" t="s">
        <v>30</v>
      </c>
      <c r="D1211" s="24" t="s">
        <v>76</v>
      </c>
      <c r="E1211" s="4" t="s">
        <v>1271</v>
      </c>
      <c r="F1211" s="4">
        <v>19201</v>
      </c>
      <c r="G1211" s="13" t="str">
        <f>VLOOKUP(F1211,Sheet1!A:B,2,0)</f>
        <v>Tư tưởng Hồ Chí Minh</v>
      </c>
      <c r="H1211" s="25" t="s">
        <v>1876</v>
      </c>
    </row>
    <row r="1212" spans="1:8" x14ac:dyDescent="0.2">
      <c r="A1212" s="4">
        <v>1210</v>
      </c>
      <c r="B1212" s="4">
        <v>80199</v>
      </c>
      <c r="C1212" s="24" t="s">
        <v>1439</v>
      </c>
      <c r="D1212" s="24" t="s">
        <v>76</v>
      </c>
      <c r="E1212" s="4" t="s">
        <v>1271</v>
      </c>
      <c r="F1212" s="4">
        <v>19201</v>
      </c>
      <c r="G1212" s="13" t="str">
        <f>VLOOKUP(F1212,Sheet1!A:B,2,0)</f>
        <v>Tư tưởng Hồ Chí Minh</v>
      </c>
      <c r="H1212" s="25" t="s">
        <v>2010</v>
      </c>
    </row>
    <row r="1213" spans="1:8" x14ac:dyDescent="0.2">
      <c r="A1213" s="4">
        <v>1211</v>
      </c>
      <c r="B1213" s="4">
        <v>80223</v>
      </c>
      <c r="C1213" s="24" t="s">
        <v>761</v>
      </c>
      <c r="D1213" s="24" t="s">
        <v>27</v>
      </c>
      <c r="E1213" s="4" t="s">
        <v>953</v>
      </c>
      <c r="F1213" s="4">
        <v>25222</v>
      </c>
      <c r="G1213" s="13" t="str">
        <f>VLOOKUP(F1213,Sheet1!A:B,2,0)</f>
        <v>Kỹ năng Đọc hiểu 2</v>
      </c>
      <c r="H1213" s="25" t="s">
        <v>1802</v>
      </c>
    </row>
    <row r="1214" spans="1:8" x14ac:dyDescent="0.2">
      <c r="A1214" s="4">
        <v>1212</v>
      </c>
      <c r="B1214" s="4">
        <v>80223</v>
      </c>
      <c r="C1214" s="24" t="s">
        <v>761</v>
      </c>
      <c r="D1214" s="24" t="s">
        <v>27</v>
      </c>
      <c r="E1214" s="4" t="s">
        <v>953</v>
      </c>
      <c r="F1214" s="4">
        <v>25232</v>
      </c>
      <c r="G1214" s="13" t="str">
        <f>VLOOKUP(F1214,Sheet1!A:B,2,0)</f>
        <v>Kỹ năng Viết 2</v>
      </c>
      <c r="H1214" s="25" t="s">
        <v>1802</v>
      </c>
    </row>
    <row r="1215" spans="1:8" x14ac:dyDescent="0.2">
      <c r="A1215" s="4">
        <v>1213</v>
      </c>
      <c r="B1215" s="4">
        <v>80240</v>
      </c>
      <c r="C1215" s="24" t="s">
        <v>1996</v>
      </c>
      <c r="D1215" s="24" t="s">
        <v>27</v>
      </c>
      <c r="E1215" s="4" t="s">
        <v>949</v>
      </c>
      <c r="F1215" s="4">
        <v>25201</v>
      </c>
      <c r="G1215" s="13" t="str">
        <f>VLOOKUP(F1215,Sheet1!A:B,2,0)</f>
        <v>Kỹ năng Nghe hiểu 1</v>
      </c>
      <c r="H1215" s="25" t="s">
        <v>1802</v>
      </c>
    </row>
    <row r="1216" spans="1:8" x14ac:dyDescent="0.2">
      <c r="A1216" s="4">
        <v>1214</v>
      </c>
      <c r="B1216" s="4">
        <v>80269</v>
      </c>
      <c r="C1216" s="24" t="s">
        <v>21</v>
      </c>
      <c r="D1216" s="24" t="s">
        <v>6</v>
      </c>
      <c r="E1216" s="4" t="s">
        <v>953</v>
      </c>
      <c r="F1216" s="4">
        <v>25231</v>
      </c>
      <c r="G1216" s="13" t="str">
        <f>VLOOKUP(F1216,Sheet1!A:B,2,0)</f>
        <v>Kỹ năng Viết 1</v>
      </c>
      <c r="H1216" s="25" t="s">
        <v>1802</v>
      </c>
    </row>
    <row r="1217" spans="1:8" x14ac:dyDescent="0.2">
      <c r="A1217" s="4">
        <v>1215</v>
      </c>
      <c r="B1217" s="4">
        <v>80301</v>
      </c>
      <c r="C1217" s="24" t="s">
        <v>11</v>
      </c>
      <c r="D1217" s="24" t="s">
        <v>31</v>
      </c>
      <c r="E1217" s="4" t="s">
        <v>965</v>
      </c>
      <c r="F1217" s="4">
        <v>22501</v>
      </c>
      <c r="G1217" s="13" t="str">
        <f>VLOOKUP(F1217,Sheet1!A:B,2,0)</f>
        <v>Vật liệu kỹ thuật</v>
      </c>
      <c r="H1217" s="25" t="s">
        <v>1876</v>
      </c>
    </row>
    <row r="1218" spans="1:8" x14ac:dyDescent="0.2">
      <c r="A1218" s="4">
        <v>1216</v>
      </c>
      <c r="B1218" s="4">
        <v>80313</v>
      </c>
      <c r="C1218" s="24" t="s">
        <v>750</v>
      </c>
      <c r="D1218" s="24" t="s">
        <v>31</v>
      </c>
      <c r="E1218" s="4" t="s">
        <v>1271</v>
      </c>
      <c r="F1218" s="4">
        <v>29101</v>
      </c>
      <c r="G1218" s="13" t="str">
        <f>VLOOKUP(F1218,Sheet1!A:B,2,0)</f>
        <v>Kỹ năng mềm 1</v>
      </c>
      <c r="H1218" s="25" t="s">
        <v>1876</v>
      </c>
    </row>
    <row r="1219" spans="1:8" x14ac:dyDescent="0.2">
      <c r="A1219" s="4">
        <v>1217</v>
      </c>
      <c r="B1219" s="4">
        <v>80342</v>
      </c>
      <c r="C1219" s="24" t="s">
        <v>156</v>
      </c>
      <c r="D1219" s="24" t="s">
        <v>391</v>
      </c>
      <c r="E1219" s="4" t="s">
        <v>954</v>
      </c>
      <c r="F1219" s="4">
        <v>19201</v>
      </c>
      <c r="G1219" s="13" t="str">
        <f>VLOOKUP(F1219,Sheet1!A:B,2,0)</f>
        <v>Tư tưởng Hồ Chí Minh</v>
      </c>
      <c r="H1219" s="25" t="s">
        <v>1876</v>
      </c>
    </row>
    <row r="1220" spans="1:8" x14ac:dyDescent="0.2">
      <c r="A1220" s="4">
        <v>1218</v>
      </c>
      <c r="B1220" s="4">
        <v>80359</v>
      </c>
      <c r="C1220" s="24" t="s">
        <v>13</v>
      </c>
      <c r="D1220" s="24" t="s">
        <v>393</v>
      </c>
      <c r="E1220" s="4" t="s">
        <v>947</v>
      </c>
      <c r="F1220" s="4">
        <v>24301</v>
      </c>
      <c r="G1220" s="13" t="str">
        <f>VLOOKUP(F1220,Sheet1!A:B,2,0)</f>
        <v>Quân sự chung và chiến thuật, KT bắn súng AK</v>
      </c>
      <c r="H1220" s="25" t="s">
        <v>405</v>
      </c>
    </row>
    <row r="1221" spans="1:8" x14ac:dyDescent="0.2">
      <c r="A1221" s="4">
        <v>1219</v>
      </c>
      <c r="B1221" s="4">
        <v>80372</v>
      </c>
      <c r="C1221" s="24" t="s">
        <v>133</v>
      </c>
      <c r="D1221" s="24" t="s">
        <v>393</v>
      </c>
      <c r="E1221" s="4" t="s">
        <v>953</v>
      </c>
      <c r="F1221" s="4">
        <v>25201</v>
      </c>
      <c r="G1221" s="13" t="str">
        <f>VLOOKUP(F1221,Sheet1!A:B,2,0)</f>
        <v>Kỹ năng Nghe hiểu 1</v>
      </c>
      <c r="H1221" s="25" t="s">
        <v>1802</v>
      </c>
    </row>
    <row r="1222" spans="1:8" x14ac:dyDescent="0.2">
      <c r="A1222" s="4">
        <v>1220</v>
      </c>
      <c r="B1222" s="4">
        <v>80372</v>
      </c>
      <c r="C1222" s="24" t="s">
        <v>133</v>
      </c>
      <c r="D1222" s="24" t="s">
        <v>393</v>
      </c>
      <c r="E1222" s="4" t="s">
        <v>953</v>
      </c>
      <c r="F1222" s="4">
        <v>25232</v>
      </c>
      <c r="G1222" s="13" t="str">
        <f>VLOOKUP(F1222,Sheet1!A:B,2,0)</f>
        <v>Kỹ năng Viết 2</v>
      </c>
      <c r="H1222" s="25" t="s">
        <v>1802</v>
      </c>
    </row>
    <row r="1223" spans="1:8" x14ac:dyDescent="0.2">
      <c r="A1223" s="4">
        <v>1221</v>
      </c>
      <c r="B1223" s="4">
        <v>80382</v>
      </c>
      <c r="C1223" s="24" t="s">
        <v>662</v>
      </c>
      <c r="D1223" s="24" t="s">
        <v>472</v>
      </c>
      <c r="E1223" s="4" t="s">
        <v>1273</v>
      </c>
      <c r="F1223" s="4">
        <v>19109</v>
      </c>
      <c r="G1223" s="13" t="str">
        <f>VLOOKUP(F1223,Sheet1!A:B,2,0)</f>
        <v>Nguyên lý CB của CNMLN 2</v>
      </c>
      <c r="H1223" s="25" t="s">
        <v>2010</v>
      </c>
    </row>
    <row r="1224" spans="1:8" x14ac:dyDescent="0.2">
      <c r="A1224" s="4">
        <v>1222</v>
      </c>
      <c r="B1224" s="4">
        <v>80384</v>
      </c>
      <c r="C1224" s="24" t="s">
        <v>963</v>
      </c>
      <c r="D1224" s="24" t="s">
        <v>445</v>
      </c>
      <c r="E1224" s="4" t="s">
        <v>947</v>
      </c>
      <c r="F1224" s="4" t="s">
        <v>881</v>
      </c>
      <c r="G1224" s="13" t="str">
        <f>VLOOKUP(F1224,Sheet1!A:B,2,0)</f>
        <v>Tin học văn phòng</v>
      </c>
      <c r="H1224" s="25" t="s">
        <v>405</v>
      </c>
    </row>
    <row r="1225" spans="1:8" x14ac:dyDescent="0.2">
      <c r="A1225" s="4">
        <v>1223</v>
      </c>
      <c r="B1225" s="4">
        <v>80395</v>
      </c>
      <c r="C1225" s="24" t="s">
        <v>841</v>
      </c>
      <c r="D1225" s="24" t="s">
        <v>60</v>
      </c>
      <c r="E1225" s="4" t="s">
        <v>1274</v>
      </c>
      <c r="F1225" s="4">
        <v>19201</v>
      </c>
      <c r="G1225" s="13" t="str">
        <f>VLOOKUP(F1225,Sheet1!A:B,2,0)</f>
        <v>Tư tưởng Hồ Chí Minh</v>
      </c>
      <c r="H1225" s="25" t="s">
        <v>1876</v>
      </c>
    </row>
    <row r="1226" spans="1:8" x14ac:dyDescent="0.2">
      <c r="A1226" s="4">
        <v>1224</v>
      </c>
      <c r="B1226" s="4">
        <v>80439</v>
      </c>
      <c r="C1226" s="24" t="s">
        <v>2072</v>
      </c>
      <c r="D1226" s="24" t="s">
        <v>45</v>
      </c>
      <c r="E1226" s="4" t="s">
        <v>1274</v>
      </c>
      <c r="F1226" s="4">
        <v>19201</v>
      </c>
      <c r="G1226" s="13" t="str">
        <f>VLOOKUP(F1226,Sheet1!A:B,2,0)</f>
        <v>Tư tưởng Hồ Chí Minh</v>
      </c>
      <c r="H1226" s="25" t="s">
        <v>1876</v>
      </c>
    </row>
    <row r="1227" spans="1:8" x14ac:dyDescent="0.2">
      <c r="A1227" s="4">
        <v>1225</v>
      </c>
      <c r="B1227" s="4">
        <v>80502</v>
      </c>
      <c r="C1227" s="24" t="s">
        <v>53</v>
      </c>
      <c r="D1227" s="24" t="s">
        <v>395</v>
      </c>
      <c r="E1227" s="4" t="s">
        <v>947</v>
      </c>
      <c r="F1227" s="4" t="s">
        <v>931</v>
      </c>
      <c r="G1227" s="13" t="str">
        <f>VLOOKUP(F1227,Sheet1!A:B,2,0)</f>
        <v>Những nguyên lý cơ bản của CNMLN 2</v>
      </c>
      <c r="H1227" s="25" t="s">
        <v>405</v>
      </c>
    </row>
    <row r="1228" spans="1:8" x14ac:dyDescent="0.2">
      <c r="A1228" s="4">
        <v>1226</v>
      </c>
      <c r="B1228" s="4">
        <v>80515</v>
      </c>
      <c r="C1228" s="24" t="s">
        <v>2073</v>
      </c>
      <c r="D1228" s="24" t="s">
        <v>395</v>
      </c>
      <c r="E1228" s="4" t="s">
        <v>944</v>
      </c>
      <c r="F1228" s="4">
        <v>24301</v>
      </c>
      <c r="G1228" s="13" t="str">
        <f>VLOOKUP(F1228,Sheet1!A:B,2,0)</f>
        <v>Quân sự chung và chiến thuật, KT bắn súng AK</v>
      </c>
      <c r="H1228" s="25" t="s">
        <v>405</v>
      </c>
    </row>
    <row r="1229" spans="1:8" x14ac:dyDescent="0.2">
      <c r="A1229" s="4">
        <v>1227</v>
      </c>
      <c r="B1229" s="4">
        <v>81669</v>
      </c>
      <c r="C1229" s="24" t="s">
        <v>916</v>
      </c>
      <c r="D1229" s="24" t="s">
        <v>49</v>
      </c>
      <c r="E1229" s="4" t="s">
        <v>944</v>
      </c>
      <c r="F1229" s="4" t="s">
        <v>1785</v>
      </c>
      <c r="G1229" s="13" t="str">
        <f>VLOOKUP(F1229,Sheet1!A:B,2,0)</f>
        <v>Những nguyên lý cơ bản của CNMLN 1</v>
      </c>
      <c r="H1229" s="25" t="s">
        <v>405</v>
      </c>
    </row>
    <row r="1230" spans="1:8" x14ac:dyDescent="0.2">
      <c r="A1230" s="4">
        <v>1228</v>
      </c>
      <c r="B1230" s="4">
        <v>81709</v>
      </c>
      <c r="C1230" s="24" t="s">
        <v>964</v>
      </c>
      <c r="D1230" s="24" t="s">
        <v>47</v>
      </c>
      <c r="E1230" s="4" t="s">
        <v>965</v>
      </c>
      <c r="F1230" s="4">
        <v>22501</v>
      </c>
      <c r="G1230" s="13" t="str">
        <f>VLOOKUP(F1230,Sheet1!A:B,2,0)</f>
        <v>Vật liệu kỹ thuật</v>
      </c>
      <c r="H1230" s="25" t="s">
        <v>1876</v>
      </c>
    </row>
    <row r="1231" spans="1:8" x14ac:dyDescent="0.2">
      <c r="A1231" s="4">
        <v>1229</v>
      </c>
      <c r="B1231" s="4">
        <v>81712</v>
      </c>
      <c r="C1231" s="24" t="s">
        <v>110</v>
      </c>
      <c r="D1231" s="24" t="s">
        <v>43</v>
      </c>
      <c r="E1231" s="4" t="s">
        <v>950</v>
      </c>
      <c r="F1231" s="4" t="s">
        <v>1729</v>
      </c>
      <c r="G1231" s="13" t="str">
        <f>VLOOKUP(F1231,Sheet1!A:B,2,0)</f>
        <v>Pháp luật đại cương</v>
      </c>
      <c r="H1231" s="25" t="s">
        <v>405</v>
      </c>
    </row>
    <row r="1232" spans="1:8" x14ac:dyDescent="0.2">
      <c r="A1232" s="4">
        <v>1230</v>
      </c>
      <c r="B1232" s="4">
        <v>81712</v>
      </c>
      <c r="C1232" s="24" t="s">
        <v>110</v>
      </c>
      <c r="D1232" s="24" t="s">
        <v>43</v>
      </c>
      <c r="E1232" s="4" t="s">
        <v>950</v>
      </c>
      <c r="F1232" s="4">
        <v>24201</v>
      </c>
      <c r="G1232" s="13" t="str">
        <f>VLOOKUP(F1232,Sheet1!A:B,2,0)</f>
        <v>Công tác quốc phòng-an ninh</v>
      </c>
      <c r="H1232" s="25" t="s">
        <v>405</v>
      </c>
    </row>
    <row r="1233" spans="1:8" x14ac:dyDescent="0.2">
      <c r="A1233" s="4">
        <v>1231</v>
      </c>
      <c r="B1233" s="4">
        <v>81712</v>
      </c>
      <c r="C1233" s="24" t="s">
        <v>110</v>
      </c>
      <c r="D1233" s="24" t="s">
        <v>43</v>
      </c>
      <c r="E1233" s="4" t="s">
        <v>950</v>
      </c>
      <c r="F1233" s="4" t="s">
        <v>931</v>
      </c>
      <c r="G1233" s="13" t="str">
        <f>VLOOKUP(F1233,Sheet1!A:B,2,0)</f>
        <v>Những nguyên lý cơ bản của CNMLN 2</v>
      </c>
      <c r="H1233" s="25" t="s">
        <v>405</v>
      </c>
    </row>
    <row r="1234" spans="1:8" x14ac:dyDescent="0.2">
      <c r="A1234" s="4">
        <v>1232</v>
      </c>
      <c r="B1234" s="4">
        <v>81713</v>
      </c>
      <c r="C1234" s="24" t="s">
        <v>370</v>
      </c>
      <c r="D1234" s="24" t="s">
        <v>49</v>
      </c>
      <c r="E1234" s="4" t="s">
        <v>950</v>
      </c>
      <c r="F1234" s="4" t="s">
        <v>1785</v>
      </c>
      <c r="G1234" s="13" t="str">
        <f>VLOOKUP(F1234,Sheet1!A:B,2,0)</f>
        <v>Những nguyên lý cơ bản của CNMLN 1</v>
      </c>
      <c r="H1234" s="25" t="s">
        <v>405</v>
      </c>
    </row>
    <row r="1235" spans="1:8" x14ac:dyDescent="0.2">
      <c r="A1235" s="4">
        <v>1233</v>
      </c>
      <c r="B1235" s="4">
        <v>81713</v>
      </c>
      <c r="C1235" s="24" t="s">
        <v>370</v>
      </c>
      <c r="D1235" s="24" t="s">
        <v>49</v>
      </c>
      <c r="E1235" s="4" t="s">
        <v>950</v>
      </c>
      <c r="F1235" s="4" t="s">
        <v>1729</v>
      </c>
      <c r="G1235" s="13" t="str">
        <f>VLOOKUP(F1235,Sheet1!A:B,2,0)</f>
        <v>Pháp luật đại cương</v>
      </c>
      <c r="H1235" s="25" t="s">
        <v>405</v>
      </c>
    </row>
    <row r="1236" spans="1:8" x14ac:dyDescent="0.2">
      <c r="A1236" s="4">
        <v>1234</v>
      </c>
      <c r="B1236" s="4">
        <v>955747</v>
      </c>
      <c r="C1236" s="24" t="s">
        <v>2074</v>
      </c>
      <c r="D1236" s="24" t="s">
        <v>131</v>
      </c>
      <c r="E1236" s="4" t="s">
        <v>1841</v>
      </c>
      <c r="F1236" s="4">
        <v>25221</v>
      </c>
      <c r="G1236" s="13" t="str">
        <f>VLOOKUP(F1236,Sheet1!A:B,2,0)</f>
        <v>Kỹ năng Đọc hiểu 1</v>
      </c>
      <c r="H1236" s="25" t="s">
        <v>1802</v>
      </c>
    </row>
    <row r="1237" spans="1:8" x14ac:dyDescent="0.2">
      <c r="A1237" s="4">
        <v>1235</v>
      </c>
      <c r="B1237" s="4">
        <v>964038</v>
      </c>
      <c r="C1237" s="24" t="s">
        <v>53</v>
      </c>
      <c r="D1237" s="24" t="s">
        <v>846</v>
      </c>
      <c r="E1237" s="4" t="s">
        <v>137</v>
      </c>
      <c r="F1237" s="4">
        <v>11469</v>
      </c>
      <c r="G1237" s="13" t="str">
        <f>VLOOKUP(F1237,Sheet1!A:B,2,0)</f>
        <v>Pháp luật kinh tế</v>
      </c>
      <c r="H1237" s="25" t="s">
        <v>1802</v>
      </c>
    </row>
    <row r="1238" spans="1:8" x14ac:dyDescent="0.2">
      <c r="A1238" s="4">
        <v>1236</v>
      </c>
      <c r="B1238" s="4">
        <v>967448</v>
      </c>
      <c r="C1238" s="24" t="s">
        <v>872</v>
      </c>
      <c r="D1238" s="24" t="s">
        <v>447</v>
      </c>
      <c r="E1238" s="4" t="s">
        <v>280</v>
      </c>
      <c r="F1238" s="4">
        <v>26106</v>
      </c>
      <c r="G1238" s="13" t="str">
        <f>VLOOKUP(F1238,Sheet1!A:B,2,0)</f>
        <v>Quá trình thủy lực trong công nghệ môi trường</v>
      </c>
      <c r="H1238" s="25" t="s">
        <v>1802</v>
      </c>
    </row>
    <row r="1239" spans="1:8" x14ac:dyDescent="0.2">
      <c r="A1239" s="4">
        <v>1237</v>
      </c>
      <c r="B1239" s="4">
        <v>968328</v>
      </c>
      <c r="C1239" s="24" t="s">
        <v>2075</v>
      </c>
      <c r="D1239" s="24" t="s">
        <v>57</v>
      </c>
      <c r="E1239" s="4" t="s">
        <v>461</v>
      </c>
      <c r="F1239" s="4">
        <v>25202</v>
      </c>
      <c r="G1239" s="13" t="str">
        <f>VLOOKUP(F1239,Sheet1!A:B,2,0)</f>
        <v>Kỹ năng Nghe hiểu 2</v>
      </c>
      <c r="H1239" s="25" t="s">
        <v>2585</v>
      </c>
    </row>
    <row r="1240" spans="1:8" x14ac:dyDescent="0.2">
      <c r="A1240" s="4">
        <v>1238</v>
      </c>
      <c r="B1240" s="4">
        <v>969037</v>
      </c>
      <c r="C1240" s="24" t="s">
        <v>709</v>
      </c>
      <c r="D1240" s="24" t="s">
        <v>57</v>
      </c>
      <c r="E1240" s="4" t="s">
        <v>471</v>
      </c>
      <c r="F1240" s="4">
        <v>25403</v>
      </c>
      <c r="G1240" s="13" t="str">
        <f>VLOOKUP(F1240,Sheet1!A:B,2,0)</f>
        <v>Tiếng Anh thương mại</v>
      </c>
      <c r="H1240" s="25" t="s">
        <v>1836</v>
      </c>
    </row>
    <row r="1241" spans="1:8" x14ac:dyDescent="0.2">
      <c r="A1241" s="4">
        <v>1239</v>
      </c>
      <c r="B1241" s="4">
        <v>974029</v>
      </c>
      <c r="C1241" s="24" t="s">
        <v>2076</v>
      </c>
      <c r="D1241" s="24" t="s">
        <v>9</v>
      </c>
      <c r="E1241" s="4" t="s">
        <v>955</v>
      </c>
      <c r="F1241" s="4">
        <v>15102</v>
      </c>
      <c r="G1241" s="13" t="str">
        <f>VLOOKUP(F1241,Sheet1!A:B,2,0)</f>
        <v>Kinh tế vĩ mô</v>
      </c>
      <c r="H1241" s="25" t="s">
        <v>2033</v>
      </c>
    </row>
    <row r="1242" spans="1:8" x14ac:dyDescent="0.2">
      <c r="A1242" s="4">
        <v>1240</v>
      </c>
      <c r="B1242" s="4">
        <v>974954</v>
      </c>
      <c r="C1242" s="24" t="s">
        <v>1270</v>
      </c>
      <c r="D1242" s="24" t="s">
        <v>490</v>
      </c>
      <c r="E1242" s="4" t="s">
        <v>789</v>
      </c>
      <c r="F1242" s="4">
        <v>11465</v>
      </c>
      <c r="G1242" s="13" t="str">
        <f>VLOOKUP(F1242,Sheet1!A:B,2,0)</f>
        <v>Giới thiệu ngành luật hàng hải</v>
      </c>
      <c r="H1242" s="25" t="s">
        <v>1802</v>
      </c>
    </row>
  </sheetData>
  <mergeCells count="2">
    <mergeCell ref="A1:H1"/>
    <mergeCell ref="C2:D2"/>
  </mergeCells>
  <pageMargins left="0.45" right="0.3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8"/>
  <sheetViews>
    <sheetView tabSelected="1" zoomScale="85" zoomScaleNormal="85" workbookViewId="0">
      <selection activeCell="W13" sqref="W13"/>
    </sheetView>
  </sheetViews>
  <sheetFormatPr defaultRowHeight="15" x14ac:dyDescent="0.2"/>
  <cols>
    <col min="1" max="1" width="6.28515625" style="9" customWidth="1"/>
    <col min="2" max="2" width="9.85546875" style="9" customWidth="1"/>
    <col min="3" max="3" width="44.28515625" style="9" customWidth="1"/>
    <col min="4" max="4" width="6.5703125" style="9" bestFit="1" customWidth="1"/>
    <col min="5" max="5" width="10" style="9" customWidth="1"/>
    <col min="6" max="6" width="9.5703125" style="9" customWidth="1"/>
    <col min="7" max="7" width="16" style="9" customWidth="1"/>
    <col min="8" max="8" width="8" style="17" customWidth="1"/>
    <col min="9" max="9" width="6.42578125" style="17" customWidth="1"/>
    <col min="10" max="10" width="11.140625" style="17" hidden="1" customWidth="1"/>
    <col min="11" max="13" width="9.140625" style="17" hidden="1" customWidth="1"/>
    <col min="14" max="14" width="2.42578125" style="17" hidden="1" customWidth="1"/>
    <col min="15" max="16" width="9.140625" style="17" hidden="1" customWidth="1"/>
    <col min="17" max="21" width="9.140625" style="17" customWidth="1"/>
    <col min="22" max="16384" width="9.140625" style="17"/>
  </cols>
  <sheetData>
    <row r="1" spans="1:16" ht="50.25" customHeight="1" x14ac:dyDescent="0.2">
      <c r="A1" s="35" t="s">
        <v>2593</v>
      </c>
      <c r="B1" s="35"/>
      <c r="C1" s="35"/>
      <c r="D1" s="35"/>
      <c r="E1" s="35"/>
      <c r="F1" s="35"/>
      <c r="G1" s="35"/>
    </row>
    <row r="2" spans="1:16" s="19" customFormat="1" ht="21" customHeight="1" x14ac:dyDescent="0.2">
      <c r="A2" s="8" t="s">
        <v>2</v>
      </c>
      <c r="B2" s="18" t="s">
        <v>0</v>
      </c>
      <c r="C2" s="18" t="s">
        <v>2486</v>
      </c>
      <c r="D2" s="18"/>
      <c r="E2" s="18" t="s">
        <v>1451</v>
      </c>
      <c r="F2" s="18" t="s">
        <v>318</v>
      </c>
      <c r="G2" s="8" t="s">
        <v>2592</v>
      </c>
      <c r="J2" t="s">
        <v>653</v>
      </c>
      <c r="K2" t="s">
        <v>654</v>
      </c>
      <c r="L2" t="s">
        <v>655</v>
      </c>
      <c r="M2" t="s">
        <v>656</v>
      </c>
      <c r="N2" t="s">
        <v>657</v>
      </c>
      <c r="O2" t="s">
        <v>2488</v>
      </c>
    </row>
    <row r="3" spans="1:16" ht="15" customHeight="1" x14ac:dyDescent="0.2">
      <c r="A3" s="20">
        <v>1</v>
      </c>
      <c r="B3" s="21">
        <v>11102</v>
      </c>
      <c r="C3" s="22" t="str">
        <f>VLOOKUP(B3,Sheet1!A:B,2,FALSE)</f>
        <v>Thủy nghiệp - Thông hiệu HH 2</v>
      </c>
      <c r="D3" s="23" t="str">
        <f>RIGHT(J3,3)</f>
        <v>N01</v>
      </c>
      <c r="E3" s="23">
        <f>K3</f>
        <v>10</v>
      </c>
      <c r="F3" s="23">
        <f>L3</f>
        <v>10</v>
      </c>
      <c r="G3" s="10" t="str">
        <f>IF(N3="X","Hủy lớp","")</f>
        <v/>
      </c>
      <c r="J3" t="s">
        <v>2077</v>
      </c>
      <c r="K3">
        <v>10</v>
      </c>
      <c r="L3">
        <v>10</v>
      </c>
      <c r="M3" t="s">
        <v>562</v>
      </c>
      <c r="N3" t="s">
        <v>561</v>
      </c>
      <c r="O3" t="s">
        <v>2078</v>
      </c>
      <c r="P3" s="17" t="str">
        <f>LEFT(J3,FIND("N",J3)-1)</f>
        <v>11102</v>
      </c>
    </row>
    <row r="4" spans="1:16" ht="15" customHeight="1" x14ac:dyDescent="0.2">
      <c r="A4" s="20">
        <v>2</v>
      </c>
      <c r="B4" s="21">
        <v>11103</v>
      </c>
      <c r="C4" s="22" t="str">
        <f>VLOOKUP(B4,Sheet1!A:B,2,FALSE)</f>
        <v>An toàn lao động HH</v>
      </c>
      <c r="D4" s="23" t="str">
        <f t="shared" ref="D4:D67" si="0">RIGHT(J4,3)</f>
        <v>N01</v>
      </c>
      <c r="E4" s="23">
        <f t="shared" ref="E4:E67" si="1">K4</f>
        <v>1</v>
      </c>
      <c r="F4" s="23">
        <f t="shared" ref="F4:F67" si="2">L4</f>
        <v>1</v>
      </c>
      <c r="G4" s="10" t="str">
        <f t="shared" ref="G4:G67" si="3">IF(N4="X","Hủy lớp","")</f>
        <v>Hủy lớp</v>
      </c>
      <c r="J4" t="s">
        <v>1277</v>
      </c>
      <c r="K4">
        <v>1</v>
      </c>
      <c r="L4">
        <v>1</v>
      </c>
      <c r="M4" t="s">
        <v>2587</v>
      </c>
      <c r="N4" t="s">
        <v>563</v>
      </c>
      <c r="O4" t="s">
        <v>2078</v>
      </c>
      <c r="P4" s="17" t="str">
        <f t="shared" ref="P4:P67" si="4">LEFT(J4,FIND("N",J4)-1)</f>
        <v>11103</v>
      </c>
    </row>
    <row r="5" spans="1:16" ht="15" customHeight="1" x14ac:dyDescent="0.2">
      <c r="A5" s="20">
        <v>3</v>
      </c>
      <c r="B5" s="21">
        <v>11109</v>
      </c>
      <c r="C5" s="22" t="str">
        <f>VLOOKUP(B5,Sheet1!A:B,2,FALSE)</f>
        <v>Ổn định tàu 2</v>
      </c>
      <c r="D5" s="23" t="str">
        <f t="shared" si="0"/>
        <v>N01</v>
      </c>
      <c r="E5" s="23">
        <f t="shared" si="1"/>
        <v>18</v>
      </c>
      <c r="F5" s="23">
        <f t="shared" si="2"/>
        <v>18</v>
      </c>
      <c r="G5" s="10" t="str">
        <f t="shared" si="3"/>
        <v/>
      </c>
      <c r="J5" t="s">
        <v>2079</v>
      </c>
      <c r="K5">
        <v>18</v>
      </c>
      <c r="L5">
        <v>18</v>
      </c>
      <c r="M5" t="s">
        <v>562</v>
      </c>
      <c r="N5" t="s">
        <v>561</v>
      </c>
      <c r="O5" t="s">
        <v>2080</v>
      </c>
      <c r="P5" s="17" t="str">
        <f t="shared" si="4"/>
        <v>11109</v>
      </c>
    </row>
    <row r="6" spans="1:16" ht="15" customHeight="1" x14ac:dyDescent="0.2">
      <c r="A6" s="20">
        <v>4</v>
      </c>
      <c r="B6" s="21">
        <v>11110</v>
      </c>
      <c r="C6" s="22" t="str">
        <f>VLOOKUP(B6,Sheet1!A:B,2,FALSE)</f>
        <v>Đại cương hàng hải</v>
      </c>
      <c r="D6" s="23" t="str">
        <f t="shared" si="0"/>
        <v>N01</v>
      </c>
      <c r="E6" s="23">
        <f t="shared" si="1"/>
        <v>33</v>
      </c>
      <c r="F6" s="23">
        <f t="shared" si="2"/>
        <v>33</v>
      </c>
      <c r="G6" s="10" t="str">
        <f t="shared" si="3"/>
        <v/>
      </c>
      <c r="J6" t="s">
        <v>565</v>
      </c>
      <c r="K6">
        <v>33</v>
      </c>
      <c r="L6">
        <v>33</v>
      </c>
      <c r="M6" t="s">
        <v>562</v>
      </c>
      <c r="N6" t="s">
        <v>561</v>
      </c>
      <c r="O6" t="s">
        <v>2078</v>
      </c>
      <c r="P6" s="17" t="str">
        <f t="shared" si="4"/>
        <v>11110</v>
      </c>
    </row>
    <row r="7" spans="1:16" ht="15" customHeight="1" x14ac:dyDescent="0.2">
      <c r="A7" s="20">
        <v>5</v>
      </c>
      <c r="B7" s="21">
        <v>11111</v>
      </c>
      <c r="C7" s="22" t="str">
        <f>VLOOKUP(B7,Sheet1!A:B,2,FALSE)</f>
        <v>Quy tắc phòng ngừa đâm va</v>
      </c>
      <c r="D7" s="23" t="str">
        <f t="shared" si="0"/>
        <v>N01</v>
      </c>
      <c r="E7" s="23">
        <f t="shared" si="1"/>
        <v>1</v>
      </c>
      <c r="F7" s="23">
        <f t="shared" si="2"/>
        <v>1</v>
      </c>
      <c r="G7" s="10" t="str">
        <f t="shared" si="3"/>
        <v>Hủy lớp</v>
      </c>
      <c r="J7" t="s">
        <v>567</v>
      </c>
      <c r="K7">
        <v>1</v>
      </c>
      <c r="L7">
        <v>1</v>
      </c>
      <c r="M7" t="s">
        <v>562</v>
      </c>
      <c r="N7" t="s">
        <v>563</v>
      </c>
      <c r="O7" t="s">
        <v>2080</v>
      </c>
      <c r="P7" s="17" t="str">
        <f t="shared" si="4"/>
        <v>11111</v>
      </c>
    </row>
    <row r="8" spans="1:16" ht="15" customHeight="1" x14ac:dyDescent="0.2">
      <c r="A8" s="20">
        <v>6</v>
      </c>
      <c r="B8" s="21">
        <v>11112</v>
      </c>
      <c r="C8" s="22" t="str">
        <f>VLOOKUP(B8,Sheet1!A:B,2,FALSE)</f>
        <v>Tự động điều khiển tàu</v>
      </c>
      <c r="D8" s="23" t="str">
        <f t="shared" si="0"/>
        <v>N01</v>
      </c>
      <c r="E8" s="23">
        <f t="shared" si="1"/>
        <v>2</v>
      </c>
      <c r="F8" s="23">
        <f t="shared" si="2"/>
        <v>2</v>
      </c>
      <c r="G8" s="10" t="str">
        <f t="shared" si="3"/>
        <v>Hủy lớp</v>
      </c>
      <c r="J8" t="s">
        <v>1278</v>
      </c>
      <c r="K8">
        <v>2</v>
      </c>
      <c r="L8">
        <v>2</v>
      </c>
      <c r="M8" t="s">
        <v>562</v>
      </c>
      <c r="N8" t="s">
        <v>563</v>
      </c>
      <c r="O8" t="s">
        <v>2078</v>
      </c>
      <c r="P8" s="17" t="str">
        <f t="shared" si="4"/>
        <v>11112</v>
      </c>
    </row>
    <row r="9" spans="1:16" ht="15" customHeight="1" x14ac:dyDescent="0.2">
      <c r="A9" s="20">
        <v>7</v>
      </c>
      <c r="B9" s="21">
        <v>11113</v>
      </c>
      <c r="C9" s="22" t="str">
        <f>VLOOKUP(B9,Sheet1!A:B,2,FALSE)</f>
        <v>Luật giao thông đường thủy nội địa</v>
      </c>
      <c r="D9" s="23" t="str">
        <f t="shared" si="0"/>
        <v>N01</v>
      </c>
      <c r="E9" s="23">
        <f t="shared" si="1"/>
        <v>12</v>
      </c>
      <c r="F9" s="23">
        <f t="shared" si="2"/>
        <v>12</v>
      </c>
      <c r="G9" s="10" t="str">
        <f t="shared" si="3"/>
        <v/>
      </c>
      <c r="J9" t="s">
        <v>1279</v>
      </c>
      <c r="K9">
        <v>12</v>
      </c>
      <c r="L9">
        <v>12</v>
      </c>
      <c r="M9" t="s">
        <v>562</v>
      </c>
      <c r="N9" t="s">
        <v>561</v>
      </c>
      <c r="O9" t="s">
        <v>2078</v>
      </c>
      <c r="P9" s="17" t="str">
        <f t="shared" si="4"/>
        <v>11113</v>
      </c>
    </row>
    <row r="10" spans="1:16" ht="15" customHeight="1" x14ac:dyDescent="0.2">
      <c r="A10" s="20">
        <v>8</v>
      </c>
      <c r="B10" s="21">
        <v>11204</v>
      </c>
      <c r="C10" s="22" t="str">
        <f>VLOOKUP(B10,Sheet1!A:B,2,FALSE)</f>
        <v>Thiên văn hàng hải 1</v>
      </c>
      <c r="D10" s="23" t="str">
        <f t="shared" si="0"/>
        <v>N01</v>
      </c>
      <c r="E10" s="23">
        <f t="shared" si="1"/>
        <v>1</v>
      </c>
      <c r="F10" s="23">
        <f t="shared" si="2"/>
        <v>1</v>
      </c>
      <c r="G10" s="10" t="str">
        <f t="shared" si="3"/>
        <v>Hủy lớp</v>
      </c>
      <c r="J10" t="s">
        <v>1280</v>
      </c>
      <c r="K10">
        <v>1</v>
      </c>
      <c r="L10">
        <v>1</v>
      </c>
      <c r="M10" t="s">
        <v>562</v>
      </c>
      <c r="N10" t="s">
        <v>563</v>
      </c>
      <c r="O10" t="s">
        <v>2078</v>
      </c>
      <c r="P10" s="17" t="str">
        <f t="shared" si="4"/>
        <v>11204</v>
      </c>
    </row>
    <row r="11" spans="1:16" ht="15" customHeight="1" x14ac:dyDescent="0.2">
      <c r="A11" s="20">
        <v>9</v>
      </c>
      <c r="B11" s="21">
        <v>11208</v>
      </c>
      <c r="C11" s="22" t="str">
        <f>VLOOKUP(B11,Sheet1!A:B,2,FALSE)</f>
        <v>Máy vô tuyến điện hàng hải 3</v>
      </c>
      <c r="D11" s="23" t="str">
        <f t="shared" si="0"/>
        <v>N01</v>
      </c>
      <c r="E11" s="23">
        <f t="shared" si="1"/>
        <v>1</v>
      </c>
      <c r="F11" s="23">
        <f t="shared" si="2"/>
        <v>1</v>
      </c>
      <c r="G11" s="10" t="str">
        <f t="shared" si="3"/>
        <v>Hủy lớp</v>
      </c>
      <c r="J11" t="s">
        <v>2081</v>
      </c>
      <c r="K11">
        <v>1</v>
      </c>
      <c r="L11">
        <v>1</v>
      </c>
      <c r="M11" t="s">
        <v>566</v>
      </c>
      <c r="N11" t="s">
        <v>563</v>
      </c>
      <c r="O11" t="s">
        <v>2078</v>
      </c>
      <c r="P11" s="17" t="str">
        <f t="shared" si="4"/>
        <v>11208</v>
      </c>
    </row>
    <row r="12" spans="1:16" ht="15" customHeight="1" x14ac:dyDescent="0.2">
      <c r="A12" s="20">
        <v>10</v>
      </c>
      <c r="B12" s="21">
        <v>11209</v>
      </c>
      <c r="C12" s="22" t="str">
        <f>VLOOKUP(B12,Sheet1!A:B,2,FALSE)</f>
        <v>Máy điện hàng hải 1</v>
      </c>
      <c r="D12" s="23" t="str">
        <f t="shared" si="0"/>
        <v>N01</v>
      </c>
      <c r="E12" s="23">
        <f t="shared" si="1"/>
        <v>1</v>
      </c>
      <c r="F12" s="23">
        <f t="shared" si="2"/>
        <v>1</v>
      </c>
      <c r="G12" s="10" t="str">
        <f t="shared" si="3"/>
        <v>Hủy lớp</v>
      </c>
      <c r="J12" t="s">
        <v>2082</v>
      </c>
      <c r="K12">
        <v>1</v>
      </c>
      <c r="L12">
        <v>1</v>
      </c>
      <c r="M12" t="s">
        <v>566</v>
      </c>
      <c r="N12" t="s">
        <v>563</v>
      </c>
      <c r="O12" t="s">
        <v>2080</v>
      </c>
      <c r="P12" s="17" t="str">
        <f t="shared" si="4"/>
        <v>11209</v>
      </c>
    </row>
    <row r="13" spans="1:16" ht="15" customHeight="1" x14ac:dyDescent="0.2">
      <c r="A13" s="20">
        <v>11</v>
      </c>
      <c r="B13" s="21">
        <v>11211</v>
      </c>
      <c r="C13" s="22" t="str">
        <f>VLOOKUP(B13,Sheet1!A:B,2,FALSE)</f>
        <v>Điều động tàu 1</v>
      </c>
      <c r="D13" s="23" t="str">
        <f t="shared" si="0"/>
        <v>N01</v>
      </c>
      <c r="E13" s="23">
        <f t="shared" si="1"/>
        <v>13</v>
      </c>
      <c r="F13" s="23">
        <f t="shared" si="2"/>
        <v>13</v>
      </c>
      <c r="G13" s="10" t="str">
        <f t="shared" si="3"/>
        <v/>
      </c>
      <c r="J13" t="s">
        <v>2083</v>
      </c>
      <c r="K13">
        <v>13</v>
      </c>
      <c r="L13">
        <v>13</v>
      </c>
      <c r="M13" t="s">
        <v>566</v>
      </c>
      <c r="N13" t="s">
        <v>561</v>
      </c>
      <c r="O13" t="s">
        <v>2078</v>
      </c>
      <c r="P13" s="17" t="str">
        <f t="shared" si="4"/>
        <v>11211</v>
      </c>
    </row>
    <row r="14" spans="1:16" ht="15" customHeight="1" x14ac:dyDescent="0.2">
      <c r="A14" s="20">
        <v>12</v>
      </c>
      <c r="B14" s="21">
        <v>11212</v>
      </c>
      <c r="C14" s="22" t="str">
        <f>VLOOKUP(B14,Sheet1!A:B,2,FALSE)</f>
        <v>Điều động tàu 2</v>
      </c>
      <c r="D14" s="23" t="str">
        <f t="shared" si="0"/>
        <v>N01</v>
      </c>
      <c r="E14" s="23">
        <f t="shared" si="1"/>
        <v>13</v>
      </c>
      <c r="F14" s="23">
        <f t="shared" si="2"/>
        <v>3</v>
      </c>
      <c r="G14" s="10" t="str">
        <f t="shared" si="3"/>
        <v>Hủy lớp</v>
      </c>
      <c r="J14" t="s">
        <v>2588</v>
      </c>
      <c r="K14">
        <v>13</v>
      </c>
      <c r="L14">
        <v>3</v>
      </c>
      <c r="M14" t="s">
        <v>566</v>
      </c>
      <c r="N14" t="s">
        <v>563</v>
      </c>
      <c r="O14" t="s">
        <v>2106</v>
      </c>
      <c r="P14" s="17" t="str">
        <f t="shared" si="4"/>
        <v>11212</v>
      </c>
    </row>
    <row r="15" spans="1:16" ht="15" customHeight="1" x14ac:dyDescent="0.2">
      <c r="A15" s="20">
        <v>13</v>
      </c>
      <c r="B15" s="21">
        <v>11213</v>
      </c>
      <c r="C15" s="22" t="str">
        <f>VLOOKUP(B15,Sheet1!A:B,2,FALSE)</f>
        <v>Chất xếp và vận chuyển hàng hoá 1</v>
      </c>
      <c r="D15" s="23" t="str">
        <f t="shared" si="0"/>
        <v>N01</v>
      </c>
      <c r="E15" s="23">
        <f t="shared" si="1"/>
        <v>2</v>
      </c>
      <c r="F15" s="23">
        <f t="shared" si="2"/>
        <v>2</v>
      </c>
      <c r="G15" s="10" t="str">
        <f t="shared" si="3"/>
        <v>Hủy lớp</v>
      </c>
      <c r="J15" t="s">
        <v>1281</v>
      </c>
      <c r="K15">
        <v>2</v>
      </c>
      <c r="L15">
        <v>2</v>
      </c>
      <c r="M15" t="s">
        <v>562</v>
      </c>
      <c r="N15" t="s">
        <v>563</v>
      </c>
      <c r="O15" t="s">
        <v>2078</v>
      </c>
      <c r="P15" s="17" t="str">
        <f t="shared" si="4"/>
        <v>11213</v>
      </c>
    </row>
    <row r="16" spans="1:16" ht="15" customHeight="1" x14ac:dyDescent="0.2">
      <c r="A16" s="20">
        <v>14</v>
      </c>
      <c r="B16" s="21">
        <v>11214</v>
      </c>
      <c r="C16" s="22" t="str">
        <f>VLOOKUP(B16,Sheet1!A:B,2,FALSE)</f>
        <v>Chất xếp và vận chuyển hàng hoá 2</v>
      </c>
      <c r="D16" s="23" t="str">
        <f t="shared" si="0"/>
        <v>N01</v>
      </c>
      <c r="E16" s="23">
        <f t="shared" si="1"/>
        <v>13</v>
      </c>
      <c r="F16" s="23">
        <f t="shared" si="2"/>
        <v>12</v>
      </c>
      <c r="G16" s="10" t="str">
        <f t="shared" si="3"/>
        <v/>
      </c>
      <c r="J16" t="s">
        <v>2084</v>
      </c>
      <c r="K16">
        <v>13</v>
      </c>
      <c r="L16">
        <v>12</v>
      </c>
      <c r="M16" t="s">
        <v>566</v>
      </c>
      <c r="N16" t="s">
        <v>561</v>
      </c>
      <c r="O16" t="s">
        <v>2078</v>
      </c>
      <c r="P16" s="17" t="str">
        <f t="shared" si="4"/>
        <v>11214</v>
      </c>
    </row>
    <row r="17" spans="1:16" ht="15" customHeight="1" x14ac:dyDescent="0.2">
      <c r="A17" s="20">
        <v>15</v>
      </c>
      <c r="B17" s="21">
        <v>11215</v>
      </c>
      <c r="C17" s="22" t="str">
        <f>VLOOKUP(B17,Sheet1!A:B,2,FALSE)</f>
        <v>Xử lý các tình huống KC trên biển</v>
      </c>
      <c r="D17" s="23" t="str">
        <f t="shared" si="0"/>
        <v>N01</v>
      </c>
      <c r="E17" s="23">
        <f t="shared" si="1"/>
        <v>16</v>
      </c>
      <c r="F17" s="23">
        <f t="shared" si="2"/>
        <v>15</v>
      </c>
      <c r="G17" s="10" t="str">
        <f t="shared" si="3"/>
        <v/>
      </c>
      <c r="J17" t="s">
        <v>2085</v>
      </c>
      <c r="K17">
        <v>16</v>
      </c>
      <c r="L17">
        <v>15</v>
      </c>
      <c r="M17" t="s">
        <v>562</v>
      </c>
      <c r="N17" t="s">
        <v>561</v>
      </c>
      <c r="O17" t="s">
        <v>2078</v>
      </c>
      <c r="P17" s="17" t="str">
        <f t="shared" si="4"/>
        <v>11215</v>
      </c>
    </row>
    <row r="18" spans="1:16" ht="15" customHeight="1" x14ac:dyDescent="0.2">
      <c r="A18" s="20">
        <v>16</v>
      </c>
      <c r="B18" s="21">
        <v>11218</v>
      </c>
      <c r="C18" s="22" t="str">
        <f>VLOOKUP(B18,Sheet1!A:B,2,FALSE)</f>
        <v>Nghiệp vụ khai thác tàu container</v>
      </c>
      <c r="D18" s="23" t="str">
        <f t="shared" si="0"/>
        <v>N01</v>
      </c>
      <c r="E18" s="23">
        <f t="shared" si="1"/>
        <v>13</v>
      </c>
      <c r="F18" s="23">
        <f t="shared" si="2"/>
        <v>13</v>
      </c>
      <c r="G18" s="10" t="str">
        <f t="shared" si="3"/>
        <v/>
      </c>
      <c r="J18" t="s">
        <v>1282</v>
      </c>
      <c r="K18">
        <v>13</v>
      </c>
      <c r="L18">
        <v>13</v>
      </c>
      <c r="M18" t="s">
        <v>566</v>
      </c>
      <c r="N18" t="s">
        <v>561</v>
      </c>
      <c r="O18" t="s">
        <v>2078</v>
      </c>
      <c r="P18" s="17" t="str">
        <f t="shared" si="4"/>
        <v>11218</v>
      </c>
    </row>
    <row r="19" spans="1:16" ht="15" customHeight="1" x14ac:dyDescent="0.2">
      <c r="A19" s="20">
        <v>17</v>
      </c>
      <c r="B19" s="21">
        <v>11234</v>
      </c>
      <c r="C19" s="22" t="str">
        <f>VLOOKUP(B19,Sheet1!A:B,2,FALSE)</f>
        <v>Thông tin liên lạc hàng hải</v>
      </c>
      <c r="D19" s="23" t="str">
        <f t="shared" si="0"/>
        <v>N01</v>
      </c>
      <c r="E19" s="23">
        <f t="shared" si="1"/>
        <v>3</v>
      </c>
      <c r="F19" s="23">
        <f t="shared" si="2"/>
        <v>3</v>
      </c>
      <c r="G19" s="10" t="str">
        <f t="shared" si="3"/>
        <v>Hủy lớp</v>
      </c>
      <c r="J19" t="s">
        <v>2086</v>
      </c>
      <c r="K19">
        <v>3</v>
      </c>
      <c r="L19">
        <v>3</v>
      </c>
      <c r="M19" t="s">
        <v>564</v>
      </c>
      <c r="N19" t="s">
        <v>563</v>
      </c>
      <c r="O19" t="s">
        <v>2080</v>
      </c>
      <c r="P19" s="17" t="str">
        <f t="shared" si="4"/>
        <v>11234</v>
      </c>
    </row>
    <row r="20" spans="1:16" ht="15" customHeight="1" x14ac:dyDescent="0.2">
      <c r="A20" s="20">
        <v>18</v>
      </c>
      <c r="B20" s="21">
        <v>11302</v>
      </c>
      <c r="C20" s="22" t="str">
        <f>VLOOKUP(B20,Sheet1!A:B,2,FALSE)</f>
        <v>Thực tập sỹ quan</v>
      </c>
      <c r="D20" s="23" t="str">
        <f t="shared" si="0"/>
        <v>N01</v>
      </c>
      <c r="E20" s="23">
        <f t="shared" si="1"/>
        <v>20</v>
      </c>
      <c r="F20" s="23">
        <f t="shared" si="2"/>
        <v>20</v>
      </c>
      <c r="G20" s="10" t="str">
        <f t="shared" si="3"/>
        <v/>
      </c>
      <c r="J20" t="s">
        <v>2087</v>
      </c>
      <c r="K20">
        <v>20</v>
      </c>
      <c r="L20">
        <v>20</v>
      </c>
      <c r="M20" t="s">
        <v>562</v>
      </c>
      <c r="N20" t="s">
        <v>561</v>
      </c>
      <c r="O20" t="s">
        <v>2078</v>
      </c>
      <c r="P20" s="17" t="str">
        <f t="shared" si="4"/>
        <v>11302</v>
      </c>
    </row>
    <row r="21" spans="1:16" ht="15" customHeight="1" x14ac:dyDescent="0.2">
      <c r="A21" s="20">
        <v>19</v>
      </c>
      <c r="B21" s="21">
        <v>11302</v>
      </c>
      <c r="C21" s="22" t="str">
        <f>VLOOKUP(B21,Sheet1!A:B,2,FALSE)</f>
        <v>Thực tập sỹ quan</v>
      </c>
      <c r="D21" s="23" t="str">
        <f t="shared" si="0"/>
        <v>N03</v>
      </c>
      <c r="E21" s="23">
        <f t="shared" si="1"/>
        <v>23</v>
      </c>
      <c r="F21" s="23">
        <f t="shared" si="2"/>
        <v>23</v>
      </c>
      <c r="G21" s="10" t="str">
        <f t="shared" si="3"/>
        <v/>
      </c>
      <c r="J21" t="s">
        <v>2088</v>
      </c>
      <c r="K21">
        <v>23</v>
      </c>
      <c r="L21">
        <v>23</v>
      </c>
      <c r="M21" t="s">
        <v>562</v>
      </c>
      <c r="N21" t="s">
        <v>561</v>
      </c>
      <c r="O21" t="s">
        <v>2078</v>
      </c>
      <c r="P21" s="17" t="str">
        <f t="shared" si="4"/>
        <v>11302</v>
      </c>
    </row>
    <row r="22" spans="1:16" ht="15" customHeight="1" x14ac:dyDescent="0.2">
      <c r="A22" s="20">
        <v>20</v>
      </c>
      <c r="B22" s="21">
        <v>11302</v>
      </c>
      <c r="C22" s="22" t="str">
        <f>VLOOKUP(B22,Sheet1!A:B,2,FALSE)</f>
        <v>Thực tập sỹ quan</v>
      </c>
      <c r="D22" s="23" t="str">
        <f t="shared" si="0"/>
        <v>N04</v>
      </c>
      <c r="E22" s="23">
        <f t="shared" si="1"/>
        <v>20</v>
      </c>
      <c r="F22" s="23">
        <f t="shared" si="2"/>
        <v>20</v>
      </c>
      <c r="G22" s="10" t="str">
        <f t="shared" si="3"/>
        <v/>
      </c>
      <c r="J22" t="s">
        <v>2089</v>
      </c>
      <c r="K22">
        <v>20</v>
      </c>
      <c r="L22">
        <v>20</v>
      </c>
      <c r="M22" t="s">
        <v>562</v>
      </c>
      <c r="N22" t="s">
        <v>561</v>
      </c>
      <c r="O22" t="s">
        <v>2078</v>
      </c>
      <c r="P22" s="17" t="str">
        <f t="shared" si="4"/>
        <v>11302</v>
      </c>
    </row>
    <row r="23" spans="1:16" ht="15" customHeight="1" x14ac:dyDescent="0.2">
      <c r="A23" s="20">
        <v>21</v>
      </c>
      <c r="B23" s="21">
        <v>11302</v>
      </c>
      <c r="C23" s="22" t="str">
        <f>VLOOKUP(B23,Sheet1!A:B,2,FALSE)</f>
        <v>Thực tập sỹ quan</v>
      </c>
      <c r="D23" s="23" t="str">
        <f t="shared" si="0"/>
        <v>N05</v>
      </c>
      <c r="E23" s="23">
        <f t="shared" si="1"/>
        <v>23</v>
      </c>
      <c r="F23" s="23">
        <f t="shared" si="2"/>
        <v>23</v>
      </c>
      <c r="G23" s="10" t="str">
        <f t="shared" si="3"/>
        <v/>
      </c>
      <c r="J23" t="s">
        <v>2090</v>
      </c>
      <c r="K23">
        <v>23</v>
      </c>
      <c r="L23">
        <v>23</v>
      </c>
      <c r="M23" t="s">
        <v>562</v>
      </c>
      <c r="N23" t="s">
        <v>561</v>
      </c>
      <c r="O23" t="s">
        <v>2078</v>
      </c>
      <c r="P23" s="17" t="str">
        <f t="shared" si="4"/>
        <v>11302</v>
      </c>
    </row>
    <row r="24" spans="1:16" ht="15" customHeight="1" x14ac:dyDescent="0.2">
      <c r="A24" s="20">
        <v>22</v>
      </c>
      <c r="B24" s="21">
        <v>11302</v>
      </c>
      <c r="C24" s="22" t="str">
        <f>VLOOKUP(B24,Sheet1!A:B,2,FALSE)</f>
        <v>Thực tập sỹ quan</v>
      </c>
      <c r="D24" s="23" t="str">
        <f t="shared" si="0"/>
        <v>N06</v>
      </c>
      <c r="E24" s="23">
        <f t="shared" si="1"/>
        <v>24</v>
      </c>
      <c r="F24" s="23">
        <f t="shared" si="2"/>
        <v>24</v>
      </c>
      <c r="G24" s="10" t="str">
        <f t="shared" si="3"/>
        <v/>
      </c>
      <c r="J24" t="s">
        <v>2091</v>
      </c>
      <c r="K24">
        <v>24</v>
      </c>
      <c r="L24">
        <v>24</v>
      </c>
      <c r="M24" t="s">
        <v>562</v>
      </c>
      <c r="N24" t="s">
        <v>561</v>
      </c>
      <c r="O24" t="s">
        <v>2078</v>
      </c>
      <c r="P24" s="17" t="str">
        <f t="shared" si="4"/>
        <v>11302</v>
      </c>
    </row>
    <row r="25" spans="1:16" ht="15" customHeight="1" x14ac:dyDescent="0.2">
      <c r="A25" s="20">
        <v>23</v>
      </c>
      <c r="B25" s="21">
        <v>11303</v>
      </c>
      <c r="C25" s="22" t="str">
        <f>VLOOKUP(B25,Sheet1!A:B,2,FALSE)</f>
        <v>Thực tập tốt nghiệp ĐKT</v>
      </c>
      <c r="D25" s="23" t="str">
        <f t="shared" si="0"/>
        <v>N01</v>
      </c>
      <c r="E25" s="23">
        <f t="shared" si="1"/>
        <v>20</v>
      </c>
      <c r="F25" s="23">
        <f t="shared" si="2"/>
        <v>20</v>
      </c>
      <c r="G25" s="10" t="str">
        <f t="shared" si="3"/>
        <v/>
      </c>
      <c r="J25" t="s">
        <v>2092</v>
      </c>
      <c r="K25">
        <v>20</v>
      </c>
      <c r="L25">
        <v>20</v>
      </c>
      <c r="M25" t="s">
        <v>566</v>
      </c>
      <c r="N25" t="s">
        <v>561</v>
      </c>
      <c r="O25" t="s">
        <v>2080</v>
      </c>
      <c r="P25" s="17" t="str">
        <f t="shared" si="4"/>
        <v>11303</v>
      </c>
    </row>
    <row r="26" spans="1:16" ht="15" customHeight="1" x14ac:dyDescent="0.2">
      <c r="A26" s="20">
        <v>24</v>
      </c>
      <c r="B26" s="21">
        <v>11303</v>
      </c>
      <c r="C26" s="22" t="str">
        <f>VLOOKUP(B26,Sheet1!A:B,2,FALSE)</f>
        <v>Thực tập tốt nghiệp ĐKT</v>
      </c>
      <c r="D26" s="23" t="str">
        <f t="shared" si="0"/>
        <v>N02</v>
      </c>
      <c r="E26" s="23">
        <f t="shared" si="1"/>
        <v>21</v>
      </c>
      <c r="F26" s="23">
        <f t="shared" si="2"/>
        <v>21</v>
      </c>
      <c r="G26" s="10" t="str">
        <f t="shared" si="3"/>
        <v/>
      </c>
      <c r="J26" t="s">
        <v>1283</v>
      </c>
      <c r="K26">
        <v>21</v>
      </c>
      <c r="L26">
        <v>21</v>
      </c>
      <c r="M26" t="s">
        <v>566</v>
      </c>
      <c r="N26" t="s">
        <v>561</v>
      </c>
      <c r="O26" t="s">
        <v>2080</v>
      </c>
      <c r="P26" s="17" t="str">
        <f t="shared" si="4"/>
        <v>11303</v>
      </c>
    </row>
    <row r="27" spans="1:16" ht="15" customHeight="1" x14ac:dyDescent="0.2">
      <c r="A27" s="20">
        <v>25</v>
      </c>
      <c r="B27" s="21">
        <v>11303</v>
      </c>
      <c r="C27" s="22" t="str">
        <f>VLOOKUP(B27,Sheet1!A:B,2,FALSE)</f>
        <v>Thực tập tốt nghiệp ĐKT</v>
      </c>
      <c r="D27" s="23" t="str">
        <f t="shared" si="0"/>
        <v>N03</v>
      </c>
      <c r="E27" s="23">
        <f t="shared" si="1"/>
        <v>20</v>
      </c>
      <c r="F27" s="23">
        <f t="shared" si="2"/>
        <v>20</v>
      </c>
      <c r="G27" s="10" t="str">
        <f t="shared" si="3"/>
        <v/>
      </c>
      <c r="J27" t="s">
        <v>2093</v>
      </c>
      <c r="K27">
        <v>20</v>
      </c>
      <c r="L27">
        <v>20</v>
      </c>
      <c r="M27" t="s">
        <v>566</v>
      </c>
      <c r="N27" t="s">
        <v>561</v>
      </c>
      <c r="O27" t="s">
        <v>2080</v>
      </c>
      <c r="P27" s="17" t="str">
        <f t="shared" si="4"/>
        <v>11303</v>
      </c>
    </row>
    <row r="28" spans="1:16" ht="15" customHeight="1" x14ac:dyDescent="0.2">
      <c r="A28" s="20">
        <v>26</v>
      </c>
      <c r="B28" s="21">
        <v>11303</v>
      </c>
      <c r="C28" s="22" t="str">
        <f>VLOOKUP(B28,Sheet1!A:B,2,FALSE)</f>
        <v>Thực tập tốt nghiệp ĐKT</v>
      </c>
      <c r="D28" s="23" t="str">
        <f t="shared" si="0"/>
        <v>N04</v>
      </c>
      <c r="E28" s="23">
        <f t="shared" si="1"/>
        <v>24</v>
      </c>
      <c r="F28" s="23">
        <f t="shared" si="2"/>
        <v>24</v>
      </c>
      <c r="G28" s="10" t="str">
        <f t="shared" si="3"/>
        <v/>
      </c>
      <c r="J28" t="s">
        <v>2094</v>
      </c>
      <c r="K28">
        <v>24</v>
      </c>
      <c r="L28">
        <v>24</v>
      </c>
      <c r="M28" t="s">
        <v>566</v>
      </c>
      <c r="N28" t="s">
        <v>561</v>
      </c>
      <c r="O28" t="s">
        <v>2080</v>
      </c>
      <c r="P28" s="17" t="str">
        <f t="shared" si="4"/>
        <v>11303</v>
      </c>
    </row>
    <row r="29" spans="1:16" ht="15" customHeight="1" x14ac:dyDescent="0.2">
      <c r="A29" s="20">
        <v>27</v>
      </c>
      <c r="B29" s="21">
        <v>11303</v>
      </c>
      <c r="C29" s="22" t="str">
        <f>VLOOKUP(B29,Sheet1!A:B,2,FALSE)</f>
        <v>Thực tập tốt nghiệp ĐKT</v>
      </c>
      <c r="D29" s="23" t="str">
        <f t="shared" si="0"/>
        <v>N05</v>
      </c>
      <c r="E29" s="23">
        <f t="shared" si="1"/>
        <v>29</v>
      </c>
      <c r="F29" s="23">
        <f t="shared" si="2"/>
        <v>29</v>
      </c>
      <c r="G29" s="10" t="str">
        <f t="shared" si="3"/>
        <v/>
      </c>
      <c r="J29" t="s">
        <v>2095</v>
      </c>
      <c r="K29">
        <v>29</v>
      </c>
      <c r="L29">
        <v>29</v>
      </c>
      <c r="M29" t="s">
        <v>566</v>
      </c>
      <c r="N29" t="s">
        <v>561</v>
      </c>
      <c r="O29" t="s">
        <v>2080</v>
      </c>
      <c r="P29" s="17" t="str">
        <f t="shared" si="4"/>
        <v>11303</v>
      </c>
    </row>
    <row r="30" spans="1:16" ht="15" customHeight="1" x14ac:dyDescent="0.2">
      <c r="A30" s="20">
        <v>28</v>
      </c>
      <c r="B30" s="21">
        <v>11303</v>
      </c>
      <c r="C30" s="22" t="str">
        <f>VLOOKUP(B30,Sheet1!A:B,2,FALSE)</f>
        <v>Thực tập tốt nghiệp ĐKT</v>
      </c>
      <c r="D30" s="23" t="str">
        <f t="shared" si="0"/>
        <v>N06</v>
      </c>
      <c r="E30" s="23">
        <f t="shared" si="1"/>
        <v>20</v>
      </c>
      <c r="F30" s="23">
        <f t="shared" si="2"/>
        <v>20</v>
      </c>
      <c r="G30" s="10" t="str">
        <f t="shared" si="3"/>
        <v/>
      </c>
      <c r="J30" t="s">
        <v>2096</v>
      </c>
      <c r="K30">
        <v>20</v>
      </c>
      <c r="L30">
        <v>20</v>
      </c>
      <c r="M30" t="s">
        <v>566</v>
      </c>
      <c r="N30" t="s">
        <v>561</v>
      </c>
      <c r="O30" t="s">
        <v>2080</v>
      </c>
      <c r="P30" s="17" t="str">
        <f t="shared" si="4"/>
        <v>11303</v>
      </c>
    </row>
    <row r="31" spans="1:16" ht="15" customHeight="1" x14ac:dyDescent="0.2">
      <c r="A31" s="20">
        <v>29</v>
      </c>
      <c r="B31" s="21">
        <v>11305</v>
      </c>
      <c r="C31" s="22" t="str">
        <f>VLOOKUP(B31,Sheet1!A:B,2,FALSE)</f>
        <v>Thực tập chuyên ngành LBH</v>
      </c>
      <c r="D31" s="23" t="str">
        <f t="shared" si="0"/>
        <v>N01</v>
      </c>
      <c r="E31" s="23">
        <f t="shared" si="1"/>
        <v>53</v>
      </c>
      <c r="F31" s="23">
        <f t="shared" si="2"/>
        <v>53</v>
      </c>
      <c r="G31" s="10" t="str">
        <f t="shared" si="3"/>
        <v/>
      </c>
      <c r="J31" t="s">
        <v>2097</v>
      </c>
      <c r="K31">
        <v>53</v>
      </c>
      <c r="L31">
        <v>53</v>
      </c>
      <c r="M31" t="s">
        <v>562</v>
      </c>
      <c r="N31" t="s">
        <v>561</v>
      </c>
      <c r="O31" t="s">
        <v>2078</v>
      </c>
      <c r="P31" s="17" t="str">
        <f t="shared" si="4"/>
        <v>11305</v>
      </c>
    </row>
    <row r="32" spans="1:16" ht="15" customHeight="1" x14ac:dyDescent="0.2">
      <c r="A32" s="20">
        <v>30</v>
      </c>
      <c r="B32" s="21">
        <v>11306</v>
      </c>
      <c r="C32" s="22" t="str">
        <f>VLOOKUP(B32,Sheet1!A:B,2,FALSE)</f>
        <v>Thực tập tốt nghiệp LBH</v>
      </c>
      <c r="D32" s="23" t="str">
        <f t="shared" si="0"/>
        <v>N01</v>
      </c>
      <c r="E32" s="23">
        <f t="shared" si="1"/>
        <v>2</v>
      </c>
      <c r="F32" s="23">
        <f t="shared" si="2"/>
        <v>2</v>
      </c>
      <c r="G32" s="10" t="str">
        <f t="shared" si="3"/>
        <v/>
      </c>
      <c r="J32" t="s">
        <v>1284</v>
      </c>
      <c r="K32">
        <v>2</v>
      </c>
      <c r="L32">
        <v>2</v>
      </c>
      <c r="M32" t="s">
        <v>566</v>
      </c>
      <c r="N32" t="s">
        <v>561</v>
      </c>
      <c r="O32" t="s">
        <v>2080</v>
      </c>
      <c r="P32" s="17" t="str">
        <f t="shared" si="4"/>
        <v>11306</v>
      </c>
    </row>
    <row r="33" spans="1:16" ht="15" customHeight="1" x14ac:dyDescent="0.2">
      <c r="A33" s="20">
        <v>31</v>
      </c>
      <c r="B33" s="21" t="s">
        <v>1729</v>
      </c>
      <c r="C33" s="22" t="str">
        <f>VLOOKUP(B33,Sheet1!A:B,2,FALSE)</f>
        <v>Pháp luật đại cương</v>
      </c>
      <c r="D33" s="23" t="str">
        <f t="shared" si="0"/>
        <v>N03</v>
      </c>
      <c r="E33" s="23">
        <f t="shared" si="1"/>
        <v>46</v>
      </c>
      <c r="F33" s="23">
        <f t="shared" si="2"/>
        <v>37</v>
      </c>
      <c r="G33" s="10" t="str">
        <f t="shared" si="3"/>
        <v/>
      </c>
      <c r="J33" t="s">
        <v>2098</v>
      </c>
      <c r="K33">
        <v>46</v>
      </c>
      <c r="L33">
        <v>37</v>
      </c>
      <c r="M33" t="s">
        <v>2589</v>
      </c>
      <c r="N33" t="s">
        <v>561</v>
      </c>
      <c r="O33" t="s">
        <v>2078</v>
      </c>
      <c r="P33" s="17" t="str">
        <f t="shared" si="4"/>
        <v>11401H</v>
      </c>
    </row>
    <row r="34" spans="1:16" ht="15" customHeight="1" x14ac:dyDescent="0.2">
      <c r="A34" s="20">
        <v>32</v>
      </c>
      <c r="B34" s="21">
        <v>11401</v>
      </c>
      <c r="C34" s="22" t="str">
        <f>VLOOKUP(B34,Sheet1!A:B,2,FALSE)</f>
        <v>Pháp luật đại cương</v>
      </c>
      <c r="D34" s="23" t="str">
        <f t="shared" si="0"/>
        <v>N01</v>
      </c>
      <c r="E34" s="23">
        <f t="shared" si="1"/>
        <v>45</v>
      </c>
      <c r="F34" s="23">
        <f t="shared" si="2"/>
        <v>45</v>
      </c>
      <c r="G34" s="10" t="str">
        <f t="shared" si="3"/>
        <v/>
      </c>
      <c r="J34" t="s">
        <v>1285</v>
      </c>
      <c r="K34">
        <v>45</v>
      </c>
      <c r="L34">
        <v>45</v>
      </c>
      <c r="M34" t="s">
        <v>2587</v>
      </c>
      <c r="N34" t="s">
        <v>561</v>
      </c>
      <c r="O34" t="s">
        <v>2078</v>
      </c>
      <c r="P34" s="17" t="str">
        <f t="shared" si="4"/>
        <v>11401</v>
      </c>
    </row>
    <row r="35" spans="1:16" ht="15" customHeight="1" x14ac:dyDescent="0.2">
      <c r="A35" s="20">
        <v>33</v>
      </c>
      <c r="B35" s="21">
        <v>11401</v>
      </c>
      <c r="C35" s="22" t="str">
        <f>VLOOKUP(B35,Sheet1!A:B,2,FALSE)</f>
        <v>Pháp luật đại cương</v>
      </c>
      <c r="D35" s="23" t="str">
        <f t="shared" si="0"/>
        <v>N02</v>
      </c>
      <c r="E35" s="23">
        <f t="shared" si="1"/>
        <v>45</v>
      </c>
      <c r="F35" s="23">
        <f t="shared" si="2"/>
        <v>45</v>
      </c>
      <c r="G35" s="10" t="str">
        <f t="shared" si="3"/>
        <v/>
      </c>
      <c r="J35" t="s">
        <v>1286</v>
      </c>
      <c r="K35">
        <v>45</v>
      </c>
      <c r="L35">
        <v>45</v>
      </c>
      <c r="M35" t="s">
        <v>2587</v>
      </c>
      <c r="N35" t="s">
        <v>561</v>
      </c>
      <c r="O35" t="s">
        <v>2078</v>
      </c>
      <c r="P35" s="17" t="str">
        <f t="shared" si="4"/>
        <v>11401</v>
      </c>
    </row>
    <row r="36" spans="1:16" ht="15" customHeight="1" x14ac:dyDescent="0.2">
      <c r="A36" s="20">
        <v>34</v>
      </c>
      <c r="B36" s="21">
        <v>11402</v>
      </c>
      <c r="C36" s="22" t="str">
        <f>VLOOKUP(B36,Sheet1!A:B,2,FALSE)</f>
        <v>Luật biển</v>
      </c>
      <c r="D36" s="23" t="str">
        <f t="shared" si="0"/>
        <v>N01</v>
      </c>
      <c r="E36" s="23">
        <f t="shared" si="1"/>
        <v>6</v>
      </c>
      <c r="F36" s="23">
        <f t="shared" si="2"/>
        <v>6</v>
      </c>
      <c r="G36" s="10" t="str">
        <f t="shared" si="3"/>
        <v>Hủy lớp</v>
      </c>
      <c r="J36" t="s">
        <v>2099</v>
      </c>
      <c r="K36">
        <v>6</v>
      </c>
      <c r="L36">
        <v>6</v>
      </c>
      <c r="M36" t="s">
        <v>562</v>
      </c>
      <c r="N36" t="s">
        <v>563</v>
      </c>
      <c r="O36" t="s">
        <v>2078</v>
      </c>
      <c r="P36" s="17" t="str">
        <f t="shared" si="4"/>
        <v>11402</v>
      </c>
    </row>
    <row r="37" spans="1:16" ht="15" customHeight="1" x14ac:dyDescent="0.2">
      <c r="A37" s="20">
        <v>35</v>
      </c>
      <c r="B37" s="21">
        <v>11403</v>
      </c>
      <c r="C37" s="22" t="str">
        <f>VLOOKUP(B37,Sheet1!A:B,2,FALSE)</f>
        <v>Pháp luật hàng hải 1</v>
      </c>
      <c r="D37" s="23" t="str">
        <f t="shared" si="0"/>
        <v>N01</v>
      </c>
      <c r="E37" s="23">
        <f t="shared" si="1"/>
        <v>10</v>
      </c>
      <c r="F37" s="23">
        <f t="shared" si="2"/>
        <v>10</v>
      </c>
      <c r="G37" s="10" t="str">
        <f t="shared" si="3"/>
        <v/>
      </c>
      <c r="J37" t="s">
        <v>1287</v>
      </c>
      <c r="K37">
        <v>10</v>
      </c>
      <c r="L37">
        <v>10</v>
      </c>
      <c r="M37" t="s">
        <v>562</v>
      </c>
      <c r="N37" t="s">
        <v>561</v>
      </c>
      <c r="O37" t="s">
        <v>2078</v>
      </c>
      <c r="P37" s="17" t="str">
        <f t="shared" si="4"/>
        <v>11403</v>
      </c>
    </row>
    <row r="38" spans="1:16" ht="15" customHeight="1" x14ac:dyDescent="0.2">
      <c r="A38" s="20">
        <v>36</v>
      </c>
      <c r="B38" s="21">
        <v>11404</v>
      </c>
      <c r="C38" s="22" t="str">
        <f>VLOOKUP(B38,Sheet1!A:B,2,FALSE)</f>
        <v>Pháp luật hàng hải 2</v>
      </c>
      <c r="D38" s="23" t="str">
        <f t="shared" si="0"/>
        <v>N01</v>
      </c>
      <c r="E38" s="23">
        <f t="shared" si="1"/>
        <v>14</v>
      </c>
      <c r="F38" s="23">
        <f t="shared" si="2"/>
        <v>14</v>
      </c>
      <c r="G38" s="10" t="str">
        <f t="shared" si="3"/>
        <v/>
      </c>
      <c r="J38" t="s">
        <v>2100</v>
      </c>
      <c r="K38">
        <v>14</v>
      </c>
      <c r="L38">
        <v>14</v>
      </c>
      <c r="M38" t="s">
        <v>566</v>
      </c>
      <c r="N38" t="s">
        <v>561</v>
      </c>
      <c r="O38" t="s">
        <v>2078</v>
      </c>
      <c r="P38" s="17" t="str">
        <f t="shared" si="4"/>
        <v>11404</v>
      </c>
    </row>
    <row r="39" spans="1:16" ht="15" customHeight="1" x14ac:dyDescent="0.2">
      <c r="A39" s="20">
        <v>37</v>
      </c>
      <c r="B39" s="21">
        <v>11405</v>
      </c>
      <c r="C39" s="22" t="str">
        <f>VLOOKUP(B39,Sheet1!A:B,2,FALSE)</f>
        <v>Pháp luật hàng hải 3</v>
      </c>
      <c r="D39" s="23" t="str">
        <f t="shared" si="0"/>
        <v>N01</v>
      </c>
      <c r="E39" s="23">
        <f t="shared" si="1"/>
        <v>1</v>
      </c>
      <c r="F39" s="23">
        <f t="shared" si="2"/>
        <v>1</v>
      </c>
      <c r="G39" s="10" t="str">
        <f t="shared" si="3"/>
        <v>Hủy lớp</v>
      </c>
      <c r="J39" t="s">
        <v>1288</v>
      </c>
      <c r="K39">
        <v>1</v>
      </c>
      <c r="L39">
        <v>1</v>
      </c>
      <c r="M39" t="s">
        <v>566</v>
      </c>
      <c r="N39" t="s">
        <v>563</v>
      </c>
      <c r="O39" t="s">
        <v>2078</v>
      </c>
      <c r="P39" s="17" t="str">
        <f t="shared" si="4"/>
        <v>11405</v>
      </c>
    </row>
    <row r="40" spans="1:16" ht="15" customHeight="1" x14ac:dyDescent="0.2">
      <c r="A40" s="20">
        <v>38</v>
      </c>
      <c r="B40" s="21">
        <v>11406</v>
      </c>
      <c r="C40" s="22" t="str">
        <f>VLOOKUP(B40,Sheet1!A:B,2,FALSE)</f>
        <v>Kinh tế khai thác thương vụ</v>
      </c>
      <c r="D40" s="23" t="str">
        <f t="shared" si="0"/>
        <v>N01</v>
      </c>
      <c r="E40" s="23">
        <f t="shared" si="1"/>
        <v>2</v>
      </c>
      <c r="F40" s="23">
        <f t="shared" si="2"/>
        <v>2</v>
      </c>
      <c r="G40" s="10" t="str">
        <f t="shared" si="3"/>
        <v>Hủy lớp</v>
      </c>
      <c r="J40" t="s">
        <v>568</v>
      </c>
      <c r="K40">
        <v>2</v>
      </c>
      <c r="L40">
        <v>2</v>
      </c>
      <c r="M40" t="s">
        <v>566</v>
      </c>
      <c r="N40" t="s">
        <v>563</v>
      </c>
      <c r="O40" t="s">
        <v>2078</v>
      </c>
      <c r="P40" s="17" t="str">
        <f t="shared" si="4"/>
        <v>11406</v>
      </c>
    </row>
    <row r="41" spans="1:16" ht="15" customHeight="1" x14ac:dyDescent="0.2">
      <c r="A41" s="20">
        <v>39</v>
      </c>
      <c r="B41" s="21">
        <v>11408</v>
      </c>
      <c r="C41" s="22" t="str">
        <f>VLOOKUP(B41,Sheet1!A:B,2,FALSE)</f>
        <v>Các Bộ luật Quốc tế về hàng hải</v>
      </c>
      <c r="D41" s="23" t="str">
        <f t="shared" si="0"/>
        <v>N01</v>
      </c>
      <c r="E41" s="23">
        <f t="shared" si="1"/>
        <v>12</v>
      </c>
      <c r="F41" s="23">
        <f t="shared" si="2"/>
        <v>12</v>
      </c>
      <c r="G41" s="10" t="str">
        <f t="shared" si="3"/>
        <v/>
      </c>
      <c r="J41" t="s">
        <v>2101</v>
      </c>
      <c r="K41">
        <v>12</v>
      </c>
      <c r="L41">
        <v>12</v>
      </c>
      <c r="M41" t="s">
        <v>566</v>
      </c>
      <c r="N41" t="s">
        <v>561</v>
      </c>
      <c r="O41" t="s">
        <v>2078</v>
      </c>
      <c r="P41" s="17" t="str">
        <f t="shared" si="4"/>
        <v>11408</v>
      </c>
    </row>
    <row r="42" spans="1:16" ht="15" customHeight="1" x14ac:dyDescent="0.2">
      <c r="A42" s="20">
        <v>40</v>
      </c>
      <c r="B42" s="21">
        <v>11414</v>
      </c>
      <c r="C42" s="22" t="str">
        <f>VLOOKUP(B42,Sheet1!A:B,2,FALSE)</f>
        <v>Tranh chấp hàng hải</v>
      </c>
      <c r="D42" s="23" t="str">
        <f t="shared" si="0"/>
        <v>N01</v>
      </c>
      <c r="E42" s="23">
        <f t="shared" si="1"/>
        <v>7</v>
      </c>
      <c r="F42" s="23">
        <f t="shared" si="2"/>
        <v>3</v>
      </c>
      <c r="G42" s="10" t="str">
        <f t="shared" si="3"/>
        <v>Hủy lớp</v>
      </c>
      <c r="J42" t="s">
        <v>2102</v>
      </c>
      <c r="K42">
        <v>7</v>
      </c>
      <c r="L42">
        <v>3</v>
      </c>
      <c r="M42" t="s">
        <v>566</v>
      </c>
      <c r="N42" t="s">
        <v>563</v>
      </c>
      <c r="O42" t="s">
        <v>2078</v>
      </c>
      <c r="P42" s="17" t="str">
        <f t="shared" si="4"/>
        <v>11414</v>
      </c>
    </row>
    <row r="43" spans="1:16" ht="15" customHeight="1" x14ac:dyDescent="0.2">
      <c r="A43" s="20">
        <v>41</v>
      </c>
      <c r="B43" s="21">
        <v>11417</v>
      </c>
      <c r="C43" s="22" t="str">
        <f>VLOOKUP(B43,Sheet1!A:B,2,FALSE)</f>
        <v>Bảo hiểm trách nhiệm DS chủ tàu</v>
      </c>
      <c r="D43" s="23" t="str">
        <f t="shared" si="0"/>
        <v>N01</v>
      </c>
      <c r="E43" s="23">
        <f t="shared" si="1"/>
        <v>2</v>
      </c>
      <c r="F43" s="23">
        <f t="shared" si="2"/>
        <v>2</v>
      </c>
      <c r="G43" s="10" t="str">
        <f t="shared" si="3"/>
        <v>Hủy lớp</v>
      </c>
      <c r="J43" t="s">
        <v>2103</v>
      </c>
      <c r="K43">
        <v>2</v>
      </c>
      <c r="L43">
        <v>2</v>
      </c>
      <c r="M43" t="s">
        <v>566</v>
      </c>
      <c r="N43" t="s">
        <v>563</v>
      </c>
      <c r="O43" t="s">
        <v>2078</v>
      </c>
      <c r="P43" s="17" t="str">
        <f t="shared" si="4"/>
        <v>11417</v>
      </c>
    </row>
    <row r="44" spans="1:16" ht="15" customHeight="1" x14ac:dyDescent="0.2">
      <c r="A44" s="20">
        <v>42</v>
      </c>
      <c r="B44" s="21">
        <v>11418</v>
      </c>
      <c r="C44" s="22" t="str">
        <f>VLOOKUP(B44,Sheet1!A:B,2,FALSE)</f>
        <v>Pháp luật về hợp đồng HĐ trong HH</v>
      </c>
      <c r="D44" s="23" t="str">
        <f t="shared" si="0"/>
        <v>N01</v>
      </c>
      <c r="E44" s="23">
        <f t="shared" si="1"/>
        <v>1</v>
      </c>
      <c r="F44" s="23">
        <f t="shared" si="2"/>
        <v>1</v>
      </c>
      <c r="G44" s="10" t="str">
        <f t="shared" si="3"/>
        <v>Hủy lớp</v>
      </c>
      <c r="J44" t="s">
        <v>2104</v>
      </c>
      <c r="K44">
        <v>1</v>
      </c>
      <c r="L44">
        <v>1</v>
      </c>
      <c r="M44" t="s">
        <v>566</v>
      </c>
      <c r="N44" t="s">
        <v>563</v>
      </c>
      <c r="O44" t="s">
        <v>2078</v>
      </c>
      <c r="P44" s="17" t="str">
        <f t="shared" si="4"/>
        <v>11418</v>
      </c>
    </row>
    <row r="45" spans="1:16" ht="15" customHeight="1" x14ac:dyDescent="0.2">
      <c r="A45" s="20">
        <v>43</v>
      </c>
      <c r="B45" s="21">
        <v>11419</v>
      </c>
      <c r="C45" s="22" t="str">
        <f>VLOOKUP(B45,Sheet1!A:B,2,FALSE)</f>
        <v>Khía cạnh PL trong hoạt động DVHH</v>
      </c>
      <c r="D45" s="23" t="str">
        <f t="shared" si="0"/>
        <v>N01</v>
      </c>
      <c r="E45" s="23">
        <f t="shared" si="1"/>
        <v>3</v>
      </c>
      <c r="F45" s="23">
        <f t="shared" si="2"/>
        <v>3</v>
      </c>
      <c r="G45" s="10" t="str">
        <f t="shared" si="3"/>
        <v>Hủy lớp</v>
      </c>
      <c r="J45" t="s">
        <v>2105</v>
      </c>
      <c r="K45">
        <v>3</v>
      </c>
      <c r="L45">
        <v>3</v>
      </c>
      <c r="M45" t="s">
        <v>566</v>
      </c>
      <c r="N45" t="s">
        <v>563</v>
      </c>
      <c r="O45" t="s">
        <v>2078</v>
      </c>
      <c r="P45" s="17" t="str">
        <f t="shared" si="4"/>
        <v>11419</v>
      </c>
    </row>
    <row r="46" spans="1:16" ht="15" customHeight="1" x14ac:dyDescent="0.2">
      <c r="A46" s="20">
        <v>44</v>
      </c>
      <c r="B46" s="21">
        <v>11428</v>
      </c>
      <c r="C46" s="22" t="str">
        <f>VLOOKUP(B46,Sheet1!A:B,2,FALSE)</f>
        <v>Chính sách về biển và đại dương</v>
      </c>
      <c r="D46" s="23" t="str">
        <f t="shared" si="0"/>
        <v>N01</v>
      </c>
      <c r="E46" s="23">
        <f t="shared" si="1"/>
        <v>18</v>
      </c>
      <c r="F46" s="23">
        <f t="shared" si="2"/>
        <v>18</v>
      </c>
      <c r="G46" s="10" t="str">
        <f t="shared" si="3"/>
        <v/>
      </c>
      <c r="J46" t="s">
        <v>680</v>
      </c>
      <c r="K46">
        <v>18</v>
      </c>
      <c r="L46">
        <v>18</v>
      </c>
      <c r="M46" t="s">
        <v>564</v>
      </c>
      <c r="N46" t="s">
        <v>561</v>
      </c>
      <c r="O46" t="s">
        <v>2078</v>
      </c>
      <c r="P46" s="17" t="str">
        <f t="shared" si="4"/>
        <v>11428</v>
      </c>
    </row>
    <row r="47" spans="1:16" ht="15" customHeight="1" x14ac:dyDescent="0.2">
      <c r="A47" s="20">
        <v>45</v>
      </c>
      <c r="B47" s="21">
        <v>11433</v>
      </c>
      <c r="C47" s="22" t="str">
        <f>VLOOKUP(B47,Sheet1!A:B,2,FALSE)</f>
        <v>Bảo hiểm tai nạn thuyền viên</v>
      </c>
      <c r="D47" s="23" t="str">
        <f t="shared" si="0"/>
        <v>N01</v>
      </c>
      <c r="E47" s="23">
        <f t="shared" si="1"/>
        <v>1</v>
      </c>
      <c r="F47" s="23">
        <f t="shared" si="2"/>
        <v>1</v>
      </c>
      <c r="G47" s="10" t="str">
        <f t="shared" si="3"/>
        <v>Hủy lớp</v>
      </c>
      <c r="J47" t="s">
        <v>2107</v>
      </c>
      <c r="K47">
        <v>1</v>
      </c>
      <c r="L47">
        <v>1</v>
      </c>
      <c r="M47" t="s">
        <v>566</v>
      </c>
      <c r="N47" t="s">
        <v>563</v>
      </c>
      <c r="O47" t="s">
        <v>2078</v>
      </c>
      <c r="P47" s="17" t="str">
        <f t="shared" si="4"/>
        <v>11433</v>
      </c>
    </row>
    <row r="48" spans="1:16" ht="15" customHeight="1" x14ac:dyDescent="0.2">
      <c r="A48" s="20">
        <v>46</v>
      </c>
      <c r="B48" s="21">
        <v>11435</v>
      </c>
      <c r="C48" s="22" t="str">
        <f>VLOOKUP(B48,Sheet1!A:B,2,FALSE)</f>
        <v>Luật Bảo hiểm</v>
      </c>
      <c r="D48" s="23" t="str">
        <f t="shared" si="0"/>
        <v>N01</v>
      </c>
      <c r="E48" s="23">
        <f t="shared" si="1"/>
        <v>4</v>
      </c>
      <c r="F48" s="23">
        <f t="shared" si="2"/>
        <v>4</v>
      </c>
      <c r="G48" s="10" t="str">
        <f t="shared" si="3"/>
        <v>Hủy lớp</v>
      </c>
      <c r="J48" t="s">
        <v>569</v>
      </c>
      <c r="K48">
        <v>4</v>
      </c>
      <c r="L48">
        <v>4</v>
      </c>
      <c r="M48" t="s">
        <v>562</v>
      </c>
      <c r="N48" t="s">
        <v>563</v>
      </c>
      <c r="O48" t="s">
        <v>2078</v>
      </c>
      <c r="P48" s="17" t="str">
        <f t="shared" si="4"/>
        <v>11435</v>
      </c>
    </row>
    <row r="49" spans="1:16" ht="15" customHeight="1" x14ac:dyDescent="0.2">
      <c r="A49" s="20">
        <v>47</v>
      </c>
      <c r="B49" s="21">
        <v>11445</v>
      </c>
      <c r="C49" s="22" t="str">
        <f>VLOOKUP(B49,Sheet1!A:B,2,FALSE)</f>
        <v>Pháp luật KD thương mại</v>
      </c>
      <c r="D49" s="23" t="str">
        <f t="shared" si="0"/>
        <v>N01</v>
      </c>
      <c r="E49" s="23">
        <f t="shared" si="1"/>
        <v>4</v>
      </c>
      <c r="F49" s="23">
        <f t="shared" si="2"/>
        <v>4</v>
      </c>
      <c r="G49" s="10" t="str">
        <f t="shared" si="3"/>
        <v>Hủy lớp</v>
      </c>
      <c r="J49" t="s">
        <v>1289</v>
      </c>
      <c r="K49">
        <v>4</v>
      </c>
      <c r="L49">
        <v>4</v>
      </c>
      <c r="M49" t="s">
        <v>564</v>
      </c>
      <c r="N49" t="s">
        <v>563</v>
      </c>
      <c r="O49" t="s">
        <v>2080</v>
      </c>
      <c r="P49" s="17" t="str">
        <f t="shared" si="4"/>
        <v>11445</v>
      </c>
    </row>
    <row r="50" spans="1:16" ht="15" customHeight="1" x14ac:dyDescent="0.2">
      <c r="A50" s="20">
        <v>48</v>
      </c>
      <c r="B50" s="21">
        <v>11455</v>
      </c>
      <c r="C50" s="22" t="str">
        <f>VLOOKUP(B50,Sheet1!A:B,2,FALSE)</f>
        <v>Lịch sử nhà nước và pháp luật</v>
      </c>
      <c r="D50" s="23" t="str">
        <f t="shared" si="0"/>
        <v>N01</v>
      </c>
      <c r="E50" s="23">
        <f t="shared" si="1"/>
        <v>1</v>
      </c>
      <c r="F50" s="23">
        <f t="shared" si="2"/>
        <v>1</v>
      </c>
      <c r="G50" s="10" t="str">
        <f t="shared" si="3"/>
        <v>Hủy lớp</v>
      </c>
      <c r="J50" t="s">
        <v>2108</v>
      </c>
      <c r="K50">
        <v>1</v>
      </c>
      <c r="L50">
        <v>1</v>
      </c>
      <c r="M50" t="s">
        <v>2587</v>
      </c>
      <c r="N50" t="s">
        <v>563</v>
      </c>
      <c r="O50" t="s">
        <v>2080</v>
      </c>
      <c r="P50" s="17" t="str">
        <f t="shared" si="4"/>
        <v>11455</v>
      </c>
    </row>
    <row r="51" spans="1:16" ht="15" customHeight="1" x14ac:dyDescent="0.2">
      <c r="A51" s="20">
        <v>49</v>
      </c>
      <c r="B51" s="21">
        <v>11460</v>
      </c>
      <c r="C51" s="22" t="str">
        <f>VLOOKUP(B51,Sheet1!A:B,2,FALSE)</f>
        <v>Thực tập cơ sở ngành</v>
      </c>
      <c r="D51" s="23" t="str">
        <f t="shared" si="0"/>
        <v>N10</v>
      </c>
      <c r="E51" s="23">
        <f t="shared" si="1"/>
        <v>35</v>
      </c>
      <c r="F51" s="23">
        <f t="shared" si="2"/>
        <v>35</v>
      </c>
      <c r="G51" s="10" t="str">
        <f t="shared" si="3"/>
        <v/>
      </c>
      <c r="J51" t="s">
        <v>2109</v>
      </c>
      <c r="K51">
        <v>35</v>
      </c>
      <c r="L51">
        <v>35</v>
      </c>
      <c r="M51" t="s">
        <v>564</v>
      </c>
      <c r="N51" t="s">
        <v>561</v>
      </c>
      <c r="O51" t="s">
        <v>2110</v>
      </c>
      <c r="P51" s="17" t="str">
        <f t="shared" si="4"/>
        <v>11460</v>
      </c>
    </row>
    <row r="52" spans="1:16" ht="15" customHeight="1" x14ac:dyDescent="0.2">
      <c r="A52" s="20">
        <v>50</v>
      </c>
      <c r="B52" s="21">
        <v>11460</v>
      </c>
      <c r="C52" s="22" t="str">
        <f>VLOOKUP(B52,Sheet1!A:B,2,FALSE)</f>
        <v>Thực tập cơ sở ngành</v>
      </c>
      <c r="D52" s="23" t="str">
        <f t="shared" si="0"/>
        <v>N11</v>
      </c>
      <c r="E52" s="23">
        <f t="shared" si="1"/>
        <v>27</v>
      </c>
      <c r="F52" s="23">
        <f t="shared" si="2"/>
        <v>27</v>
      </c>
      <c r="G52" s="10" t="str">
        <f t="shared" si="3"/>
        <v/>
      </c>
      <c r="J52" t="s">
        <v>2111</v>
      </c>
      <c r="K52">
        <v>27</v>
      </c>
      <c r="L52">
        <v>27</v>
      </c>
      <c r="M52" t="s">
        <v>564</v>
      </c>
      <c r="N52" t="s">
        <v>561</v>
      </c>
      <c r="O52" t="s">
        <v>2110</v>
      </c>
      <c r="P52" s="17" t="str">
        <f t="shared" si="4"/>
        <v>11460</v>
      </c>
    </row>
    <row r="53" spans="1:16" ht="15" customHeight="1" x14ac:dyDescent="0.2">
      <c r="A53" s="20">
        <v>51</v>
      </c>
      <c r="B53" s="21">
        <v>11465</v>
      </c>
      <c r="C53" s="22" t="str">
        <f>VLOOKUP(B53,Sheet1!A:B,2,FALSE)</f>
        <v>Giới thiệu ngành luật hàng hải</v>
      </c>
      <c r="D53" s="23" t="str">
        <f t="shared" si="0"/>
        <v>N01</v>
      </c>
      <c r="E53" s="23">
        <f t="shared" si="1"/>
        <v>3</v>
      </c>
      <c r="F53" s="23">
        <f t="shared" si="2"/>
        <v>3</v>
      </c>
      <c r="G53" s="10" t="str">
        <f t="shared" si="3"/>
        <v>Hủy lớp</v>
      </c>
      <c r="J53" t="s">
        <v>2112</v>
      </c>
      <c r="K53">
        <v>3</v>
      </c>
      <c r="L53">
        <v>3</v>
      </c>
      <c r="M53" t="s">
        <v>2587</v>
      </c>
      <c r="N53" t="s">
        <v>563</v>
      </c>
      <c r="O53" t="s">
        <v>2078</v>
      </c>
      <c r="P53" s="17" t="str">
        <f t="shared" si="4"/>
        <v>11465</v>
      </c>
    </row>
    <row r="54" spans="1:16" ht="15" customHeight="1" x14ac:dyDescent="0.2">
      <c r="A54" s="20">
        <v>52</v>
      </c>
      <c r="B54" s="21" t="s">
        <v>913</v>
      </c>
      <c r="C54" s="22" t="str">
        <f>VLOOKUP(B54,Sheet1!A:B,2,FALSE)</f>
        <v>Pháp luật kinh tế</v>
      </c>
      <c r="D54" s="23" t="str">
        <f t="shared" si="0"/>
        <v>N02</v>
      </c>
      <c r="E54" s="23">
        <f t="shared" si="1"/>
        <v>20</v>
      </c>
      <c r="F54" s="23">
        <f t="shared" si="2"/>
        <v>19</v>
      </c>
      <c r="G54" s="10" t="str">
        <f t="shared" si="3"/>
        <v/>
      </c>
      <c r="J54" t="s">
        <v>2113</v>
      </c>
      <c r="K54">
        <v>20</v>
      </c>
      <c r="L54">
        <v>19</v>
      </c>
      <c r="M54" t="s">
        <v>2399</v>
      </c>
      <c r="N54" t="s">
        <v>561</v>
      </c>
      <c r="O54" t="s">
        <v>2078</v>
      </c>
      <c r="P54" s="17" t="str">
        <f t="shared" si="4"/>
        <v>11469H</v>
      </c>
    </row>
    <row r="55" spans="1:16" ht="15" customHeight="1" x14ac:dyDescent="0.2">
      <c r="A55" s="20">
        <v>53</v>
      </c>
      <c r="B55" s="21">
        <v>11469</v>
      </c>
      <c r="C55" s="22" t="str">
        <f>VLOOKUP(B55,Sheet1!A:B,2,FALSE)</f>
        <v>Pháp luật kinh tế</v>
      </c>
      <c r="D55" s="23" t="str">
        <f t="shared" si="0"/>
        <v>N01</v>
      </c>
      <c r="E55" s="23">
        <f t="shared" si="1"/>
        <v>9</v>
      </c>
      <c r="F55" s="23">
        <f t="shared" si="2"/>
        <v>6</v>
      </c>
      <c r="G55" s="10" t="str">
        <f t="shared" si="3"/>
        <v>Hủy lớp</v>
      </c>
      <c r="J55" t="s">
        <v>1290</v>
      </c>
      <c r="K55">
        <v>9</v>
      </c>
      <c r="L55">
        <v>6</v>
      </c>
      <c r="M55" t="s">
        <v>564</v>
      </c>
      <c r="N55" t="s">
        <v>563</v>
      </c>
      <c r="O55" t="s">
        <v>2078</v>
      </c>
      <c r="P55" s="17" t="str">
        <f t="shared" si="4"/>
        <v>11469</v>
      </c>
    </row>
    <row r="56" spans="1:16" ht="15" customHeight="1" x14ac:dyDescent="0.2">
      <c r="A56" s="20">
        <v>54</v>
      </c>
      <c r="B56" s="21">
        <v>11470</v>
      </c>
      <c r="C56" s="22" t="str">
        <f>VLOOKUP(B56,Sheet1!A:B,2,FALSE)</f>
        <v>Lý luận chung về Nhà nước và pháp luật</v>
      </c>
      <c r="D56" s="23" t="str">
        <f t="shared" si="0"/>
        <v>N01</v>
      </c>
      <c r="E56" s="23">
        <f t="shared" si="1"/>
        <v>18</v>
      </c>
      <c r="F56" s="23">
        <f t="shared" si="2"/>
        <v>18</v>
      </c>
      <c r="G56" s="10" t="str">
        <f t="shared" si="3"/>
        <v/>
      </c>
      <c r="J56" t="s">
        <v>2114</v>
      </c>
      <c r="K56">
        <v>18</v>
      </c>
      <c r="L56">
        <v>18</v>
      </c>
      <c r="M56" t="s">
        <v>2587</v>
      </c>
      <c r="N56" t="s">
        <v>561</v>
      </c>
      <c r="O56" t="s">
        <v>2106</v>
      </c>
      <c r="P56" s="17" t="str">
        <f t="shared" si="4"/>
        <v>11470</v>
      </c>
    </row>
    <row r="57" spans="1:16" ht="15" customHeight="1" x14ac:dyDescent="0.2">
      <c r="A57" s="20">
        <v>55</v>
      </c>
      <c r="B57" s="21">
        <v>12101</v>
      </c>
      <c r="C57" s="22" t="str">
        <f>VLOOKUP(B57,Sheet1!A:B,2,FALSE)</f>
        <v>Nhiệt kỹ thuật</v>
      </c>
      <c r="D57" s="23" t="str">
        <f t="shared" si="0"/>
        <v>N01</v>
      </c>
      <c r="E57" s="23">
        <f t="shared" si="1"/>
        <v>45</v>
      </c>
      <c r="F57" s="23">
        <f t="shared" si="2"/>
        <v>44</v>
      </c>
      <c r="G57" s="10" t="str">
        <f t="shared" si="3"/>
        <v/>
      </c>
      <c r="J57" t="s">
        <v>2115</v>
      </c>
      <c r="K57">
        <v>45</v>
      </c>
      <c r="L57">
        <v>44</v>
      </c>
      <c r="M57" t="s">
        <v>564</v>
      </c>
      <c r="N57" t="s">
        <v>561</v>
      </c>
      <c r="O57" t="s">
        <v>2080</v>
      </c>
      <c r="P57" s="17" t="str">
        <f t="shared" si="4"/>
        <v>12101</v>
      </c>
    </row>
    <row r="58" spans="1:16" ht="15" customHeight="1" x14ac:dyDescent="0.2">
      <c r="A58" s="20">
        <v>56</v>
      </c>
      <c r="B58" s="21">
        <v>12103</v>
      </c>
      <c r="C58" s="22" t="str">
        <f>VLOOKUP(B58,Sheet1!A:B,2,FALSE)</f>
        <v>Máy lạnh và điều hòa không khí tàu thủy</v>
      </c>
      <c r="D58" s="23" t="str">
        <f t="shared" si="0"/>
        <v>N01</v>
      </c>
      <c r="E58" s="23">
        <f t="shared" si="1"/>
        <v>1</v>
      </c>
      <c r="F58" s="23">
        <f t="shared" si="2"/>
        <v>1</v>
      </c>
      <c r="G58" s="10" t="str">
        <f t="shared" si="3"/>
        <v>Hủy lớp</v>
      </c>
      <c r="J58" t="s">
        <v>1291</v>
      </c>
      <c r="K58">
        <v>1</v>
      </c>
      <c r="L58">
        <v>1</v>
      </c>
      <c r="M58" t="s">
        <v>562</v>
      </c>
      <c r="N58" t="s">
        <v>563</v>
      </c>
      <c r="O58" t="s">
        <v>2106</v>
      </c>
      <c r="P58" s="17" t="str">
        <f t="shared" si="4"/>
        <v>12103</v>
      </c>
    </row>
    <row r="59" spans="1:16" ht="15" customHeight="1" x14ac:dyDescent="0.2">
      <c r="A59" s="20">
        <v>57</v>
      </c>
      <c r="B59" s="21">
        <v>12105</v>
      </c>
      <c r="C59" s="22" t="str">
        <f>VLOOKUP(B59,Sheet1!A:B,2,FALSE)</f>
        <v>Máy tàu thủy</v>
      </c>
      <c r="D59" s="23" t="str">
        <f t="shared" si="0"/>
        <v>N01</v>
      </c>
      <c r="E59" s="23">
        <f t="shared" si="1"/>
        <v>26</v>
      </c>
      <c r="F59" s="23">
        <f t="shared" si="2"/>
        <v>26</v>
      </c>
      <c r="G59" s="10" t="str">
        <f t="shared" si="3"/>
        <v/>
      </c>
      <c r="J59" t="s">
        <v>2116</v>
      </c>
      <c r="K59">
        <v>26</v>
      </c>
      <c r="L59">
        <v>26</v>
      </c>
      <c r="M59" t="s">
        <v>566</v>
      </c>
      <c r="N59" t="s">
        <v>561</v>
      </c>
      <c r="O59" t="s">
        <v>2080</v>
      </c>
      <c r="P59" s="17" t="str">
        <f t="shared" si="4"/>
        <v>12105</v>
      </c>
    </row>
    <row r="60" spans="1:16" ht="15" customHeight="1" x14ac:dyDescent="0.2">
      <c r="A60" s="20">
        <v>58</v>
      </c>
      <c r="B60" s="21">
        <v>12106</v>
      </c>
      <c r="C60" s="22" t="str">
        <f>VLOOKUP(B60,Sheet1!A:B,2,FALSE)</f>
        <v>Thiết bị và kỹ thuật đo</v>
      </c>
      <c r="D60" s="23" t="str">
        <f t="shared" si="0"/>
        <v>N01</v>
      </c>
      <c r="E60" s="23">
        <f t="shared" si="1"/>
        <v>6</v>
      </c>
      <c r="F60" s="23">
        <f t="shared" si="2"/>
        <v>6</v>
      </c>
      <c r="G60" s="10" t="str">
        <f t="shared" si="3"/>
        <v>Hủy lớp</v>
      </c>
      <c r="J60" t="s">
        <v>2117</v>
      </c>
      <c r="K60">
        <v>6</v>
      </c>
      <c r="L60">
        <v>6</v>
      </c>
      <c r="M60" t="s">
        <v>562</v>
      </c>
      <c r="N60" t="s">
        <v>563</v>
      </c>
      <c r="O60" t="s">
        <v>2078</v>
      </c>
      <c r="P60" s="17" t="str">
        <f t="shared" si="4"/>
        <v>12106</v>
      </c>
    </row>
    <row r="61" spans="1:16" ht="15" customHeight="1" x14ac:dyDescent="0.2">
      <c r="A61" s="20">
        <v>59</v>
      </c>
      <c r="B61" s="21">
        <v>12108</v>
      </c>
      <c r="C61" s="22" t="str">
        <f>VLOOKUP(B61,Sheet1!A:B,2,FALSE)</f>
        <v>Trang trí hệ động lực tàu thuỷ</v>
      </c>
      <c r="D61" s="23" t="str">
        <f t="shared" si="0"/>
        <v>N01</v>
      </c>
      <c r="E61" s="23">
        <f t="shared" si="1"/>
        <v>2</v>
      </c>
      <c r="F61" s="23">
        <f t="shared" si="2"/>
        <v>2</v>
      </c>
      <c r="G61" s="10" t="str">
        <f t="shared" si="3"/>
        <v>Hủy lớp</v>
      </c>
      <c r="J61" t="s">
        <v>2118</v>
      </c>
      <c r="K61">
        <v>2</v>
      </c>
      <c r="L61">
        <v>2</v>
      </c>
      <c r="M61" t="s">
        <v>562</v>
      </c>
      <c r="N61" t="s">
        <v>563</v>
      </c>
      <c r="O61" t="s">
        <v>2080</v>
      </c>
      <c r="P61" s="17" t="str">
        <f t="shared" si="4"/>
        <v>12108</v>
      </c>
    </row>
    <row r="62" spans="1:16" ht="15" customHeight="1" x14ac:dyDescent="0.2">
      <c r="A62" s="20">
        <v>60</v>
      </c>
      <c r="B62" s="21">
        <v>12117</v>
      </c>
      <c r="C62" s="22" t="str">
        <f>VLOOKUP(B62,Sheet1!A:B,2,FALSE)</f>
        <v>Máy tàu thủy</v>
      </c>
      <c r="D62" s="23" t="str">
        <f t="shared" si="0"/>
        <v>N02</v>
      </c>
      <c r="E62" s="23">
        <f t="shared" si="1"/>
        <v>4</v>
      </c>
      <c r="F62" s="23">
        <f t="shared" si="2"/>
        <v>4</v>
      </c>
      <c r="G62" s="10" t="str">
        <f t="shared" si="3"/>
        <v>Hủy lớp</v>
      </c>
      <c r="J62" t="s">
        <v>2119</v>
      </c>
      <c r="K62">
        <v>4</v>
      </c>
      <c r="L62">
        <v>4</v>
      </c>
      <c r="M62" t="s">
        <v>564</v>
      </c>
      <c r="N62" t="s">
        <v>563</v>
      </c>
      <c r="O62" t="s">
        <v>2078</v>
      </c>
      <c r="P62" s="17" t="str">
        <f t="shared" si="4"/>
        <v>12117</v>
      </c>
    </row>
    <row r="63" spans="1:16" ht="15" customHeight="1" x14ac:dyDescent="0.2">
      <c r="A63" s="20">
        <v>61</v>
      </c>
      <c r="B63" s="21">
        <v>12202</v>
      </c>
      <c r="C63" s="22" t="str">
        <f>VLOOKUP(B63,Sheet1!A:B,2,FALSE)</f>
        <v>Máy phụ tàu thủy 1</v>
      </c>
      <c r="D63" s="23" t="str">
        <f t="shared" si="0"/>
        <v>N01</v>
      </c>
      <c r="E63" s="23">
        <f t="shared" si="1"/>
        <v>1</v>
      </c>
      <c r="F63" s="23">
        <f t="shared" si="2"/>
        <v>1</v>
      </c>
      <c r="G63" s="10" t="str">
        <f t="shared" si="3"/>
        <v>Hủy lớp</v>
      </c>
      <c r="J63" t="s">
        <v>1292</v>
      </c>
      <c r="K63">
        <v>1</v>
      </c>
      <c r="L63">
        <v>1</v>
      </c>
      <c r="M63" t="s">
        <v>562</v>
      </c>
      <c r="N63" t="s">
        <v>563</v>
      </c>
      <c r="O63" t="s">
        <v>2106</v>
      </c>
      <c r="P63" s="17" t="str">
        <f t="shared" si="4"/>
        <v>12202</v>
      </c>
    </row>
    <row r="64" spans="1:16" ht="15" customHeight="1" x14ac:dyDescent="0.2">
      <c r="A64" s="20">
        <v>62</v>
      </c>
      <c r="B64" s="21">
        <v>12206</v>
      </c>
      <c r="C64" s="22" t="str">
        <f>VLOOKUP(B64,Sheet1!A:B,2,FALSE)</f>
        <v>Sửa chữa máy tàu thủy 1</v>
      </c>
      <c r="D64" s="23" t="str">
        <f t="shared" si="0"/>
        <v>N01</v>
      </c>
      <c r="E64" s="23">
        <f t="shared" si="1"/>
        <v>12</v>
      </c>
      <c r="F64" s="23">
        <f t="shared" si="2"/>
        <v>12</v>
      </c>
      <c r="G64" s="10" t="str">
        <f t="shared" si="3"/>
        <v/>
      </c>
      <c r="J64" t="s">
        <v>2120</v>
      </c>
      <c r="K64">
        <v>12</v>
      </c>
      <c r="L64">
        <v>12</v>
      </c>
      <c r="M64" t="s">
        <v>566</v>
      </c>
      <c r="N64" t="s">
        <v>561</v>
      </c>
      <c r="O64" t="s">
        <v>2080</v>
      </c>
      <c r="P64" s="17" t="str">
        <f t="shared" si="4"/>
        <v>12206</v>
      </c>
    </row>
    <row r="65" spans="1:16" ht="15" customHeight="1" x14ac:dyDescent="0.2">
      <c r="A65" s="20">
        <v>63</v>
      </c>
      <c r="B65" s="21">
        <v>12209</v>
      </c>
      <c r="C65" s="22" t="str">
        <f>VLOOKUP(B65,Sheet1!A:B,2,FALSE)</f>
        <v>Khai thác hệ động lực tàu thuỷ 1</v>
      </c>
      <c r="D65" s="23" t="str">
        <f t="shared" si="0"/>
        <v>N01</v>
      </c>
      <c r="E65" s="23">
        <f t="shared" si="1"/>
        <v>3</v>
      </c>
      <c r="F65" s="23">
        <f t="shared" si="2"/>
        <v>3</v>
      </c>
      <c r="G65" s="10" t="str">
        <f t="shared" si="3"/>
        <v>Hủy lớp</v>
      </c>
      <c r="J65" t="s">
        <v>2489</v>
      </c>
      <c r="K65">
        <v>3</v>
      </c>
      <c r="L65">
        <v>3</v>
      </c>
      <c r="M65" t="s">
        <v>566</v>
      </c>
      <c r="N65" t="s">
        <v>563</v>
      </c>
      <c r="O65" t="s">
        <v>2078</v>
      </c>
      <c r="P65" s="17" t="str">
        <f t="shared" si="4"/>
        <v>12209</v>
      </c>
    </row>
    <row r="66" spans="1:16" ht="15" customHeight="1" x14ac:dyDescent="0.2">
      <c r="A66" s="20">
        <v>64</v>
      </c>
      <c r="B66" s="21">
        <v>12210</v>
      </c>
      <c r="C66" s="22" t="str">
        <f>VLOOKUP(B66,Sheet1!A:B,2,FALSE)</f>
        <v>Khai thác hệ động lực tàu thuỷ 2</v>
      </c>
      <c r="D66" s="23" t="str">
        <f t="shared" si="0"/>
        <v>N01</v>
      </c>
      <c r="E66" s="23">
        <f t="shared" si="1"/>
        <v>1</v>
      </c>
      <c r="F66" s="23">
        <f t="shared" si="2"/>
        <v>1</v>
      </c>
      <c r="G66" s="10" t="str">
        <f t="shared" si="3"/>
        <v>Hủy lớp</v>
      </c>
      <c r="J66" t="s">
        <v>1293</v>
      </c>
      <c r="K66">
        <v>1</v>
      </c>
      <c r="L66">
        <v>1</v>
      </c>
      <c r="M66" t="s">
        <v>566</v>
      </c>
      <c r="N66" t="s">
        <v>563</v>
      </c>
      <c r="O66" t="s">
        <v>2106</v>
      </c>
      <c r="P66" s="17" t="str">
        <f t="shared" si="4"/>
        <v>12210</v>
      </c>
    </row>
    <row r="67" spans="1:16" ht="15" customHeight="1" x14ac:dyDescent="0.2">
      <c r="A67" s="20">
        <v>65</v>
      </c>
      <c r="B67" s="21">
        <v>12301</v>
      </c>
      <c r="C67" s="22" t="str">
        <f>VLOOKUP(B67,Sheet1!A:B,2,FALSE)</f>
        <v>Dao động và động lực học máy</v>
      </c>
      <c r="D67" s="23" t="str">
        <f t="shared" si="0"/>
        <v>N01</v>
      </c>
      <c r="E67" s="23">
        <f t="shared" si="1"/>
        <v>4</v>
      </c>
      <c r="F67" s="23">
        <f t="shared" si="2"/>
        <v>4</v>
      </c>
      <c r="G67" s="10" t="str">
        <f t="shared" si="3"/>
        <v>Hủy lớp</v>
      </c>
      <c r="J67" t="s">
        <v>570</v>
      </c>
      <c r="K67">
        <v>4</v>
      </c>
      <c r="L67">
        <v>4</v>
      </c>
      <c r="M67" t="s">
        <v>562</v>
      </c>
      <c r="N67" t="s">
        <v>563</v>
      </c>
      <c r="O67" t="s">
        <v>2078</v>
      </c>
      <c r="P67" s="17" t="str">
        <f t="shared" si="4"/>
        <v>12301</v>
      </c>
    </row>
    <row r="68" spans="1:16" ht="15" customHeight="1" x14ac:dyDescent="0.2">
      <c r="A68" s="20">
        <v>66</v>
      </c>
      <c r="B68" s="21">
        <v>12302</v>
      </c>
      <c r="C68" s="22" t="str">
        <f>VLOOKUP(B68,Sheet1!A:B,2,FALSE)</f>
        <v>Máy thủy lực</v>
      </c>
      <c r="D68" s="23" t="str">
        <f t="shared" ref="D68:D129" si="5">RIGHT(J68,3)</f>
        <v>N01</v>
      </c>
      <c r="E68" s="23">
        <f t="shared" ref="E68:E129" si="6">K68</f>
        <v>1</v>
      </c>
      <c r="F68" s="23">
        <f t="shared" ref="F68:F129" si="7">L68</f>
        <v>1</v>
      </c>
      <c r="G68" s="10" t="str">
        <f t="shared" ref="G68:G131" si="8">IF(N68="X","Hủy lớp","")</f>
        <v>Hủy lớp</v>
      </c>
      <c r="J68" t="s">
        <v>2121</v>
      </c>
      <c r="K68">
        <v>1</v>
      </c>
      <c r="L68">
        <v>1</v>
      </c>
      <c r="M68" t="s">
        <v>562</v>
      </c>
      <c r="N68" t="s">
        <v>563</v>
      </c>
      <c r="O68" t="s">
        <v>2078</v>
      </c>
      <c r="P68" s="17" t="str">
        <f t="shared" ref="P68:P131" si="9">LEFT(J68,FIND("N",J68)-1)</f>
        <v>12302</v>
      </c>
    </row>
    <row r="69" spans="1:16" ht="15" customHeight="1" x14ac:dyDescent="0.2">
      <c r="A69" s="20">
        <v>67</v>
      </c>
      <c r="B69" s="21">
        <v>12303</v>
      </c>
      <c r="C69" s="22" t="str">
        <f>VLOOKUP(B69,Sheet1!A:B,2,FALSE)</f>
        <v>Máy phụ tàu thủy</v>
      </c>
      <c r="D69" s="23" t="str">
        <f t="shared" si="5"/>
        <v>N01</v>
      </c>
      <c r="E69" s="23">
        <f t="shared" si="6"/>
        <v>8</v>
      </c>
      <c r="F69" s="23">
        <f t="shared" si="7"/>
        <v>5</v>
      </c>
      <c r="G69" s="10" t="str">
        <f t="shared" si="8"/>
        <v/>
      </c>
      <c r="J69" t="s">
        <v>1294</v>
      </c>
      <c r="K69">
        <v>8</v>
      </c>
      <c r="L69">
        <v>5</v>
      </c>
      <c r="M69" t="s">
        <v>562</v>
      </c>
      <c r="N69" t="s">
        <v>561</v>
      </c>
      <c r="O69" t="s">
        <v>2080</v>
      </c>
      <c r="P69" s="17" t="str">
        <f t="shared" si="9"/>
        <v>12303</v>
      </c>
    </row>
    <row r="70" spans="1:16" ht="15" customHeight="1" x14ac:dyDescent="0.2">
      <c r="A70" s="20">
        <v>68</v>
      </c>
      <c r="B70" s="21">
        <v>12306</v>
      </c>
      <c r="C70" s="22" t="str">
        <f>VLOOKUP(B70,Sheet1!A:B,2,FALSE)</f>
        <v>Công nghệ chế tạo máy</v>
      </c>
      <c r="D70" s="23" t="str">
        <f t="shared" si="5"/>
        <v>N01</v>
      </c>
      <c r="E70" s="23">
        <f t="shared" si="6"/>
        <v>11</v>
      </c>
      <c r="F70" s="23">
        <f t="shared" si="7"/>
        <v>11</v>
      </c>
      <c r="G70" s="10" t="str">
        <f t="shared" si="8"/>
        <v/>
      </c>
      <c r="J70" t="s">
        <v>571</v>
      </c>
      <c r="K70">
        <v>11</v>
      </c>
      <c r="L70">
        <v>11</v>
      </c>
      <c r="M70" t="s">
        <v>562</v>
      </c>
      <c r="N70" t="s">
        <v>561</v>
      </c>
      <c r="O70" t="s">
        <v>2078</v>
      </c>
      <c r="P70" s="17" t="str">
        <f t="shared" si="9"/>
        <v>12306</v>
      </c>
    </row>
    <row r="71" spans="1:16" ht="15" customHeight="1" x14ac:dyDescent="0.2">
      <c r="A71" s="20">
        <v>69</v>
      </c>
      <c r="B71" s="21">
        <v>12307</v>
      </c>
      <c r="C71" s="22" t="str">
        <f>VLOOKUP(B71,Sheet1!A:B,2,FALSE)</f>
        <v>Nồi hơi - Tua bin tàu thủy</v>
      </c>
      <c r="D71" s="23" t="str">
        <f t="shared" si="5"/>
        <v>N01</v>
      </c>
      <c r="E71" s="23">
        <f t="shared" si="6"/>
        <v>10</v>
      </c>
      <c r="F71" s="23">
        <f t="shared" si="7"/>
        <v>10</v>
      </c>
      <c r="G71" s="10" t="str">
        <f t="shared" si="8"/>
        <v/>
      </c>
      <c r="J71" t="s">
        <v>2122</v>
      </c>
      <c r="K71">
        <v>10</v>
      </c>
      <c r="L71">
        <v>10</v>
      </c>
      <c r="M71" t="s">
        <v>562</v>
      </c>
      <c r="N71" t="s">
        <v>561</v>
      </c>
      <c r="O71" t="s">
        <v>2123</v>
      </c>
      <c r="P71" s="17" t="str">
        <f t="shared" si="9"/>
        <v>12307</v>
      </c>
    </row>
    <row r="72" spans="1:16" ht="15" customHeight="1" x14ac:dyDescent="0.2">
      <c r="A72" s="20">
        <v>70</v>
      </c>
      <c r="B72" s="21">
        <v>12311</v>
      </c>
      <c r="C72" s="22" t="str">
        <f>VLOOKUP(B72,Sheet1!A:B,2,FALSE)</f>
        <v>Thực tập kỹ thuật MTT</v>
      </c>
      <c r="D72" s="23" t="str">
        <f t="shared" si="5"/>
        <v>N01</v>
      </c>
      <c r="E72" s="23">
        <f t="shared" si="6"/>
        <v>40</v>
      </c>
      <c r="F72" s="23">
        <f t="shared" si="7"/>
        <v>40</v>
      </c>
      <c r="G72" s="10" t="str">
        <f t="shared" si="8"/>
        <v/>
      </c>
      <c r="J72" t="s">
        <v>2124</v>
      </c>
      <c r="K72">
        <v>40</v>
      </c>
      <c r="L72">
        <v>40</v>
      </c>
      <c r="M72" t="s">
        <v>562</v>
      </c>
      <c r="N72" t="s">
        <v>561</v>
      </c>
      <c r="O72" t="s">
        <v>2078</v>
      </c>
      <c r="P72" s="17" t="str">
        <f t="shared" si="9"/>
        <v>12311</v>
      </c>
    </row>
    <row r="73" spans="1:16" ht="15" customHeight="1" x14ac:dyDescent="0.2">
      <c r="A73" s="20">
        <v>71</v>
      </c>
      <c r="B73" s="21">
        <v>12315</v>
      </c>
      <c r="C73" s="22" t="str">
        <f>VLOOKUP(B73,Sheet1!A:B,2,FALSE)</f>
        <v>Sửa chữa hệ thống động lực tàu thủy 2</v>
      </c>
      <c r="D73" s="23" t="str">
        <f t="shared" si="5"/>
        <v>N01</v>
      </c>
      <c r="E73" s="23">
        <f t="shared" si="6"/>
        <v>1</v>
      </c>
      <c r="F73" s="23">
        <f t="shared" si="7"/>
        <v>1</v>
      </c>
      <c r="G73" s="10" t="str">
        <f t="shared" si="8"/>
        <v>Hủy lớp</v>
      </c>
      <c r="J73" t="s">
        <v>1295</v>
      </c>
      <c r="K73">
        <v>1</v>
      </c>
      <c r="L73">
        <v>1</v>
      </c>
      <c r="M73" t="s">
        <v>566</v>
      </c>
      <c r="N73" t="s">
        <v>563</v>
      </c>
      <c r="O73" t="s">
        <v>2106</v>
      </c>
      <c r="P73" s="17" t="str">
        <f t="shared" si="9"/>
        <v>12315</v>
      </c>
    </row>
    <row r="74" spans="1:16" ht="15" customHeight="1" x14ac:dyDescent="0.2">
      <c r="A74" s="20">
        <v>72</v>
      </c>
      <c r="B74" s="21">
        <v>12316</v>
      </c>
      <c r="C74" s="22" t="str">
        <f>VLOOKUP(B74,Sheet1!A:B,2,FALSE)</f>
        <v>Lắp ráp hệ thống động lực tàu thủy</v>
      </c>
      <c r="D74" s="23" t="str">
        <f t="shared" si="5"/>
        <v>N01</v>
      </c>
      <c r="E74" s="23">
        <f t="shared" si="6"/>
        <v>13</v>
      </c>
      <c r="F74" s="23">
        <f t="shared" si="7"/>
        <v>11</v>
      </c>
      <c r="G74" s="10" t="str">
        <f t="shared" si="8"/>
        <v/>
      </c>
      <c r="J74" t="s">
        <v>1296</v>
      </c>
      <c r="K74">
        <v>13</v>
      </c>
      <c r="L74">
        <v>11</v>
      </c>
      <c r="M74" t="s">
        <v>566</v>
      </c>
      <c r="N74" t="s">
        <v>561</v>
      </c>
      <c r="O74" t="s">
        <v>2080</v>
      </c>
      <c r="P74" s="17" t="str">
        <f t="shared" si="9"/>
        <v>12316</v>
      </c>
    </row>
    <row r="75" spans="1:16" ht="15" customHeight="1" x14ac:dyDescent="0.2">
      <c r="A75" s="20">
        <v>73</v>
      </c>
      <c r="B75" s="21">
        <v>12320</v>
      </c>
      <c r="C75" s="22" t="str">
        <f>VLOOKUP(B75,Sheet1!A:B,2,FALSE)</f>
        <v>Thực tập tốt nghiệp MTT</v>
      </c>
      <c r="D75" s="23" t="str">
        <f t="shared" si="5"/>
        <v>N01</v>
      </c>
      <c r="E75" s="23">
        <f t="shared" si="6"/>
        <v>23</v>
      </c>
      <c r="F75" s="23">
        <f t="shared" si="7"/>
        <v>23</v>
      </c>
      <c r="G75" s="10" t="str">
        <f t="shared" si="8"/>
        <v/>
      </c>
      <c r="J75" t="s">
        <v>2125</v>
      </c>
      <c r="K75">
        <v>23</v>
      </c>
      <c r="L75">
        <v>23</v>
      </c>
      <c r="M75" t="s">
        <v>566</v>
      </c>
      <c r="N75" t="s">
        <v>561</v>
      </c>
      <c r="O75" t="s">
        <v>2080</v>
      </c>
      <c r="P75" s="17" t="str">
        <f t="shared" si="9"/>
        <v>12320</v>
      </c>
    </row>
    <row r="76" spans="1:16" ht="15" customHeight="1" x14ac:dyDescent="0.2">
      <c r="A76" s="20">
        <v>74</v>
      </c>
      <c r="B76" s="21">
        <v>12320</v>
      </c>
      <c r="C76" s="22" t="str">
        <f>VLOOKUP(B76,Sheet1!A:B,2,FALSE)</f>
        <v>Thực tập tốt nghiệp MTT</v>
      </c>
      <c r="D76" s="23" t="str">
        <f t="shared" si="5"/>
        <v>N02</v>
      </c>
      <c r="E76" s="23">
        <f t="shared" si="6"/>
        <v>35</v>
      </c>
      <c r="F76" s="23">
        <f t="shared" si="7"/>
        <v>35</v>
      </c>
      <c r="G76" s="10" t="str">
        <f t="shared" si="8"/>
        <v/>
      </c>
      <c r="J76" t="s">
        <v>2126</v>
      </c>
      <c r="K76">
        <v>35</v>
      </c>
      <c r="L76">
        <v>35</v>
      </c>
      <c r="M76" t="s">
        <v>566</v>
      </c>
      <c r="N76" t="s">
        <v>561</v>
      </c>
      <c r="O76" t="s">
        <v>2080</v>
      </c>
      <c r="P76" s="17" t="str">
        <f t="shared" si="9"/>
        <v>12320</v>
      </c>
    </row>
    <row r="77" spans="1:16" ht="15" customHeight="1" x14ac:dyDescent="0.2">
      <c r="A77" s="20">
        <v>75</v>
      </c>
      <c r="B77" s="21">
        <v>12325</v>
      </c>
      <c r="C77" s="22" t="str">
        <f>VLOOKUP(B77,Sheet1!A:B,2,FALSE)</f>
        <v>Thiết bị năng lượng tàu thủy</v>
      </c>
      <c r="D77" s="23" t="str">
        <f t="shared" si="5"/>
        <v>N01</v>
      </c>
      <c r="E77" s="23">
        <f t="shared" si="6"/>
        <v>1</v>
      </c>
      <c r="F77" s="23">
        <f t="shared" si="7"/>
        <v>1</v>
      </c>
      <c r="G77" s="10" t="str">
        <f t="shared" si="8"/>
        <v>Hủy lớp</v>
      </c>
      <c r="J77" t="s">
        <v>2127</v>
      </c>
      <c r="K77">
        <v>1</v>
      </c>
      <c r="L77">
        <v>1</v>
      </c>
      <c r="M77" t="s">
        <v>562</v>
      </c>
      <c r="N77" t="s">
        <v>563</v>
      </c>
      <c r="O77" t="s">
        <v>2078</v>
      </c>
      <c r="P77" s="17" t="str">
        <f t="shared" si="9"/>
        <v>12325</v>
      </c>
    </row>
    <row r="78" spans="1:16" ht="15" customHeight="1" x14ac:dyDescent="0.2">
      <c r="A78" s="20">
        <v>76</v>
      </c>
      <c r="B78" s="21">
        <v>12326</v>
      </c>
      <c r="C78" s="22" t="str">
        <f>VLOOKUP(B78,Sheet1!A:B,2,FALSE)</f>
        <v>Hệ động lực tàu thủy</v>
      </c>
      <c r="D78" s="23" t="str">
        <f t="shared" si="5"/>
        <v>N01</v>
      </c>
      <c r="E78" s="23">
        <f t="shared" si="6"/>
        <v>1</v>
      </c>
      <c r="F78" s="23">
        <f t="shared" si="7"/>
        <v>0</v>
      </c>
      <c r="G78" s="10" t="str">
        <f t="shared" si="8"/>
        <v>Hủy lớp</v>
      </c>
      <c r="J78" t="s">
        <v>1297</v>
      </c>
      <c r="K78">
        <v>1</v>
      </c>
      <c r="L78">
        <v>0</v>
      </c>
      <c r="M78" t="s">
        <v>562</v>
      </c>
      <c r="N78" t="s">
        <v>563</v>
      </c>
      <c r="O78" t="s">
        <v>2080</v>
      </c>
      <c r="P78" s="17" t="str">
        <f t="shared" si="9"/>
        <v>12326</v>
      </c>
    </row>
    <row r="79" spans="1:16" ht="15" customHeight="1" x14ac:dyDescent="0.2">
      <c r="A79" s="20">
        <v>77</v>
      </c>
      <c r="B79" s="21">
        <v>12401</v>
      </c>
      <c r="C79" s="22" t="str">
        <f>VLOOKUP(B79,Sheet1!A:B,2,FALSE)</f>
        <v>Lý thuyết điều khiển tự động</v>
      </c>
      <c r="D79" s="23" t="str">
        <f t="shared" si="5"/>
        <v>N03</v>
      </c>
      <c r="E79" s="23">
        <f t="shared" si="6"/>
        <v>1</v>
      </c>
      <c r="F79" s="23">
        <f t="shared" si="7"/>
        <v>1</v>
      </c>
      <c r="G79" s="10" t="str">
        <f t="shared" si="8"/>
        <v>Hủy lớp</v>
      </c>
      <c r="J79" t="s">
        <v>2128</v>
      </c>
      <c r="K79">
        <v>1</v>
      </c>
      <c r="L79">
        <v>1</v>
      </c>
      <c r="M79" t="s">
        <v>562</v>
      </c>
      <c r="N79" t="s">
        <v>563</v>
      </c>
      <c r="O79" t="s">
        <v>2080</v>
      </c>
      <c r="P79" s="17" t="str">
        <f t="shared" si="9"/>
        <v>12401</v>
      </c>
    </row>
    <row r="80" spans="1:16" ht="15" customHeight="1" x14ac:dyDescent="0.2">
      <c r="A80" s="20">
        <v>78</v>
      </c>
      <c r="B80" s="21">
        <v>12502</v>
      </c>
      <c r="C80" s="22" t="str">
        <f>VLOOKUP(B80,Sheet1!A:B,2,FALSE)</f>
        <v>Thực tập tốt nghiệp MKT</v>
      </c>
      <c r="D80" s="23" t="str">
        <f t="shared" si="5"/>
        <v>N01</v>
      </c>
      <c r="E80" s="23">
        <f t="shared" si="6"/>
        <v>17</v>
      </c>
      <c r="F80" s="23">
        <f t="shared" si="7"/>
        <v>17</v>
      </c>
      <c r="G80" s="10" t="str">
        <f t="shared" si="8"/>
        <v/>
      </c>
      <c r="J80" t="s">
        <v>1298</v>
      </c>
      <c r="K80">
        <v>17</v>
      </c>
      <c r="L80">
        <v>17</v>
      </c>
      <c r="M80" t="s">
        <v>566</v>
      </c>
      <c r="N80" t="s">
        <v>561</v>
      </c>
      <c r="O80" t="s">
        <v>2080</v>
      </c>
      <c r="P80" s="17" t="str">
        <f t="shared" si="9"/>
        <v>12502</v>
      </c>
    </row>
    <row r="81" spans="1:16" ht="15" customHeight="1" x14ac:dyDescent="0.2">
      <c r="A81" s="20">
        <v>79</v>
      </c>
      <c r="B81" s="21">
        <v>12502</v>
      </c>
      <c r="C81" s="22" t="str">
        <f>VLOOKUP(B81,Sheet1!A:B,2,FALSE)</f>
        <v>Thực tập tốt nghiệp MKT</v>
      </c>
      <c r="D81" s="23" t="str">
        <f t="shared" si="5"/>
        <v>N02</v>
      </c>
      <c r="E81" s="23">
        <f t="shared" si="6"/>
        <v>18</v>
      </c>
      <c r="F81" s="23">
        <f t="shared" si="7"/>
        <v>18</v>
      </c>
      <c r="G81" s="10" t="str">
        <f t="shared" si="8"/>
        <v/>
      </c>
      <c r="J81" t="s">
        <v>2129</v>
      </c>
      <c r="K81">
        <v>18</v>
      </c>
      <c r="L81">
        <v>18</v>
      </c>
      <c r="M81" t="s">
        <v>566</v>
      </c>
      <c r="N81" t="s">
        <v>561</v>
      </c>
      <c r="O81" t="s">
        <v>2080</v>
      </c>
      <c r="P81" s="17" t="str">
        <f t="shared" si="9"/>
        <v>12502</v>
      </c>
    </row>
    <row r="82" spans="1:16" ht="15" customHeight="1" x14ac:dyDescent="0.2">
      <c r="A82" s="20">
        <v>80</v>
      </c>
      <c r="B82" s="21">
        <v>12502</v>
      </c>
      <c r="C82" s="22" t="str">
        <f>VLOOKUP(B82,Sheet1!A:B,2,FALSE)</f>
        <v>Thực tập tốt nghiệp MKT</v>
      </c>
      <c r="D82" s="23" t="str">
        <f t="shared" si="5"/>
        <v>N03</v>
      </c>
      <c r="E82" s="23">
        <f t="shared" si="6"/>
        <v>19</v>
      </c>
      <c r="F82" s="23">
        <f t="shared" si="7"/>
        <v>19</v>
      </c>
      <c r="G82" s="10" t="str">
        <f t="shared" si="8"/>
        <v/>
      </c>
      <c r="J82" t="s">
        <v>2130</v>
      </c>
      <c r="K82">
        <v>19</v>
      </c>
      <c r="L82">
        <v>19</v>
      </c>
      <c r="M82" t="s">
        <v>566</v>
      </c>
      <c r="N82" t="s">
        <v>561</v>
      </c>
      <c r="O82" t="s">
        <v>2080</v>
      </c>
      <c r="P82" s="17" t="str">
        <f t="shared" si="9"/>
        <v>12502</v>
      </c>
    </row>
    <row r="83" spans="1:16" ht="15" customHeight="1" x14ac:dyDescent="0.2">
      <c r="A83" s="20">
        <v>81</v>
      </c>
      <c r="B83" s="21">
        <v>12502</v>
      </c>
      <c r="C83" s="22" t="str">
        <f>VLOOKUP(B83,Sheet1!A:B,2,FALSE)</f>
        <v>Thực tập tốt nghiệp MKT</v>
      </c>
      <c r="D83" s="23" t="str">
        <f t="shared" si="5"/>
        <v>N04</v>
      </c>
      <c r="E83" s="23">
        <f t="shared" si="6"/>
        <v>16</v>
      </c>
      <c r="F83" s="23">
        <f t="shared" si="7"/>
        <v>16</v>
      </c>
      <c r="G83" s="10" t="str">
        <f t="shared" si="8"/>
        <v/>
      </c>
      <c r="J83" t="s">
        <v>2131</v>
      </c>
      <c r="K83">
        <v>16</v>
      </c>
      <c r="L83">
        <v>16</v>
      </c>
      <c r="M83" t="s">
        <v>566</v>
      </c>
      <c r="N83" t="s">
        <v>561</v>
      </c>
      <c r="O83" t="s">
        <v>2080</v>
      </c>
      <c r="P83" s="17" t="str">
        <f t="shared" si="9"/>
        <v>12502</v>
      </c>
    </row>
    <row r="84" spans="1:16" ht="15" customHeight="1" x14ac:dyDescent="0.2">
      <c r="A84" s="20">
        <v>82</v>
      </c>
      <c r="B84" s="21">
        <v>12502</v>
      </c>
      <c r="C84" s="22" t="str">
        <f>VLOOKUP(B84,Sheet1!A:B,2,FALSE)</f>
        <v>Thực tập tốt nghiệp MKT</v>
      </c>
      <c r="D84" s="23" t="str">
        <f t="shared" si="5"/>
        <v>N05</v>
      </c>
      <c r="E84" s="23">
        <f t="shared" si="6"/>
        <v>17</v>
      </c>
      <c r="F84" s="23">
        <f t="shared" si="7"/>
        <v>17</v>
      </c>
      <c r="G84" s="10" t="str">
        <f t="shared" si="8"/>
        <v/>
      </c>
      <c r="J84" t="s">
        <v>2132</v>
      </c>
      <c r="K84">
        <v>17</v>
      </c>
      <c r="L84">
        <v>17</v>
      </c>
      <c r="M84" t="s">
        <v>566</v>
      </c>
      <c r="N84" t="s">
        <v>561</v>
      </c>
      <c r="O84" t="s">
        <v>2080</v>
      </c>
      <c r="P84" s="17" t="str">
        <f t="shared" si="9"/>
        <v>12502</v>
      </c>
    </row>
    <row r="85" spans="1:16" ht="15" customHeight="1" x14ac:dyDescent="0.2">
      <c r="A85" s="20">
        <v>83</v>
      </c>
      <c r="B85" s="21">
        <v>13101</v>
      </c>
      <c r="C85" s="22" t="str">
        <f>VLOOKUP(B85,Sheet1!A:B,2,FALSE)</f>
        <v>Máy điện</v>
      </c>
      <c r="D85" s="23" t="str">
        <f t="shared" si="5"/>
        <v>N01</v>
      </c>
      <c r="E85" s="23">
        <f t="shared" si="6"/>
        <v>39</v>
      </c>
      <c r="F85" s="23">
        <f t="shared" si="7"/>
        <v>39</v>
      </c>
      <c r="G85" s="10" t="str">
        <f t="shared" si="8"/>
        <v/>
      </c>
      <c r="J85" t="s">
        <v>2133</v>
      </c>
      <c r="K85">
        <v>39</v>
      </c>
      <c r="L85">
        <v>39</v>
      </c>
      <c r="M85" t="s">
        <v>564</v>
      </c>
      <c r="N85" t="s">
        <v>561</v>
      </c>
      <c r="O85" t="s">
        <v>2106</v>
      </c>
      <c r="P85" s="17" t="str">
        <f t="shared" si="9"/>
        <v>13101</v>
      </c>
    </row>
    <row r="86" spans="1:16" ht="15" customHeight="1" x14ac:dyDescent="0.2">
      <c r="A86" s="20">
        <v>84</v>
      </c>
      <c r="B86" s="21">
        <v>13103</v>
      </c>
      <c r="C86" s="22" t="str">
        <f>VLOOKUP(B86,Sheet1!A:B,2,FALSE)</f>
        <v>Cơ sở truyền động điện</v>
      </c>
      <c r="D86" s="23" t="str">
        <f t="shared" si="5"/>
        <v>N01</v>
      </c>
      <c r="E86" s="23">
        <f t="shared" si="6"/>
        <v>15</v>
      </c>
      <c r="F86" s="23">
        <f t="shared" si="7"/>
        <v>15</v>
      </c>
      <c r="G86" s="10" t="str">
        <f t="shared" si="8"/>
        <v/>
      </c>
      <c r="J86" t="s">
        <v>1299</v>
      </c>
      <c r="K86">
        <v>15</v>
      </c>
      <c r="L86">
        <v>15</v>
      </c>
      <c r="M86" t="s">
        <v>562</v>
      </c>
      <c r="N86" t="s">
        <v>561</v>
      </c>
      <c r="O86" t="s">
        <v>2080</v>
      </c>
      <c r="P86" s="17" t="str">
        <f t="shared" si="9"/>
        <v>13103</v>
      </c>
    </row>
    <row r="87" spans="1:16" ht="15" customHeight="1" x14ac:dyDescent="0.2">
      <c r="A87" s="20">
        <v>85</v>
      </c>
      <c r="B87" s="21">
        <v>13103</v>
      </c>
      <c r="C87" s="22" t="str">
        <f>VLOOKUP(B87,Sheet1!A:B,2,FALSE)</f>
        <v>Cơ sở truyền động điện</v>
      </c>
      <c r="D87" s="23" t="str">
        <f t="shared" si="5"/>
        <v>N02</v>
      </c>
      <c r="E87" s="23">
        <f t="shared" si="6"/>
        <v>3</v>
      </c>
      <c r="F87" s="23">
        <f t="shared" si="7"/>
        <v>3</v>
      </c>
      <c r="G87" s="10" t="str">
        <f t="shared" si="8"/>
        <v>Hủy lớp</v>
      </c>
      <c r="J87" t="s">
        <v>1300</v>
      </c>
      <c r="K87">
        <v>3</v>
      </c>
      <c r="L87">
        <v>3</v>
      </c>
      <c r="M87" t="s">
        <v>564</v>
      </c>
      <c r="N87" t="s">
        <v>563</v>
      </c>
      <c r="O87" t="s">
        <v>2080</v>
      </c>
      <c r="P87" s="17" t="str">
        <f t="shared" si="9"/>
        <v>13103</v>
      </c>
    </row>
    <row r="88" spans="1:16" ht="15" customHeight="1" x14ac:dyDescent="0.2">
      <c r="A88" s="20">
        <v>86</v>
      </c>
      <c r="B88" s="21">
        <v>13106</v>
      </c>
      <c r="C88" s="22" t="str">
        <f>VLOOKUP(B88,Sheet1!A:B,2,FALSE)</f>
        <v>Truyền động điện tàu thuỷ 1</v>
      </c>
      <c r="D88" s="23" t="str">
        <f t="shared" si="5"/>
        <v>N01</v>
      </c>
      <c r="E88" s="23">
        <f t="shared" si="6"/>
        <v>3</v>
      </c>
      <c r="F88" s="23">
        <f t="shared" si="7"/>
        <v>3</v>
      </c>
      <c r="G88" s="10" t="str">
        <f t="shared" si="8"/>
        <v>Hủy lớp</v>
      </c>
      <c r="J88" t="s">
        <v>2134</v>
      </c>
      <c r="K88">
        <v>3</v>
      </c>
      <c r="L88">
        <v>3</v>
      </c>
      <c r="M88" t="s">
        <v>566</v>
      </c>
      <c r="N88" t="s">
        <v>563</v>
      </c>
      <c r="O88" t="s">
        <v>2106</v>
      </c>
      <c r="P88" s="17" t="str">
        <f t="shared" si="9"/>
        <v>13106</v>
      </c>
    </row>
    <row r="89" spans="1:16" ht="15" customHeight="1" x14ac:dyDescent="0.2">
      <c r="A89" s="20">
        <v>87</v>
      </c>
      <c r="B89" s="21">
        <v>13108</v>
      </c>
      <c r="C89" s="22" t="str">
        <f>VLOOKUP(B89,Sheet1!A:B,2,FALSE)</f>
        <v>Thực tập</v>
      </c>
      <c r="D89" s="23" t="str">
        <f t="shared" si="5"/>
        <v>N11</v>
      </c>
      <c r="E89" s="23">
        <f t="shared" si="6"/>
        <v>39</v>
      </c>
      <c r="F89" s="23">
        <f t="shared" si="7"/>
        <v>35</v>
      </c>
      <c r="G89" s="10" t="str">
        <f t="shared" si="8"/>
        <v/>
      </c>
      <c r="J89" t="s">
        <v>2135</v>
      </c>
      <c r="K89">
        <v>39</v>
      </c>
      <c r="L89">
        <v>35</v>
      </c>
      <c r="M89" t="s">
        <v>564</v>
      </c>
      <c r="N89" t="s">
        <v>561</v>
      </c>
      <c r="O89" t="s">
        <v>2080</v>
      </c>
      <c r="P89" s="17" t="str">
        <f t="shared" si="9"/>
        <v>13108</v>
      </c>
    </row>
    <row r="90" spans="1:16" ht="15" customHeight="1" x14ac:dyDescent="0.2">
      <c r="A90" s="20">
        <v>88</v>
      </c>
      <c r="B90" s="21">
        <v>13120</v>
      </c>
      <c r="C90" s="22" t="str">
        <f>VLOOKUP(B90,Sheet1!A:B,2,FALSE)</f>
        <v>Kỹ thuật vi xử lý</v>
      </c>
      <c r="D90" s="23" t="str">
        <f t="shared" si="5"/>
        <v>N01</v>
      </c>
      <c r="E90" s="23">
        <f t="shared" si="6"/>
        <v>4</v>
      </c>
      <c r="F90" s="23">
        <f t="shared" si="7"/>
        <v>3</v>
      </c>
      <c r="G90" s="10" t="str">
        <f t="shared" si="8"/>
        <v>Hủy lớp</v>
      </c>
      <c r="J90" t="s">
        <v>2136</v>
      </c>
      <c r="K90">
        <v>4</v>
      </c>
      <c r="L90">
        <v>3</v>
      </c>
      <c r="M90" t="s">
        <v>562</v>
      </c>
      <c r="N90" t="s">
        <v>563</v>
      </c>
      <c r="O90" t="s">
        <v>2080</v>
      </c>
      <c r="P90" s="17" t="str">
        <f t="shared" si="9"/>
        <v>13120</v>
      </c>
    </row>
    <row r="91" spans="1:16" ht="15" customHeight="1" x14ac:dyDescent="0.2">
      <c r="A91" s="20">
        <v>89</v>
      </c>
      <c r="B91" s="21">
        <v>13150</v>
      </c>
      <c r="C91" s="22" t="str">
        <f>VLOOKUP(B91,Sheet1!A:B,2,FALSE)</f>
        <v>Vật liệu và khí cụ điện</v>
      </c>
      <c r="D91" s="23" t="str">
        <f t="shared" si="5"/>
        <v>N01</v>
      </c>
      <c r="E91" s="23">
        <f t="shared" si="6"/>
        <v>13</v>
      </c>
      <c r="F91" s="23">
        <f t="shared" si="7"/>
        <v>13</v>
      </c>
      <c r="G91" s="10" t="str">
        <f t="shared" si="8"/>
        <v/>
      </c>
      <c r="J91" t="s">
        <v>1301</v>
      </c>
      <c r="K91">
        <v>13</v>
      </c>
      <c r="L91">
        <v>13</v>
      </c>
      <c r="M91" t="s">
        <v>2587</v>
      </c>
      <c r="N91" t="s">
        <v>561</v>
      </c>
      <c r="O91" t="s">
        <v>2080</v>
      </c>
      <c r="P91" s="17" t="str">
        <f t="shared" si="9"/>
        <v>13150</v>
      </c>
    </row>
    <row r="92" spans="1:16" ht="15" customHeight="1" x14ac:dyDescent="0.2">
      <c r="A92" s="20">
        <v>90</v>
      </c>
      <c r="B92" s="21">
        <v>13150</v>
      </c>
      <c r="C92" s="22" t="str">
        <f>VLOOKUP(B92,Sheet1!A:B,2,FALSE)</f>
        <v>Vật liệu và khí cụ điện</v>
      </c>
      <c r="D92" s="23" t="str">
        <f t="shared" si="5"/>
        <v>N02</v>
      </c>
      <c r="E92" s="23">
        <f t="shared" si="6"/>
        <v>34</v>
      </c>
      <c r="F92" s="23">
        <f t="shared" si="7"/>
        <v>34</v>
      </c>
      <c r="G92" s="10" t="str">
        <f t="shared" si="8"/>
        <v/>
      </c>
      <c r="J92" t="s">
        <v>1302</v>
      </c>
      <c r="K92">
        <v>34</v>
      </c>
      <c r="L92">
        <v>34</v>
      </c>
      <c r="M92" t="s">
        <v>2587</v>
      </c>
      <c r="N92" t="s">
        <v>561</v>
      </c>
      <c r="O92" t="s">
        <v>2080</v>
      </c>
      <c r="P92" s="17" t="str">
        <f t="shared" si="9"/>
        <v>13150</v>
      </c>
    </row>
    <row r="93" spans="1:16" ht="15" customHeight="1" x14ac:dyDescent="0.2">
      <c r="A93" s="20">
        <v>91</v>
      </c>
      <c r="B93" s="21">
        <v>13154</v>
      </c>
      <c r="C93" s="22" t="str">
        <f>VLOOKUP(B93,Sheet1!A:B,2,FALSE)</f>
        <v>Thực tập chuyên ngành DTT</v>
      </c>
      <c r="D93" s="23" t="str">
        <f t="shared" si="5"/>
        <v>N01</v>
      </c>
      <c r="E93" s="23">
        <f t="shared" si="6"/>
        <v>29</v>
      </c>
      <c r="F93" s="23">
        <f t="shared" si="7"/>
        <v>29</v>
      </c>
      <c r="G93" s="10" t="str">
        <f t="shared" si="8"/>
        <v/>
      </c>
      <c r="J93" t="s">
        <v>2137</v>
      </c>
      <c r="K93">
        <v>29</v>
      </c>
      <c r="L93">
        <v>29</v>
      </c>
      <c r="M93" t="s">
        <v>562</v>
      </c>
      <c r="N93" t="s">
        <v>561</v>
      </c>
      <c r="O93" t="s">
        <v>2078</v>
      </c>
      <c r="P93" s="17" t="str">
        <f t="shared" si="9"/>
        <v>13154</v>
      </c>
    </row>
    <row r="94" spans="1:16" ht="15" customHeight="1" x14ac:dyDescent="0.2">
      <c r="A94" s="20">
        <v>92</v>
      </c>
      <c r="B94" s="21">
        <v>13154</v>
      </c>
      <c r="C94" s="22" t="str">
        <f>VLOOKUP(B94,Sheet1!A:B,2,FALSE)</f>
        <v>Thực tập chuyên ngành DTT</v>
      </c>
      <c r="D94" s="23" t="str">
        <f t="shared" si="5"/>
        <v>N02</v>
      </c>
      <c r="E94" s="23">
        <f t="shared" si="6"/>
        <v>16</v>
      </c>
      <c r="F94" s="23">
        <f t="shared" si="7"/>
        <v>16</v>
      </c>
      <c r="G94" s="10" t="str">
        <f t="shared" si="8"/>
        <v/>
      </c>
      <c r="J94" t="s">
        <v>2138</v>
      </c>
      <c r="K94">
        <v>16</v>
      </c>
      <c r="L94">
        <v>16</v>
      </c>
      <c r="M94" t="s">
        <v>562</v>
      </c>
      <c r="N94" t="s">
        <v>561</v>
      </c>
      <c r="O94" t="s">
        <v>2078</v>
      </c>
      <c r="P94" s="17" t="str">
        <f t="shared" si="9"/>
        <v>13154</v>
      </c>
    </row>
    <row r="95" spans="1:16" ht="15" customHeight="1" x14ac:dyDescent="0.2">
      <c r="A95" s="20">
        <v>93</v>
      </c>
      <c r="B95" s="21">
        <v>13156</v>
      </c>
      <c r="C95" s="22" t="str">
        <f>VLOOKUP(B95,Sheet1!A:B,2,FALSE)</f>
        <v>Thực tập tốt nghiệp ĐTT</v>
      </c>
      <c r="D95" s="23" t="str">
        <f t="shared" si="5"/>
        <v>N01</v>
      </c>
      <c r="E95" s="23">
        <f t="shared" si="6"/>
        <v>32</v>
      </c>
      <c r="F95" s="23">
        <f t="shared" si="7"/>
        <v>31</v>
      </c>
      <c r="G95" s="10" t="str">
        <f t="shared" si="8"/>
        <v/>
      </c>
      <c r="J95" t="s">
        <v>1303</v>
      </c>
      <c r="K95">
        <v>32</v>
      </c>
      <c r="L95">
        <v>31</v>
      </c>
      <c r="M95" t="s">
        <v>566</v>
      </c>
      <c r="N95" t="s">
        <v>561</v>
      </c>
      <c r="O95" t="s">
        <v>2080</v>
      </c>
      <c r="P95" s="17" t="str">
        <f t="shared" si="9"/>
        <v>13156</v>
      </c>
    </row>
    <row r="96" spans="1:16" ht="15" customHeight="1" x14ac:dyDescent="0.2">
      <c r="A96" s="20">
        <v>94</v>
      </c>
      <c r="B96" s="21">
        <v>13156</v>
      </c>
      <c r="C96" s="22" t="str">
        <f>VLOOKUP(B96,Sheet1!A:B,2,FALSE)</f>
        <v>Thực tập tốt nghiệp ĐTT</v>
      </c>
      <c r="D96" s="23" t="str">
        <f t="shared" si="5"/>
        <v>N02</v>
      </c>
      <c r="E96" s="23">
        <f t="shared" si="6"/>
        <v>24</v>
      </c>
      <c r="F96" s="23">
        <f t="shared" si="7"/>
        <v>19</v>
      </c>
      <c r="G96" s="10" t="str">
        <f t="shared" si="8"/>
        <v/>
      </c>
      <c r="J96" t="s">
        <v>2139</v>
      </c>
      <c r="K96">
        <v>24</v>
      </c>
      <c r="L96">
        <v>19</v>
      </c>
      <c r="M96" t="s">
        <v>566</v>
      </c>
      <c r="N96" t="s">
        <v>561</v>
      </c>
      <c r="O96" t="s">
        <v>2080</v>
      </c>
      <c r="P96" s="17" t="str">
        <f t="shared" si="9"/>
        <v>13156</v>
      </c>
    </row>
    <row r="97" spans="1:16" ht="15" customHeight="1" x14ac:dyDescent="0.2">
      <c r="A97" s="20">
        <v>95</v>
      </c>
      <c r="B97" s="21">
        <v>13161</v>
      </c>
      <c r="C97" s="22" t="str">
        <f>VLOOKUP(B97,Sheet1!A:B,2,FALSE)</f>
        <v>Hệ thống tự động tàu thuỷ 1</v>
      </c>
      <c r="D97" s="23" t="str">
        <f t="shared" si="5"/>
        <v>N01</v>
      </c>
      <c r="E97" s="23">
        <f t="shared" si="6"/>
        <v>15</v>
      </c>
      <c r="F97" s="23">
        <f t="shared" si="7"/>
        <v>15</v>
      </c>
      <c r="G97" s="10" t="str">
        <f t="shared" si="8"/>
        <v/>
      </c>
      <c r="J97" t="s">
        <v>2140</v>
      </c>
      <c r="K97">
        <v>15</v>
      </c>
      <c r="L97">
        <v>15</v>
      </c>
      <c r="M97" t="s">
        <v>566</v>
      </c>
      <c r="N97" t="s">
        <v>561</v>
      </c>
      <c r="O97" t="s">
        <v>2106</v>
      </c>
      <c r="P97" s="17" t="str">
        <f t="shared" si="9"/>
        <v>13161</v>
      </c>
    </row>
    <row r="98" spans="1:16" ht="15" customHeight="1" x14ac:dyDescent="0.2">
      <c r="A98" s="20">
        <v>96</v>
      </c>
      <c r="B98" s="21">
        <v>13162</v>
      </c>
      <c r="C98" s="22" t="str">
        <f>VLOOKUP(B98,Sheet1!A:B,2,FALSE)</f>
        <v>Hệ thống tự động tàu thuỷ 2</v>
      </c>
      <c r="D98" s="23" t="str">
        <f t="shared" si="5"/>
        <v>N01</v>
      </c>
      <c r="E98" s="23">
        <f t="shared" si="6"/>
        <v>1</v>
      </c>
      <c r="F98" s="23">
        <f t="shared" si="7"/>
        <v>1</v>
      </c>
      <c r="G98" s="10" t="str">
        <f t="shared" si="8"/>
        <v>Hủy lớp</v>
      </c>
      <c r="J98" t="s">
        <v>1304</v>
      </c>
      <c r="K98">
        <v>1</v>
      </c>
      <c r="L98">
        <v>1</v>
      </c>
      <c r="M98" t="s">
        <v>566</v>
      </c>
      <c r="N98" t="s">
        <v>563</v>
      </c>
      <c r="O98" t="s">
        <v>2080</v>
      </c>
      <c r="P98" s="17" t="str">
        <f t="shared" si="9"/>
        <v>13162</v>
      </c>
    </row>
    <row r="99" spans="1:16" ht="15" customHeight="1" x14ac:dyDescent="0.2">
      <c r="A99" s="20">
        <v>97</v>
      </c>
      <c r="B99" s="21">
        <v>13171</v>
      </c>
      <c r="C99" s="22" t="str">
        <f>VLOOKUP(B99,Sheet1!A:B,2,FALSE)</f>
        <v>Điện tàu thủy 1</v>
      </c>
      <c r="D99" s="23" t="str">
        <f t="shared" si="5"/>
        <v>N03</v>
      </c>
      <c r="E99" s="23">
        <f t="shared" si="6"/>
        <v>33</v>
      </c>
      <c r="F99" s="23">
        <f t="shared" si="7"/>
        <v>33</v>
      </c>
      <c r="G99" s="10" t="str">
        <f t="shared" si="8"/>
        <v/>
      </c>
      <c r="J99" t="s">
        <v>681</v>
      </c>
      <c r="K99">
        <v>33</v>
      </c>
      <c r="L99">
        <v>33</v>
      </c>
      <c r="M99" t="s">
        <v>564</v>
      </c>
      <c r="N99" t="s">
        <v>561</v>
      </c>
      <c r="O99" t="s">
        <v>2078</v>
      </c>
      <c r="P99" s="17" t="str">
        <f t="shared" si="9"/>
        <v>13171</v>
      </c>
    </row>
    <row r="100" spans="1:16" ht="15" customHeight="1" x14ac:dyDescent="0.2">
      <c r="A100" s="20">
        <v>98</v>
      </c>
      <c r="B100" s="21">
        <v>13182</v>
      </c>
      <c r="C100" s="22" t="str">
        <f>VLOOKUP(B100,Sheet1!A:B,2,FALSE)</f>
        <v>Trạm phát điện tàu thuỷ 2</v>
      </c>
      <c r="D100" s="23" t="str">
        <f t="shared" si="5"/>
        <v>N01</v>
      </c>
      <c r="E100" s="23">
        <f t="shared" si="6"/>
        <v>10</v>
      </c>
      <c r="F100" s="23">
        <f t="shared" si="7"/>
        <v>10</v>
      </c>
      <c r="G100" s="10" t="str">
        <f t="shared" si="8"/>
        <v/>
      </c>
      <c r="J100" t="s">
        <v>2141</v>
      </c>
      <c r="K100">
        <v>10</v>
      </c>
      <c r="L100">
        <v>10</v>
      </c>
      <c r="M100" t="s">
        <v>566</v>
      </c>
      <c r="N100" t="s">
        <v>561</v>
      </c>
      <c r="O100" t="s">
        <v>2123</v>
      </c>
      <c r="P100" s="17" t="str">
        <f t="shared" si="9"/>
        <v>13182</v>
      </c>
    </row>
    <row r="101" spans="1:16" ht="15" customHeight="1" x14ac:dyDescent="0.2">
      <c r="A101" s="20">
        <v>99</v>
      </c>
      <c r="B101" s="21">
        <v>13188</v>
      </c>
      <c r="C101" s="22" t="str">
        <f>VLOOKUP(B101,Sheet1!A:B,2,FALSE)</f>
        <v>Phần tử tự động</v>
      </c>
      <c r="D101" s="23" t="str">
        <f t="shared" si="5"/>
        <v>N01</v>
      </c>
      <c r="E101" s="23">
        <f t="shared" si="6"/>
        <v>2</v>
      </c>
      <c r="F101" s="23">
        <f t="shared" si="7"/>
        <v>2</v>
      </c>
      <c r="G101" s="10" t="str">
        <f t="shared" si="8"/>
        <v>Hủy lớp</v>
      </c>
      <c r="J101" t="s">
        <v>1305</v>
      </c>
      <c r="K101">
        <v>2</v>
      </c>
      <c r="L101">
        <v>2</v>
      </c>
      <c r="M101" t="s">
        <v>562</v>
      </c>
      <c r="N101" t="s">
        <v>563</v>
      </c>
      <c r="O101" t="s">
        <v>2078</v>
      </c>
      <c r="P101" s="17" t="str">
        <f t="shared" si="9"/>
        <v>13188</v>
      </c>
    </row>
    <row r="102" spans="1:16" ht="15" customHeight="1" x14ac:dyDescent="0.2">
      <c r="A102" s="20">
        <v>100</v>
      </c>
      <c r="B102" s="21">
        <v>13201</v>
      </c>
      <c r="C102" s="22" t="str">
        <f>VLOOKUP(B102,Sheet1!A:B,2,FALSE)</f>
        <v>Cấu kiện điên tử</v>
      </c>
      <c r="D102" s="23" t="str">
        <f t="shared" si="5"/>
        <v>N01</v>
      </c>
      <c r="E102" s="23">
        <f t="shared" si="6"/>
        <v>27</v>
      </c>
      <c r="F102" s="23">
        <f t="shared" si="7"/>
        <v>27</v>
      </c>
      <c r="G102" s="10" t="str">
        <f t="shared" si="8"/>
        <v/>
      </c>
      <c r="J102" t="s">
        <v>2142</v>
      </c>
      <c r="K102">
        <v>27</v>
      </c>
      <c r="L102">
        <v>27</v>
      </c>
      <c r="M102" t="s">
        <v>564</v>
      </c>
      <c r="N102" t="s">
        <v>561</v>
      </c>
      <c r="O102" t="s">
        <v>2080</v>
      </c>
      <c r="P102" s="17" t="str">
        <f t="shared" si="9"/>
        <v>13201</v>
      </c>
    </row>
    <row r="103" spans="1:16" ht="15" customHeight="1" x14ac:dyDescent="0.2">
      <c r="A103" s="20">
        <v>101</v>
      </c>
      <c r="B103" s="21">
        <v>13205</v>
      </c>
      <c r="C103" s="22" t="str">
        <f>VLOOKUP(B103,Sheet1!A:B,2,FALSE)</f>
        <v>Trường điện từ và truyền sóng</v>
      </c>
      <c r="D103" s="23" t="str">
        <f t="shared" si="5"/>
        <v>N01</v>
      </c>
      <c r="E103" s="23">
        <f t="shared" si="6"/>
        <v>2</v>
      </c>
      <c r="F103" s="23">
        <f t="shared" si="7"/>
        <v>2</v>
      </c>
      <c r="G103" s="10" t="str">
        <f t="shared" si="8"/>
        <v>Hủy lớp</v>
      </c>
      <c r="J103" t="s">
        <v>572</v>
      </c>
      <c r="K103">
        <v>2</v>
      </c>
      <c r="L103">
        <v>2</v>
      </c>
      <c r="M103" t="s">
        <v>562</v>
      </c>
      <c r="N103" t="s">
        <v>563</v>
      </c>
      <c r="O103" t="s">
        <v>2080</v>
      </c>
      <c r="P103" s="17" t="str">
        <f t="shared" si="9"/>
        <v>13205</v>
      </c>
    </row>
    <row r="104" spans="1:16" ht="15" customHeight="1" x14ac:dyDescent="0.2">
      <c r="A104" s="20">
        <v>102</v>
      </c>
      <c r="B104" s="21">
        <v>13207</v>
      </c>
      <c r="C104" s="22" t="str">
        <f>VLOOKUP(B104,Sheet1!A:B,2,FALSE)</f>
        <v>Kỹ thuật số</v>
      </c>
      <c r="D104" s="23" t="str">
        <f t="shared" si="5"/>
        <v>N02</v>
      </c>
      <c r="E104" s="23">
        <f t="shared" si="6"/>
        <v>2</v>
      </c>
      <c r="F104" s="23">
        <f t="shared" si="7"/>
        <v>2</v>
      </c>
      <c r="G104" s="10" t="str">
        <f t="shared" si="8"/>
        <v>Hủy lớp</v>
      </c>
      <c r="J104" t="s">
        <v>2143</v>
      </c>
      <c r="K104">
        <v>2</v>
      </c>
      <c r="L104">
        <v>2</v>
      </c>
      <c r="M104" t="s">
        <v>564</v>
      </c>
      <c r="N104" t="s">
        <v>563</v>
      </c>
      <c r="O104" t="s">
        <v>2106</v>
      </c>
      <c r="P104" s="17" t="str">
        <f t="shared" si="9"/>
        <v>13207</v>
      </c>
    </row>
    <row r="105" spans="1:16" ht="15" customHeight="1" x14ac:dyDescent="0.2">
      <c r="A105" s="20">
        <v>103</v>
      </c>
      <c r="B105" s="21">
        <v>13209</v>
      </c>
      <c r="C105" s="22" t="str">
        <f>VLOOKUP(B105,Sheet1!A:B,2,FALSE)</f>
        <v>Xử lý số tín hiệu</v>
      </c>
      <c r="D105" s="23" t="str">
        <f t="shared" si="5"/>
        <v>N01</v>
      </c>
      <c r="E105" s="23">
        <f t="shared" si="6"/>
        <v>16</v>
      </c>
      <c r="F105" s="23">
        <f t="shared" si="7"/>
        <v>16</v>
      </c>
      <c r="G105" s="10" t="str">
        <f t="shared" si="8"/>
        <v/>
      </c>
      <c r="J105" t="s">
        <v>2144</v>
      </c>
      <c r="K105">
        <v>16</v>
      </c>
      <c r="L105">
        <v>16</v>
      </c>
      <c r="M105" t="s">
        <v>562</v>
      </c>
      <c r="N105" t="s">
        <v>561</v>
      </c>
      <c r="O105" t="s">
        <v>2106</v>
      </c>
      <c r="P105" s="17" t="str">
        <f t="shared" si="9"/>
        <v>13209</v>
      </c>
    </row>
    <row r="106" spans="1:16" ht="15" customHeight="1" x14ac:dyDescent="0.2">
      <c r="A106" s="20">
        <v>104</v>
      </c>
      <c r="B106" s="21">
        <v>13210</v>
      </c>
      <c r="C106" s="22" t="str">
        <f>VLOOKUP(B106,Sheet1!A:B,2,FALSE)</f>
        <v>Kỹ thuật vi xử lý và ghép nối ngoại vi</v>
      </c>
      <c r="D106" s="23" t="str">
        <f t="shared" si="5"/>
        <v>N01</v>
      </c>
      <c r="E106" s="23">
        <f t="shared" si="6"/>
        <v>2</v>
      </c>
      <c r="F106" s="23">
        <f t="shared" si="7"/>
        <v>2</v>
      </c>
      <c r="G106" s="10" t="str">
        <f t="shared" si="8"/>
        <v>Hủy lớp</v>
      </c>
      <c r="J106" t="s">
        <v>1306</v>
      </c>
      <c r="K106">
        <v>2</v>
      </c>
      <c r="L106">
        <v>2</v>
      </c>
      <c r="M106" t="s">
        <v>562</v>
      </c>
      <c r="N106" t="s">
        <v>563</v>
      </c>
      <c r="O106" t="s">
        <v>2123</v>
      </c>
      <c r="P106" s="17" t="str">
        <f t="shared" si="9"/>
        <v>13210</v>
      </c>
    </row>
    <row r="107" spans="1:16" ht="15" customHeight="1" x14ac:dyDescent="0.2">
      <c r="A107" s="20">
        <v>105</v>
      </c>
      <c r="B107" s="21">
        <v>13212</v>
      </c>
      <c r="C107" s="22" t="str">
        <f>VLOOKUP(B107,Sheet1!A:B,2,FALSE)</f>
        <v>Kỹ thuật siêu cao tần</v>
      </c>
      <c r="D107" s="23" t="str">
        <f t="shared" si="5"/>
        <v>N01</v>
      </c>
      <c r="E107" s="23">
        <f t="shared" si="6"/>
        <v>9</v>
      </c>
      <c r="F107" s="23">
        <f t="shared" si="7"/>
        <v>9</v>
      </c>
      <c r="G107" s="10" t="str">
        <f t="shared" si="8"/>
        <v/>
      </c>
      <c r="J107" t="s">
        <v>2145</v>
      </c>
      <c r="K107">
        <v>9</v>
      </c>
      <c r="L107">
        <v>9</v>
      </c>
      <c r="M107" t="s">
        <v>566</v>
      </c>
      <c r="N107" t="s">
        <v>561</v>
      </c>
      <c r="O107" t="s">
        <v>2080</v>
      </c>
      <c r="P107" s="17" t="str">
        <f t="shared" si="9"/>
        <v>13212</v>
      </c>
    </row>
    <row r="108" spans="1:16" ht="15" customHeight="1" x14ac:dyDescent="0.2">
      <c r="A108" s="20">
        <v>106</v>
      </c>
      <c r="B108" s="21">
        <v>13222</v>
      </c>
      <c r="C108" s="22" t="str">
        <f>VLOOKUP(B108,Sheet1!A:B,2,FALSE)</f>
        <v>Kỹ thuật truyền số liệu</v>
      </c>
      <c r="D108" s="23" t="str">
        <f t="shared" si="5"/>
        <v>N01</v>
      </c>
      <c r="E108" s="23">
        <f t="shared" si="6"/>
        <v>2</v>
      </c>
      <c r="F108" s="23">
        <f t="shared" si="7"/>
        <v>2</v>
      </c>
      <c r="G108" s="10" t="str">
        <f t="shared" si="8"/>
        <v>Hủy lớp</v>
      </c>
      <c r="J108" t="s">
        <v>2146</v>
      </c>
      <c r="K108">
        <v>2</v>
      </c>
      <c r="L108">
        <v>2</v>
      </c>
      <c r="M108" t="s">
        <v>566</v>
      </c>
      <c r="N108" t="s">
        <v>563</v>
      </c>
      <c r="O108" t="s">
        <v>2106</v>
      </c>
      <c r="P108" s="17" t="str">
        <f t="shared" si="9"/>
        <v>13222</v>
      </c>
    </row>
    <row r="109" spans="1:16" ht="15" customHeight="1" x14ac:dyDescent="0.2">
      <c r="A109" s="20">
        <v>107</v>
      </c>
      <c r="B109" s="21">
        <v>13224</v>
      </c>
      <c r="C109" s="22" t="str">
        <f>VLOOKUP(B109,Sheet1!A:B,2,FALSE)</f>
        <v>Kỹ thuật truyền hình</v>
      </c>
      <c r="D109" s="23" t="str">
        <f t="shared" si="5"/>
        <v>N01</v>
      </c>
      <c r="E109" s="23">
        <f t="shared" si="6"/>
        <v>3</v>
      </c>
      <c r="F109" s="23">
        <f t="shared" si="7"/>
        <v>3</v>
      </c>
      <c r="G109" s="10" t="str">
        <f t="shared" si="8"/>
        <v>Hủy lớp</v>
      </c>
      <c r="J109" t="s">
        <v>2147</v>
      </c>
      <c r="K109">
        <v>3</v>
      </c>
      <c r="L109">
        <v>3</v>
      </c>
      <c r="M109" t="s">
        <v>566</v>
      </c>
      <c r="N109" t="s">
        <v>563</v>
      </c>
      <c r="O109" t="s">
        <v>2080</v>
      </c>
      <c r="P109" s="17" t="str">
        <f t="shared" si="9"/>
        <v>13224</v>
      </c>
    </row>
    <row r="110" spans="1:16" ht="15" customHeight="1" x14ac:dyDescent="0.2">
      <c r="A110" s="20">
        <v>108</v>
      </c>
      <c r="B110" s="21">
        <v>13228</v>
      </c>
      <c r="C110" s="22" t="str">
        <f>VLOOKUP(B110,Sheet1!A:B,2,FALSE)</f>
        <v>GMDSS</v>
      </c>
      <c r="D110" s="23" t="str">
        <f t="shared" si="5"/>
        <v>N01</v>
      </c>
      <c r="E110" s="23">
        <f t="shared" si="6"/>
        <v>1</v>
      </c>
      <c r="F110" s="23">
        <f t="shared" si="7"/>
        <v>1</v>
      </c>
      <c r="G110" s="10" t="str">
        <f t="shared" si="8"/>
        <v>Hủy lớp</v>
      </c>
      <c r="J110" t="s">
        <v>1307</v>
      </c>
      <c r="K110">
        <v>1</v>
      </c>
      <c r="L110">
        <v>1</v>
      </c>
      <c r="M110" t="s">
        <v>566</v>
      </c>
      <c r="N110" t="s">
        <v>563</v>
      </c>
      <c r="O110" t="s">
        <v>2106</v>
      </c>
      <c r="P110" s="17" t="str">
        <f t="shared" si="9"/>
        <v>13228</v>
      </c>
    </row>
    <row r="111" spans="1:16" ht="15" customHeight="1" x14ac:dyDescent="0.2">
      <c r="A111" s="20">
        <v>109</v>
      </c>
      <c r="B111" s="21">
        <v>13229</v>
      </c>
      <c r="C111" s="22" t="str">
        <f>VLOOKUP(B111,Sheet1!A:B,2,FALSE)</f>
        <v>Hệ thống thông tin vệ tinh</v>
      </c>
      <c r="D111" s="23" t="str">
        <f t="shared" si="5"/>
        <v>N01</v>
      </c>
      <c r="E111" s="23">
        <f t="shared" si="6"/>
        <v>2</v>
      </c>
      <c r="F111" s="23">
        <f t="shared" si="7"/>
        <v>1</v>
      </c>
      <c r="G111" s="10" t="str">
        <f t="shared" si="8"/>
        <v>Hủy lớp</v>
      </c>
      <c r="J111" t="s">
        <v>1308</v>
      </c>
      <c r="K111">
        <v>2</v>
      </c>
      <c r="L111">
        <v>1</v>
      </c>
      <c r="M111" t="s">
        <v>566</v>
      </c>
      <c r="N111" t="s">
        <v>563</v>
      </c>
      <c r="O111" t="s">
        <v>2080</v>
      </c>
      <c r="P111" s="17" t="str">
        <f t="shared" si="9"/>
        <v>13229</v>
      </c>
    </row>
    <row r="112" spans="1:16" ht="15" customHeight="1" x14ac:dyDescent="0.2">
      <c r="A112" s="20">
        <v>110</v>
      </c>
      <c r="B112" s="21">
        <v>13233</v>
      </c>
      <c r="C112" s="22" t="str">
        <f>VLOOKUP(B112,Sheet1!A:B,2,FALSE)</f>
        <v>Kỹ thuật ghép nối máy tính</v>
      </c>
      <c r="D112" s="23" t="str">
        <f t="shared" si="5"/>
        <v>N01</v>
      </c>
      <c r="E112" s="23">
        <f t="shared" si="6"/>
        <v>1</v>
      </c>
      <c r="F112" s="23">
        <f t="shared" si="7"/>
        <v>1</v>
      </c>
      <c r="G112" s="10" t="str">
        <f t="shared" si="8"/>
        <v>Hủy lớp</v>
      </c>
      <c r="J112" t="s">
        <v>2148</v>
      </c>
      <c r="K112">
        <v>1</v>
      </c>
      <c r="L112">
        <v>1</v>
      </c>
      <c r="M112" t="s">
        <v>566</v>
      </c>
      <c r="N112" t="s">
        <v>563</v>
      </c>
      <c r="O112" t="s">
        <v>2106</v>
      </c>
      <c r="P112" s="17" t="str">
        <f t="shared" si="9"/>
        <v>13233</v>
      </c>
    </row>
    <row r="113" spans="1:16" ht="15" customHeight="1" x14ac:dyDescent="0.2">
      <c r="A113" s="20">
        <v>111</v>
      </c>
      <c r="B113" s="21">
        <v>13236</v>
      </c>
      <c r="C113" s="22" t="str">
        <f>VLOOKUP(B113,Sheet1!A:B,2,FALSE)</f>
        <v>Kỹ thuật xung</v>
      </c>
      <c r="D113" s="23" t="str">
        <f t="shared" si="5"/>
        <v>N01</v>
      </c>
      <c r="E113" s="23">
        <f t="shared" si="6"/>
        <v>1</v>
      </c>
      <c r="F113" s="23">
        <f t="shared" si="7"/>
        <v>1</v>
      </c>
      <c r="G113" s="10" t="str">
        <f t="shared" si="8"/>
        <v>Hủy lớp</v>
      </c>
      <c r="J113" t="s">
        <v>2149</v>
      </c>
      <c r="K113">
        <v>1</v>
      </c>
      <c r="L113">
        <v>1</v>
      </c>
      <c r="M113" t="s">
        <v>562</v>
      </c>
      <c r="N113" t="s">
        <v>563</v>
      </c>
      <c r="O113" t="s">
        <v>2078</v>
      </c>
      <c r="P113" s="17" t="str">
        <f t="shared" si="9"/>
        <v>13236</v>
      </c>
    </row>
    <row r="114" spans="1:16" ht="15" customHeight="1" x14ac:dyDescent="0.2">
      <c r="A114" s="20">
        <v>112</v>
      </c>
      <c r="B114" s="21">
        <v>13251</v>
      </c>
      <c r="C114" s="22" t="str">
        <f>VLOOKUP(B114,Sheet1!A:B,2,FALSE)</f>
        <v>Điện tử tương tự</v>
      </c>
      <c r="D114" s="23" t="str">
        <f t="shared" si="5"/>
        <v>N01</v>
      </c>
      <c r="E114" s="23">
        <f t="shared" si="6"/>
        <v>15</v>
      </c>
      <c r="F114" s="23">
        <f t="shared" si="7"/>
        <v>15</v>
      </c>
      <c r="G114" s="10" t="str">
        <f t="shared" si="8"/>
        <v/>
      </c>
      <c r="J114" t="s">
        <v>2150</v>
      </c>
      <c r="K114">
        <v>15</v>
      </c>
      <c r="L114">
        <v>15</v>
      </c>
      <c r="M114" t="s">
        <v>562</v>
      </c>
      <c r="N114" t="s">
        <v>561</v>
      </c>
      <c r="O114" t="s">
        <v>2078</v>
      </c>
      <c r="P114" s="17" t="str">
        <f t="shared" si="9"/>
        <v>13251</v>
      </c>
    </row>
    <row r="115" spans="1:16" ht="15" customHeight="1" x14ac:dyDescent="0.2">
      <c r="A115" s="20">
        <v>113</v>
      </c>
      <c r="B115" s="21">
        <v>13252</v>
      </c>
      <c r="C115" s="22" t="str">
        <f>VLOOKUP(B115,Sheet1!A:B,2,FALSE)</f>
        <v>Kỹ thuật điện tử</v>
      </c>
      <c r="D115" s="23" t="str">
        <f t="shared" si="5"/>
        <v>N01</v>
      </c>
      <c r="E115" s="23">
        <f t="shared" si="6"/>
        <v>41</v>
      </c>
      <c r="F115" s="23">
        <f t="shared" si="7"/>
        <v>41</v>
      </c>
      <c r="G115" s="10" t="str">
        <f t="shared" si="8"/>
        <v/>
      </c>
      <c r="J115" t="s">
        <v>573</v>
      </c>
      <c r="K115">
        <v>41</v>
      </c>
      <c r="L115">
        <v>41</v>
      </c>
      <c r="M115" t="s">
        <v>562</v>
      </c>
      <c r="N115" t="s">
        <v>561</v>
      </c>
      <c r="O115" t="s">
        <v>2078</v>
      </c>
      <c r="P115" s="17" t="str">
        <f t="shared" si="9"/>
        <v>13252</v>
      </c>
    </row>
    <row r="116" spans="1:16" ht="15" customHeight="1" x14ac:dyDescent="0.2">
      <c r="A116" s="20">
        <v>114</v>
      </c>
      <c r="B116" s="21">
        <v>13254</v>
      </c>
      <c r="C116" s="22" t="str">
        <f>VLOOKUP(B116,Sheet1!A:B,2,FALSE)</f>
        <v>Thiết kế mạch tích hợp cỡ lớn</v>
      </c>
      <c r="D116" s="23" t="str">
        <f t="shared" si="5"/>
        <v>N01</v>
      </c>
      <c r="E116" s="23">
        <f t="shared" si="6"/>
        <v>19</v>
      </c>
      <c r="F116" s="23">
        <f t="shared" si="7"/>
        <v>19</v>
      </c>
      <c r="G116" s="10" t="str">
        <f t="shared" si="8"/>
        <v/>
      </c>
      <c r="J116" t="s">
        <v>574</v>
      </c>
      <c r="K116">
        <v>19</v>
      </c>
      <c r="L116">
        <v>19</v>
      </c>
      <c r="M116" t="s">
        <v>562</v>
      </c>
      <c r="N116" t="s">
        <v>561</v>
      </c>
      <c r="O116" t="s">
        <v>2078</v>
      </c>
      <c r="P116" s="17" t="str">
        <f t="shared" si="9"/>
        <v>13254</v>
      </c>
    </row>
    <row r="117" spans="1:16" ht="15" customHeight="1" x14ac:dyDescent="0.2">
      <c r="A117" s="20">
        <v>115</v>
      </c>
      <c r="B117" s="21">
        <v>13255</v>
      </c>
      <c r="C117" s="22" t="str">
        <f>VLOOKUP(B117,Sheet1!A:B,2,FALSE)</f>
        <v>Tổ chức và quy hoạch viễn thông</v>
      </c>
      <c r="D117" s="23" t="str">
        <f t="shared" si="5"/>
        <v>N01</v>
      </c>
      <c r="E117" s="23">
        <f t="shared" si="6"/>
        <v>1</v>
      </c>
      <c r="F117" s="23">
        <f t="shared" si="7"/>
        <v>1</v>
      </c>
      <c r="G117" s="10" t="str">
        <f t="shared" si="8"/>
        <v>Hủy lớp</v>
      </c>
      <c r="J117" t="s">
        <v>1309</v>
      </c>
      <c r="K117">
        <v>1</v>
      </c>
      <c r="L117">
        <v>1</v>
      </c>
      <c r="M117" t="s">
        <v>566</v>
      </c>
      <c r="N117" t="s">
        <v>563</v>
      </c>
      <c r="O117" t="s">
        <v>2078</v>
      </c>
      <c r="P117" s="17" t="str">
        <f t="shared" si="9"/>
        <v>13255</v>
      </c>
    </row>
    <row r="118" spans="1:16" ht="15" customHeight="1" x14ac:dyDescent="0.2">
      <c r="A118" s="20">
        <v>116</v>
      </c>
      <c r="B118" s="21">
        <v>13256</v>
      </c>
      <c r="C118" s="22" t="str">
        <f>VLOOKUP(B118,Sheet1!A:B,2,FALSE)</f>
        <v>Kỹ thuật Điện tử số</v>
      </c>
      <c r="D118" s="23" t="str">
        <f t="shared" si="5"/>
        <v>N01</v>
      </c>
      <c r="E118" s="23">
        <f t="shared" si="6"/>
        <v>12</v>
      </c>
      <c r="F118" s="23">
        <f t="shared" si="7"/>
        <v>12</v>
      </c>
      <c r="G118" s="10" t="str">
        <f t="shared" si="8"/>
        <v/>
      </c>
      <c r="J118" t="s">
        <v>2151</v>
      </c>
      <c r="K118">
        <v>12</v>
      </c>
      <c r="L118">
        <v>12</v>
      </c>
      <c r="M118" t="s">
        <v>562</v>
      </c>
      <c r="N118" t="s">
        <v>561</v>
      </c>
      <c r="O118" t="s">
        <v>2078</v>
      </c>
      <c r="P118" s="17" t="str">
        <f t="shared" si="9"/>
        <v>13256</v>
      </c>
    </row>
    <row r="119" spans="1:16" ht="15" customHeight="1" x14ac:dyDescent="0.2">
      <c r="A119" s="20">
        <v>117</v>
      </c>
      <c r="B119" s="21">
        <v>13271</v>
      </c>
      <c r="C119" s="22" t="str">
        <f>VLOOKUP(B119,Sheet1!A:B,2,FALSE)</f>
        <v>Thực tập kỹ thuật điện tử</v>
      </c>
      <c r="D119" s="23" t="str">
        <f t="shared" si="5"/>
        <v>N01</v>
      </c>
      <c r="E119" s="23">
        <f t="shared" si="6"/>
        <v>46</v>
      </c>
      <c r="F119" s="23">
        <f t="shared" si="7"/>
        <v>46</v>
      </c>
      <c r="G119" s="10" t="str">
        <f t="shared" si="8"/>
        <v/>
      </c>
      <c r="J119" t="s">
        <v>2152</v>
      </c>
      <c r="K119">
        <v>46</v>
      </c>
      <c r="L119">
        <v>46</v>
      </c>
      <c r="M119" t="s">
        <v>562</v>
      </c>
      <c r="N119" t="s">
        <v>561</v>
      </c>
      <c r="O119" t="s">
        <v>2078</v>
      </c>
      <c r="P119" s="17" t="str">
        <f t="shared" si="9"/>
        <v>13271</v>
      </c>
    </row>
    <row r="120" spans="1:16" ht="15" customHeight="1" x14ac:dyDescent="0.2">
      <c r="A120" s="20">
        <v>118</v>
      </c>
      <c r="B120" s="21">
        <v>13271</v>
      </c>
      <c r="C120" s="22" t="str">
        <f>VLOOKUP(B120,Sheet1!A:B,2,FALSE)</f>
        <v>Thực tập kỹ thuật điện tử</v>
      </c>
      <c r="D120" s="23" t="str">
        <f t="shared" si="5"/>
        <v>N02</v>
      </c>
      <c r="E120" s="23">
        <f t="shared" si="6"/>
        <v>17</v>
      </c>
      <c r="F120" s="23">
        <f t="shared" si="7"/>
        <v>17</v>
      </c>
      <c r="G120" s="10" t="str">
        <f t="shared" si="8"/>
        <v/>
      </c>
      <c r="J120" t="s">
        <v>2153</v>
      </c>
      <c r="K120">
        <v>17</v>
      </c>
      <c r="L120">
        <v>17</v>
      </c>
      <c r="M120" t="s">
        <v>562</v>
      </c>
      <c r="N120" t="s">
        <v>561</v>
      </c>
      <c r="O120" t="s">
        <v>2078</v>
      </c>
      <c r="P120" s="17" t="str">
        <f t="shared" si="9"/>
        <v>13271</v>
      </c>
    </row>
    <row r="121" spans="1:16" ht="15" customHeight="1" x14ac:dyDescent="0.2">
      <c r="A121" s="20">
        <v>119</v>
      </c>
      <c r="B121" s="21">
        <v>13271</v>
      </c>
      <c r="C121" s="22" t="str">
        <f>VLOOKUP(B121,Sheet1!A:B,2,FALSE)</f>
        <v>Thực tập kỹ thuật điện tử</v>
      </c>
      <c r="D121" s="23" t="str">
        <f t="shared" si="5"/>
        <v>N03</v>
      </c>
      <c r="E121" s="23">
        <f t="shared" si="6"/>
        <v>10</v>
      </c>
      <c r="F121" s="23">
        <f t="shared" si="7"/>
        <v>10</v>
      </c>
      <c r="G121" s="10" t="str">
        <f t="shared" si="8"/>
        <v/>
      </c>
      <c r="J121" t="s">
        <v>2154</v>
      </c>
      <c r="K121">
        <v>10</v>
      </c>
      <c r="L121">
        <v>10</v>
      </c>
      <c r="M121" t="s">
        <v>564</v>
      </c>
      <c r="N121" t="s">
        <v>561</v>
      </c>
      <c r="O121" t="s">
        <v>2078</v>
      </c>
      <c r="P121" s="17" t="str">
        <f t="shared" si="9"/>
        <v>13271</v>
      </c>
    </row>
    <row r="122" spans="1:16" ht="15" customHeight="1" x14ac:dyDescent="0.2">
      <c r="A122" s="20">
        <v>120</v>
      </c>
      <c r="B122" s="21">
        <v>13271</v>
      </c>
      <c r="C122" s="22" t="str">
        <f>VLOOKUP(B122,Sheet1!A:B,2,FALSE)</f>
        <v>Thực tập kỹ thuật điện tử</v>
      </c>
      <c r="D122" s="23" t="str">
        <f t="shared" si="5"/>
        <v>N04</v>
      </c>
      <c r="E122" s="23">
        <f t="shared" si="6"/>
        <v>35</v>
      </c>
      <c r="F122" s="23">
        <f t="shared" si="7"/>
        <v>34</v>
      </c>
      <c r="G122" s="10" t="str">
        <f t="shared" si="8"/>
        <v/>
      </c>
      <c r="J122" t="s">
        <v>2155</v>
      </c>
      <c r="K122">
        <v>35</v>
      </c>
      <c r="L122">
        <v>34</v>
      </c>
      <c r="M122" t="s">
        <v>564</v>
      </c>
      <c r="N122" t="s">
        <v>561</v>
      </c>
      <c r="O122" t="s">
        <v>2078</v>
      </c>
      <c r="P122" s="17" t="str">
        <f t="shared" si="9"/>
        <v>13271</v>
      </c>
    </row>
    <row r="123" spans="1:16" ht="15" customHeight="1" x14ac:dyDescent="0.2">
      <c r="A123" s="20">
        <v>121</v>
      </c>
      <c r="B123" s="21">
        <v>13273</v>
      </c>
      <c r="C123" s="22" t="str">
        <f>VLOOKUP(B123,Sheet1!A:B,2,FALSE)</f>
        <v>Thực tập tốt nghiệp ĐTV</v>
      </c>
      <c r="D123" s="23" t="str">
        <f t="shared" si="5"/>
        <v>N01</v>
      </c>
      <c r="E123" s="23">
        <f t="shared" si="6"/>
        <v>35</v>
      </c>
      <c r="F123" s="23">
        <f t="shared" si="7"/>
        <v>35</v>
      </c>
      <c r="G123" s="10" t="str">
        <f t="shared" si="8"/>
        <v/>
      </c>
      <c r="J123" t="s">
        <v>2156</v>
      </c>
      <c r="K123">
        <v>35</v>
      </c>
      <c r="L123">
        <v>35</v>
      </c>
      <c r="M123" t="s">
        <v>566</v>
      </c>
      <c r="N123" t="s">
        <v>561</v>
      </c>
      <c r="O123" t="s">
        <v>2080</v>
      </c>
      <c r="P123" s="17" t="str">
        <f t="shared" si="9"/>
        <v>13273</v>
      </c>
    </row>
    <row r="124" spans="1:16" ht="15" customHeight="1" x14ac:dyDescent="0.2">
      <c r="A124" s="20">
        <v>122</v>
      </c>
      <c r="B124" s="21">
        <v>13273</v>
      </c>
      <c r="C124" s="22" t="str">
        <f>VLOOKUP(B124,Sheet1!A:B,2,FALSE)</f>
        <v>Thực tập tốt nghiệp ĐTV</v>
      </c>
      <c r="D124" s="23" t="str">
        <f t="shared" si="5"/>
        <v>N02</v>
      </c>
      <c r="E124" s="23">
        <f t="shared" si="6"/>
        <v>23</v>
      </c>
      <c r="F124" s="23">
        <f t="shared" si="7"/>
        <v>23</v>
      </c>
      <c r="G124" s="10" t="str">
        <f t="shared" si="8"/>
        <v/>
      </c>
      <c r="J124" t="s">
        <v>2157</v>
      </c>
      <c r="K124">
        <v>23</v>
      </c>
      <c r="L124">
        <v>23</v>
      </c>
      <c r="M124" t="s">
        <v>566</v>
      </c>
      <c r="N124" t="s">
        <v>561</v>
      </c>
      <c r="O124" t="s">
        <v>2080</v>
      </c>
      <c r="P124" s="17" t="str">
        <f t="shared" si="9"/>
        <v>13273</v>
      </c>
    </row>
    <row r="125" spans="1:16" ht="15" customHeight="1" x14ac:dyDescent="0.2">
      <c r="A125" s="20">
        <v>123</v>
      </c>
      <c r="B125" s="21">
        <v>13276</v>
      </c>
      <c r="C125" s="22" t="str">
        <f>VLOOKUP(B125,Sheet1!A:B,2,FALSE)</f>
        <v>Kỹ thuật mạch điện tử</v>
      </c>
      <c r="D125" s="23" t="str">
        <f t="shared" si="5"/>
        <v>N01</v>
      </c>
      <c r="E125" s="23">
        <f t="shared" si="6"/>
        <v>15</v>
      </c>
      <c r="F125" s="23">
        <f t="shared" si="7"/>
        <v>15</v>
      </c>
      <c r="G125" s="10" t="str">
        <f t="shared" si="8"/>
        <v/>
      </c>
      <c r="J125" t="s">
        <v>1310</v>
      </c>
      <c r="K125">
        <v>15</v>
      </c>
      <c r="L125">
        <v>15</v>
      </c>
      <c r="M125" t="s">
        <v>564</v>
      </c>
      <c r="N125" t="s">
        <v>561</v>
      </c>
      <c r="O125" t="s">
        <v>2106</v>
      </c>
      <c r="P125" s="17" t="str">
        <f t="shared" si="9"/>
        <v>13276</v>
      </c>
    </row>
    <row r="126" spans="1:16" ht="15" customHeight="1" x14ac:dyDescent="0.2">
      <c r="A126" s="20">
        <v>124</v>
      </c>
      <c r="B126" s="21">
        <v>13301</v>
      </c>
      <c r="C126" s="22" t="str">
        <f>VLOOKUP(B126,Sheet1!A:B,2,FALSE)</f>
        <v>Kỹ thuật đo lường</v>
      </c>
      <c r="D126" s="23" t="str">
        <f t="shared" si="5"/>
        <v>N01</v>
      </c>
      <c r="E126" s="23">
        <f t="shared" si="6"/>
        <v>12</v>
      </c>
      <c r="F126" s="23">
        <f t="shared" si="7"/>
        <v>10</v>
      </c>
      <c r="G126" s="10" t="str">
        <f t="shared" si="8"/>
        <v/>
      </c>
      <c r="J126" t="s">
        <v>2158</v>
      </c>
      <c r="K126">
        <v>12</v>
      </c>
      <c r="L126">
        <v>10</v>
      </c>
      <c r="M126" t="s">
        <v>562</v>
      </c>
      <c r="N126" t="s">
        <v>561</v>
      </c>
      <c r="O126" t="s">
        <v>2080</v>
      </c>
      <c r="P126" s="17" t="str">
        <f t="shared" si="9"/>
        <v>13301</v>
      </c>
    </row>
    <row r="127" spans="1:16" ht="15" customHeight="1" x14ac:dyDescent="0.2">
      <c r="A127" s="20">
        <v>125</v>
      </c>
      <c r="B127" s="21">
        <v>13302</v>
      </c>
      <c r="C127" s="22" t="str">
        <f>VLOOKUP(B127,Sheet1!A:B,2,FALSE)</f>
        <v>Điện tử số</v>
      </c>
      <c r="D127" s="23" t="str">
        <f t="shared" si="5"/>
        <v>N01</v>
      </c>
      <c r="E127" s="23">
        <f t="shared" si="6"/>
        <v>12</v>
      </c>
      <c r="F127" s="23">
        <f t="shared" si="7"/>
        <v>12</v>
      </c>
      <c r="G127" s="10" t="str">
        <f t="shared" si="8"/>
        <v/>
      </c>
      <c r="J127" t="s">
        <v>2159</v>
      </c>
      <c r="K127">
        <v>12</v>
      </c>
      <c r="L127">
        <v>12</v>
      </c>
      <c r="M127" t="s">
        <v>562</v>
      </c>
      <c r="N127" t="s">
        <v>561</v>
      </c>
      <c r="O127" t="s">
        <v>2080</v>
      </c>
      <c r="P127" s="17" t="str">
        <f t="shared" si="9"/>
        <v>13302</v>
      </c>
    </row>
    <row r="128" spans="1:16" ht="15" customHeight="1" x14ac:dyDescent="0.2">
      <c r="A128" s="20">
        <v>126</v>
      </c>
      <c r="B128" s="21">
        <v>13304</v>
      </c>
      <c r="C128" s="22" t="str">
        <f>VLOOKUP(B128,Sheet1!A:B,2,FALSE)</f>
        <v>Kỹ thuật điều khiển thuỷ khí</v>
      </c>
      <c r="D128" s="23" t="str">
        <f t="shared" si="5"/>
        <v>N01</v>
      </c>
      <c r="E128" s="23">
        <f t="shared" si="6"/>
        <v>15</v>
      </c>
      <c r="F128" s="23">
        <f t="shared" si="7"/>
        <v>14</v>
      </c>
      <c r="G128" s="10" t="str">
        <f t="shared" si="8"/>
        <v/>
      </c>
      <c r="J128" t="s">
        <v>682</v>
      </c>
      <c r="K128">
        <v>15</v>
      </c>
      <c r="L128">
        <v>14</v>
      </c>
      <c r="M128" t="s">
        <v>566</v>
      </c>
      <c r="N128" t="s">
        <v>561</v>
      </c>
      <c r="O128" t="s">
        <v>2078</v>
      </c>
      <c r="P128" s="17" t="str">
        <f t="shared" si="9"/>
        <v>13304</v>
      </c>
    </row>
    <row r="129" spans="1:16" ht="15" customHeight="1" x14ac:dyDescent="0.2">
      <c r="A129" s="20">
        <v>127</v>
      </c>
      <c r="B129" s="21">
        <v>13305</v>
      </c>
      <c r="C129" s="22" t="str">
        <f>VLOOKUP(B129,Sheet1!A:B,2,FALSE)</f>
        <v>Kỹ thuật vi điều khiển</v>
      </c>
      <c r="D129" s="23" t="str">
        <f t="shared" si="5"/>
        <v>N01</v>
      </c>
      <c r="E129" s="23">
        <f t="shared" si="6"/>
        <v>11</v>
      </c>
      <c r="F129" s="23">
        <f t="shared" si="7"/>
        <v>10</v>
      </c>
      <c r="G129" s="10" t="str">
        <f t="shared" si="8"/>
        <v/>
      </c>
      <c r="J129" t="s">
        <v>575</v>
      </c>
      <c r="K129">
        <v>11</v>
      </c>
      <c r="L129">
        <v>10</v>
      </c>
      <c r="M129" t="s">
        <v>566</v>
      </c>
      <c r="N129" t="s">
        <v>561</v>
      </c>
      <c r="O129" t="s">
        <v>2080</v>
      </c>
      <c r="P129" s="17" t="str">
        <f t="shared" si="9"/>
        <v>13305</v>
      </c>
    </row>
    <row r="130" spans="1:16" ht="15" customHeight="1" x14ac:dyDescent="0.2">
      <c r="A130" s="20">
        <v>128</v>
      </c>
      <c r="B130" s="21">
        <v>13308</v>
      </c>
      <c r="C130" s="22" t="str">
        <f>VLOOKUP(B130,Sheet1!A:B,2,FALSE)</f>
        <v>Mô hình hoá hệ thống</v>
      </c>
      <c r="D130" s="23" t="str">
        <f t="shared" ref="D130:D191" si="10">RIGHT(J130,3)</f>
        <v>N01</v>
      </c>
      <c r="E130" s="23">
        <f t="shared" ref="E130:E191" si="11">K130</f>
        <v>12</v>
      </c>
      <c r="F130" s="23">
        <f t="shared" ref="F130:F191" si="12">L130</f>
        <v>11</v>
      </c>
      <c r="G130" s="10" t="str">
        <f t="shared" si="8"/>
        <v/>
      </c>
      <c r="J130" t="s">
        <v>1311</v>
      </c>
      <c r="K130">
        <v>12</v>
      </c>
      <c r="L130">
        <v>11</v>
      </c>
      <c r="M130" t="s">
        <v>566</v>
      </c>
      <c r="N130" t="s">
        <v>561</v>
      </c>
      <c r="O130" t="s">
        <v>2080</v>
      </c>
      <c r="P130" s="17" t="str">
        <f t="shared" si="9"/>
        <v>13308</v>
      </c>
    </row>
    <row r="131" spans="1:16" ht="15" customHeight="1" x14ac:dyDescent="0.2">
      <c r="A131" s="20">
        <v>129</v>
      </c>
      <c r="B131" s="21">
        <v>13310</v>
      </c>
      <c r="C131" s="22" t="str">
        <f>VLOOKUP(B131,Sheet1!A:B,2,FALSE)</f>
        <v>Điều khiển số</v>
      </c>
      <c r="D131" s="23" t="str">
        <f t="shared" si="10"/>
        <v>N01</v>
      </c>
      <c r="E131" s="23">
        <f t="shared" si="11"/>
        <v>12</v>
      </c>
      <c r="F131" s="23">
        <f t="shared" si="12"/>
        <v>12</v>
      </c>
      <c r="G131" s="10" t="str">
        <f t="shared" si="8"/>
        <v/>
      </c>
      <c r="J131" t="s">
        <v>2160</v>
      </c>
      <c r="K131">
        <v>12</v>
      </c>
      <c r="L131">
        <v>12</v>
      </c>
      <c r="M131" t="s">
        <v>562</v>
      </c>
      <c r="N131" t="s">
        <v>561</v>
      </c>
      <c r="O131" t="s">
        <v>2080</v>
      </c>
      <c r="P131" s="17" t="str">
        <f t="shared" si="9"/>
        <v>13310</v>
      </c>
    </row>
    <row r="132" spans="1:16" ht="15" customHeight="1" x14ac:dyDescent="0.2">
      <c r="A132" s="20">
        <v>130</v>
      </c>
      <c r="B132" s="21">
        <v>13312</v>
      </c>
      <c r="C132" s="22" t="str">
        <f>VLOOKUP(B132,Sheet1!A:B,2,FALSE)</f>
        <v>Điều khiển sản suất tích hợp máy tính</v>
      </c>
      <c r="D132" s="23" t="str">
        <f t="shared" si="10"/>
        <v>N01</v>
      </c>
      <c r="E132" s="23">
        <f t="shared" si="11"/>
        <v>1</v>
      </c>
      <c r="F132" s="23">
        <f t="shared" si="12"/>
        <v>1</v>
      </c>
      <c r="G132" s="10" t="str">
        <f t="shared" ref="G132:G195" si="13">IF(N132="X","Hủy lớp","")</f>
        <v>Hủy lớp</v>
      </c>
      <c r="J132" t="s">
        <v>1312</v>
      </c>
      <c r="K132">
        <v>1</v>
      </c>
      <c r="L132">
        <v>1</v>
      </c>
      <c r="M132" t="s">
        <v>566</v>
      </c>
      <c r="N132" t="s">
        <v>563</v>
      </c>
      <c r="O132" t="s">
        <v>2080</v>
      </c>
      <c r="P132" s="17" t="str">
        <f t="shared" ref="P132:P195" si="14">LEFT(J132,FIND("N",J132)-1)</f>
        <v>13312</v>
      </c>
    </row>
    <row r="133" spans="1:16" ht="15" customHeight="1" x14ac:dyDescent="0.2">
      <c r="A133" s="20">
        <v>131</v>
      </c>
      <c r="B133" s="21">
        <v>13314</v>
      </c>
      <c r="C133" s="22" t="str">
        <f>VLOOKUP(B133,Sheet1!A:B,2,FALSE)</f>
        <v>PLC</v>
      </c>
      <c r="D133" s="23" t="str">
        <f t="shared" si="10"/>
        <v>N01</v>
      </c>
      <c r="E133" s="23">
        <f t="shared" si="11"/>
        <v>18</v>
      </c>
      <c r="F133" s="23">
        <f t="shared" si="12"/>
        <v>18</v>
      </c>
      <c r="G133" s="10" t="str">
        <f t="shared" si="13"/>
        <v/>
      </c>
      <c r="J133" t="s">
        <v>576</v>
      </c>
      <c r="K133">
        <v>18</v>
      </c>
      <c r="L133">
        <v>18</v>
      </c>
      <c r="M133" t="s">
        <v>566</v>
      </c>
      <c r="N133" t="s">
        <v>561</v>
      </c>
      <c r="O133" t="s">
        <v>2080</v>
      </c>
      <c r="P133" s="17" t="str">
        <f t="shared" si="14"/>
        <v>13314</v>
      </c>
    </row>
    <row r="134" spans="1:16" ht="15" customHeight="1" x14ac:dyDescent="0.2">
      <c r="A134" s="20">
        <v>132</v>
      </c>
      <c r="B134" s="21">
        <v>13316</v>
      </c>
      <c r="C134" s="22" t="str">
        <f>VLOOKUP(B134,Sheet1!A:B,2,FALSE)</f>
        <v>Điều khiển Robốt</v>
      </c>
      <c r="D134" s="23" t="str">
        <f t="shared" si="10"/>
        <v>N01</v>
      </c>
      <c r="E134" s="23">
        <f t="shared" si="11"/>
        <v>1</v>
      </c>
      <c r="F134" s="23">
        <f t="shared" si="12"/>
        <v>1</v>
      </c>
      <c r="G134" s="10" t="str">
        <f t="shared" si="13"/>
        <v>Hủy lớp</v>
      </c>
      <c r="J134" t="s">
        <v>2161</v>
      </c>
      <c r="K134">
        <v>1</v>
      </c>
      <c r="L134">
        <v>1</v>
      </c>
      <c r="M134" t="s">
        <v>566</v>
      </c>
      <c r="N134" t="s">
        <v>563</v>
      </c>
      <c r="O134" t="s">
        <v>2080</v>
      </c>
      <c r="P134" s="17" t="str">
        <f t="shared" si="14"/>
        <v>13316</v>
      </c>
    </row>
    <row r="135" spans="1:16" ht="15" customHeight="1" x14ac:dyDescent="0.2">
      <c r="A135" s="20">
        <v>133</v>
      </c>
      <c r="B135" s="21">
        <v>13317</v>
      </c>
      <c r="C135" s="22" t="str">
        <f>VLOOKUP(B135,Sheet1!A:B,2,FALSE)</f>
        <v>Trang bị điện điện tử máy gia công KL</v>
      </c>
      <c r="D135" s="23" t="str">
        <f t="shared" si="10"/>
        <v>N01</v>
      </c>
      <c r="E135" s="23">
        <f t="shared" si="11"/>
        <v>10</v>
      </c>
      <c r="F135" s="23">
        <f t="shared" si="12"/>
        <v>9</v>
      </c>
      <c r="G135" s="10" t="str">
        <f t="shared" si="13"/>
        <v/>
      </c>
      <c r="J135" t="s">
        <v>2162</v>
      </c>
      <c r="K135">
        <v>10</v>
      </c>
      <c r="L135">
        <v>9</v>
      </c>
      <c r="M135" t="s">
        <v>566</v>
      </c>
      <c r="N135" t="s">
        <v>561</v>
      </c>
      <c r="O135" t="s">
        <v>2078</v>
      </c>
      <c r="P135" s="17" t="str">
        <f t="shared" si="14"/>
        <v>13317</v>
      </c>
    </row>
    <row r="136" spans="1:16" ht="15" customHeight="1" x14ac:dyDescent="0.2">
      <c r="A136" s="20">
        <v>134</v>
      </c>
      <c r="B136" s="21">
        <v>13327</v>
      </c>
      <c r="C136" s="22" t="str">
        <f>VLOOKUP(B136,Sheet1!A:B,2,FALSE)</f>
        <v>Thực tập chuyên ngành DTD</v>
      </c>
      <c r="D136" s="23" t="str">
        <f t="shared" si="10"/>
        <v>N01</v>
      </c>
      <c r="E136" s="23">
        <f t="shared" si="11"/>
        <v>39</v>
      </c>
      <c r="F136" s="23">
        <f t="shared" si="12"/>
        <v>39</v>
      </c>
      <c r="G136" s="10" t="str">
        <f t="shared" si="13"/>
        <v/>
      </c>
      <c r="J136" t="s">
        <v>2163</v>
      </c>
      <c r="K136">
        <v>39</v>
      </c>
      <c r="L136">
        <v>39</v>
      </c>
      <c r="M136" t="s">
        <v>562</v>
      </c>
      <c r="N136" t="s">
        <v>561</v>
      </c>
      <c r="O136" t="s">
        <v>2078</v>
      </c>
      <c r="P136" s="17" t="str">
        <f t="shared" si="14"/>
        <v>13327</v>
      </c>
    </row>
    <row r="137" spans="1:16" ht="15" customHeight="1" x14ac:dyDescent="0.2">
      <c r="A137" s="20">
        <v>135</v>
      </c>
      <c r="B137" s="21">
        <v>13327</v>
      </c>
      <c r="C137" s="22" t="str">
        <f>VLOOKUP(B137,Sheet1!A:B,2,FALSE)</f>
        <v>Thực tập chuyên ngành DTD</v>
      </c>
      <c r="D137" s="23" t="str">
        <f t="shared" si="10"/>
        <v>N02</v>
      </c>
      <c r="E137" s="23">
        <f t="shared" si="11"/>
        <v>41</v>
      </c>
      <c r="F137" s="23">
        <f t="shared" si="12"/>
        <v>41</v>
      </c>
      <c r="G137" s="10" t="str">
        <f t="shared" si="13"/>
        <v/>
      </c>
      <c r="J137" t="s">
        <v>2164</v>
      </c>
      <c r="K137">
        <v>41</v>
      </c>
      <c r="L137">
        <v>41</v>
      </c>
      <c r="M137" t="s">
        <v>562</v>
      </c>
      <c r="N137" t="s">
        <v>561</v>
      </c>
      <c r="O137" t="s">
        <v>2078</v>
      </c>
      <c r="P137" s="17" t="str">
        <f t="shared" si="14"/>
        <v>13327</v>
      </c>
    </row>
    <row r="138" spans="1:16" ht="15" customHeight="1" x14ac:dyDescent="0.2">
      <c r="A138" s="20">
        <v>136</v>
      </c>
      <c r="B138" s="21">
        <v>13328</v>
      </c>
      <c r="C138" s="22" t="str">
        <f>VLOOKUP(B138,Sheet1!A:B,2,FALSE)</f>
        <v>Thực tập tốt nghiệp ĐTĐ</v>
      </c>
      <c r="D138" s="23" t="str">
        <f t="shared" si="10"/>
        <v>N01</v>
      </c>
      <c r="E138" s="23">
        <f t="shared" si="11"/>
        <v>26</v>
      </c>
      <c r="F138" s="23">
        <f t="shared" si="12"/>
        <v>26</v>
      </c>
      <c r="G138" s="10" t="str">
        <f t="shared" si="13"/>
        <v/>
      </c>
      <c r="J138" t="s">
        <v>1313</v>
      </c>
      <c r="K138">
        <v>26</v>
      </c>
      <c r="L138">
        <v>26</v>
      </c>
      <c r="M138" t="s">
        <v>566</v>
      </c>
      <c r="N138" t="s">
        <v>561</v>
      </c>
      <c r="O138" t="s">
        <v>2080</v>
      </c>
      <c r="P138" s="17" t="str">
        <f t="shared" si="14"/>
        <v>13328</v>
      </c>
    </row>
    <row r="139" spans="1:16" ht="15" customHeight="1" x14ac:dyDescent="0.2">
      <c r="A139" s="20">
        <v>137</v>
      </c>
      <c r="B139" s="21">
        <v>13328</v>
      </c>
      <c r="C139" s="22" t="str">
        <f>VLOOKUP(B139,Sheet1!A:B,2,FALSE)</f>
        <v>Thực tập tốt nghiệp ĐTĐ</v>
      </c>
      <c r="D139" s="23" t="str">
        <f t="shared" si="10"/>
        <v>N03</v>
      </c>
      <c r="E139" s="23">
        <f t="shared" si="11"/>
        <v>48</v>
      </c>
      <c r="F139" s="23">
        <f t="shared" si="12"/>
        <v>48</v>
      </c>
      <c r="G139" s="10" t="str">
        <f t="shared" si="13"/>
        <v/>
      </c>
      <c r="J139" t="s">
        <v>2165</v>
      </c>
      <c r="K139">
        <v>48</v>
      </c>
      <c r="L139">
        <v>48</v>
      </c>
      <c r="M139" t="s">
        <v>566</v>
      </c>
      <c r="N139" t="s">
        <v>561</v>
      </c>
      <c r="O139" t="s">
        <v>2080</v>
      </c>
      <c r="P139" s="17" t="str">
        <f t="shared" si="14"/>
        <v>13328</v>
      </c>
    </row>
    <row r="140" spans="1:16" ht="15" customHeight="1" x14ac:dyDescent="0.2">
      <c r="A140" s="20">
        <v>138</v>
      </c>
      <c r="B140" s="21">
        <v>13328</v>
      </c>
      <c r="C140" s="22" t="str">
        <f>VLOOKUP(B140,Sheet1!A:B,2,FALSE)</f>
        <v>Thực tập tốt nghiệp ĐTĐ</v>
      </c>
      <c r="D140" s="23" t="str">
        <f t="shared" si="10"/>
        <v>N04</v>
      </c>
      <c r="E140" s="23">
        <f t="shared" si="11"/>
        <v>68</v>
      </c>
      <c r="F140" s="23">
        <f t="shared" si="12"/>
        <v>68</v>
      </c>
      <c r="G140" s="10" t="str">
        <f t="shared" si="13"/>
        <v/>
      </c>
      <c r="J140" t="s">
        <v>2166</v>
      </c>
      <c r="K140">
        <v>68</v>
      </c>
      <c r="L140">
        <v>68</v>
      </c>
      <c r="M140" t="s">
        <v>566</v>
      </c>
      <c r="N140" t="s">
        <v>561</v>
      </c>
      <c r="O140" t="s">
        <v>2080</v>
      </c>
      <c r="P140" s="17" t="str">
        <f t="shared" si="14"/>
        <v>13328</v>
      </c>
    </row>
    <row r="141" spans="1:16" ht="15" customHeight="1" x14ac:dyDescent="0.2">
      <c r="A141" s="20">
        <v>139</v>
      </c>
      <c r="B141" s="21">
        <v>13333</v>
      </c>
      <c r="C141" s="22" t="str">
        <f>VLOOKUP(B141,Sheet1!A:B,2,FALSE)</f>
        <v>Điều khiển số và ứng dụng</v>
      </c>
      <c r="D141" s="23" t="str">
        <f t="shared" si="10"/>
        <v>N01</v>
      </c>
      <c r="E141" s="23">
        <f t="shared" si="11"/>
        <v>1</v>
      </c>
      <c r="F141" s="23">
        <f t="shared" si="12"/>
        <v>1</v>
      </c>
      <c r="G141" s="10" t="str">
        <f t="shared" si="13"/>
        <v>Hủy lớp</v>
      </c>
      <c r="J141" t="s">
        <v>2167</v>
      </c>
      <c r="K141">
        <v>1</v>
      </c>
      <c r="L141">
        <v>1</v>
      </c>
      <c r="M141" t="s">
        <v>566</v>
      </c>
      <c r="N141" t="s">
        <v>563</v>
      </c>
      <c r="O141" t="s">
        <v>2080</v>
      </c>
      <c r="P141" s="17" t="str">
        <f t="shared" si="14"/>
        <v>13333</v>
      </c>
    </row>
    <row r="142" spans="1:16" ht="15" customHeight="1" x14ac:dyDescent="0.2">
      <c r="A142" s="20">
        <v>140</v>
      </c>
      <c r="B142" s="21">
        <v>13336</v>
      </c>
      <c r="C142" s="22" t="str">
        <f>VLOOKUP(B142,Sheet1!A:B,2,FALSE)</f>
        <v>Biến tần công nghiệp</v>
      </c>
      <c r="D142" s="23" t="str">
        <f t="shared" si="10"/>
        <v>N01</v>
      </c>
      <c r="E142" s="23">
        <f t="shared" si="11"/>
        <v>11</v>
      </c>
      <c r="F142" s="23">
        <f t="shared" si="12"/>
        <v>9</v>
      </c>
      <c r="G142" s="10" t="str">
        <f t="shared" si="13"/>
        <v/>
      </c>
      <c r="J142" t="s">
        <v>1314</v>
      </c>
      <c r="K142">
        <v>11</v>
      </c>
      <c r="L142">
        <v>9</v>
      </c>
      <c r="M142" t="s">
        <v>562</v>
      </c>
      <c r="N142" t="s">
        <v>561</v>
      </c>
      <c r="O142" t="s">
        <v>2078</v>
      </c>
      <c r="P142" s="17" t="str">
        <f t="shared" si="14"/>
        <v>13336</v>
      </c>
    </row>
    <row r="143" spans="1:16" x14ac:dyDescent="0.2">
      <c r="A143" s="20">
        <v>141</v>
      </c>
      <c r="B143" s="21">
        <v>13337</v>
      </c>
      <c r="C143" s="22" t="str">
        <f>VLOOKUP(B143,Sheet1!A:B,2,FALSE)</f>
        <v>Hệ thống đo lường thông minh</v>
      </c>
      <c r="D143" s="23" t="str">
        <f t="shared" si="10"/>
        <v>N01</v>
      </c>
      <c r="E143" s="23">
        <f t="shared" si="11"/>
        <v>14</v>
      </c>
      <c r="F143" s="23">
        <f t="shared" si="12"/>
        <v>14</v>
      </c>
      <c r="G143" s="10" t="str">
        <f t="shared" si="13"/>
        <v/>
      </c>
      <c r="J143" t="s">
        <v>577</v>
      </c>
      <c r="K143">
        <v>14</v>
      </c>
      <c r="L143">
        <v>14</v>
      </c>
      <c r="M143" t="s">
        <v>566</v>
      </c>
      <c r="N143" t="s">
        <v>561</v>
      </c>
      <c r="O143" t="s">
        <v>2078</v>
      </c>
      <c r="P143" s="17" t="str">
        <f t="shared" si="14"/>
        <v>13337</v>
      </c>
    </row>
    <row r="144" spans="1:16" x14ac:dyDescent="0.2">
      <c r="A144" s="20">
        <v>142</v>
      </c>
      <c r="B144" s="21">
        <v>13338</v>
      </c>
      <c r="C144" s="22" t="str">
        <f>VLOOKUP(B144,Sheet1!A:B,2,FALSE)</f>
        <v>BV rơ le &amp; TĐH trong HT cung cấp điện</v>
      </c>
      <c r="D144" s="23" t="str">
        <f t="shared" si="10"/>
        <v>N01</v>
      </c>
      <c r="E144" s="23">
        <f t="shared" si="11"/>
        <v>1</v>
      </c>
      <c r="F144" s="23">
        <f t="shared" si="12"/>
        <v>1</v>
      </c>
      <c r="G144" s="10" t="str">
        <f t="shared" si="13"/>
        <v>Hủy lớp</v>
      </c>
      <c r="J144" t="s">
        <v>1315</v>
      </c>
      <c r="K144">
        <v>1</v>
      </c>
      <c r="L144">
        <v>1</v>
      </c>
      <c r="M144" t="s">
        <v>566</v>
      </c>
      <c r="N144" t="s">
        <v>563</v>
      </c>
      <c r="O144" t="s">
        <v>2078</v>
      </c>
      <c r="P144" s="17" t="str">
        <f t="shared" si="14"/>
        <v>13338</v>
      </c>
    </row>
    <row r="145" spans="1:16" x14ac:dyDescent="0.2">
      <c r="A145" s="20">
        <v>143</v>
      </c>
      <c r="B145" s="21">
        <v>13350</v>
      </c>
      <c r="C145" s="22" t="str">
        <f>VLOOKUP(B145,Sheet1!A:B,2,FALSE)</f>
        <v>Điện tử công suất</v>
      </c>
      <c r="D145" s="23" t="str">
        <f t="shared" si="10"/>
        <v>N01</v>
      </c>
      <c r="E145" s="23">
        <f t="shared" si="11"/>
        <v>5</v>
      </c>
      <c r="F145" s="23">
        <f t="shared" si="12"/>
        <v>4</v>
      </c>
      <c r="G145" s="10" t="str">
        <f t="shared" si="13"/>
        <v>Hủy lớp</v>
      </c>
      <c r="J145" t="s">
        <v>578</v>
      </c>
      <c r="K145">
        <v>5</v>
      </c>
      <c r="L145">
        <v>4</v>
      </c>
      <c r="M145" t="s">
        <v>562</v>
      </c>
      <c r="N145" t="s">
        <v>563</v>
      </c>
      <c r="O145" t="s">
        <v>2106</v>
      </c>
      <c r="P145" s="17" t="str">
        <f t="shared" si="14"/>
        <v>13350</v>
      </c>
    </row>
    <row r="146" spans="1:16" x14ac:dyDescent="0.2">
      <c r="A146" s="20">
        <v>144</v>
      </c>
      <c r="B146" s="21" t="s">
        <v>1732</v>
      </c>
      <c r="C146" s="22" t="str">
        <f>VLOOKUP(B146,Sheet1!A:B,2,FALSE)</f>
        <v>Thực tập</v>
      </c>
      <c r="D146" s="23" t="str">
        <f t="shared" si="10"/>
        <v>N12</v>
      </c>
      <c r="E146" s="23">
        <f t="shared" si="11"/>
        <v>16</v>
      </c>
      <c r="F146" s="23">
        <f t="shared" si="12"/>
        <v>16</v>
      </c>
      <c r="G146" s="10" t="str">
        <f t="shared" si="13"/>
        <v/>
      </c>
      <c r="J146" t="s">
        <v>2586</v>
      </c>
      <c r="K146">
        <v>16</v>
      </c>
      <c r="L146">
        <v>16</v>
      </c>
      <c r="M146" t="s">
        <v>2399</v>
      </c>
      <c r="N146" t="s">
        <v>561</v>
      </c>
      <c r="O146" t="s">
        <v>2106</v>
      </c>
      <c r="P146" s="17" t="str">
        <f t="shared" si="14"/>
        <v>13354H</v>
      </c>
    </row>
    <row r="147" spans="1:16" x14ac:dyDescent="0.2">
      <c r="A147" s="20">
        <v>145</v>
      </c>
      <c r="B147" s="21">
        <v>13354</v>
      </c>
      <c r="C147" s="22" t="str">
        <f>VLOOKUP(B147,Sheet1!A:B,2,FALSE)</f>
        <v>Thực tập</v>
      </c>
      <c r="D147" s="23" t="str">
        <f t="shared" si="10"/>
        <v>N01</v>
      </c>
      <c r="E147" s="23">
        <f t="shared" si="11"/>
        <v>26</v>
      </c>
      <c r="F147" s="23">
        <f t="shared" si="12"/>
        <v>26</v>
      </c>
      <c r="G147" s="10" t="str">
        <f t="shared" si="13"/>
        <v/>
      </c>
      <c r="J147" t="s">
        <v>2168</v>
      </c>
      <c r="K147">
        <v>26</v>
      </c>
      <c r="L147">
        <v>26</v>
      </c>
      <c r="M147" t="s">
        <v>564</v>
      </c>
      <c r="N147" t="s">
        <v>561</v>
      </c>
      <c r="O147" t="s">
        <v>2080</v>
      </c>
      <c r="P147" s="17" t="str">
        <f t="shared" si="14"/>
        <v>13354</v>
      </c>
    </row>
    <row r="148" spans="1:16" x14ac:dyDescent="0.2">
      <c r="A148" s="20">
        <v>146</v>
      </c>
      <c r="B148" s="21">
        <v>13354</v>
      </c>
      <c r="C148" s="22" t="str">
        <f>VLOOKUP(B148,Sheet1!A:B,2,FALSE)</f>
        <v>Thực tập</v>
      </c>
      <c r="D148" s="23" t="str">
        <f t="shared" si="10"/>
        <v>N03</v>
      </c>
      <c r="E148" s="23">
        <f t="shared" si="11"/>
        <v>25</v>
      </c>
      <c r="F148" s="23">
        <f t="shared" si="12"/>
        <v>25</v>
      </c>
      <c r="G148" s="10" t="str">
        <f t="shared" si="13"/>
        <v/>
      </c>
      <c r="J148" t="s">
        <v>2169</v>
      </c>
      <c r="K148">
        <v>25</v>
      </c>
      <c r="L148">
        <v>25</v>
      </c>
      <c r="M148" t="s">
        <v>564</v>
      </c>
      <c r="N148" t="s">
        <v>561</v>
      </c>
      <c r="O148" t="s">
        <v>2080</v>
      </c>
      <c r="P148" s="17" t="str">
        <f t="shared" si="14"/>
        <v>13354</v>
      </c>
    </row>
    <row r="149" spans="1:16" x14ac:dyDescent="0.2">
      <c r="A149" s="20">
        <v>147</v>
      </c>
      <c r="B149" s="21">
        <v>13354</v>
      </c>
      <c r="C149" s="22" t="str">
        <f>VLOOKUP(B149,Sheet1!A:B,2,FALSE)</f>
        <v>Thực tập</v>
      </c>
      <c r="D149" s="23" t="str">
        <f t="shared" si="10"/>
        <v>N04</v>
      </c>
      <c r="E149" s="23">
        <f t="shared" si="11"/>
        <v>30</v>
      </c>
      <c r="F149" s="23">
        <f t="shared" si="12"/>
        <v>29</v>
      </c>
      <c r="G149" s="10" t="str">
        <f t="shared" si="13"/>
        <v/>
      </c>
      <c r="J149" t="s">
        <v>2170</v>
      </c>
      <c r="K149">
        <v>30</v>
      </c>
      <c r="L149">
        <v>29</v>
      </c>
      <c r="M149" t="s">
        <v>564</v>
      </c>
      <c r="N149" t="s">
        <v>561</v>
      </c>
      <c r="O149" t="s">
        <v>2080</v>
      </c>
      <c r="P149" s="17" t="str">
        <f t="shared" si="14"/>
        <v>13354</v>
      </c>
    </row>
    <row r="150" spans="1:16" x14ac:dyDescent="0.2">
      <c r="A150" s="20">
        <v>148</v>
      </c>
      <c r="B150" s="21">
        <v>13354</v>
      </c>
      <c r="C150" s="22" t="str">
        <f>VLOOKUP(B150,Sheet1!A:B,2,FALSE)</f>
        <v>Thực tập</v>
      </c>
      <c r="D150" s="23" t="str">
        <f t="shared" si="10"/>
        <v>N05</v>
      </c>
      <c r="E150" s="23">
        <f t="shared" si="11"/>
        <v>26</v>
      </c>
      <c r="F150" s="23">
        <f t="shared" si="12"/>
        <v>26</v>
      </c>
      <c r="G150" s="10" t="str">
        <f t="shared" si="13"/>
        <v/>
      </c>
      <c r="J150" t="s">
        <v>2171</v>
      </c>
      <c r="K150">
        <v>26</v>
      </c>
      <c r="L150">
        <v>26</v>
      </c>
      <c r="M150" t="s">
        <v>564</v>
      </c>
      <c r="N150" t="s">
        <v>561</v>
      </c>
      <c r="O150" t="s">
        <v>2080</v>
      </c>
      <c r="P150" s="17" t="str">
        <f t="shared" si="14"/>
        <v>13354</v>
      </c>
    </row>
    <row r="151" spans="1:16" x14ac:dyDescent="0.2">
      <c r="A151" s="20">
        <v>149</v>
      </c>
      <c r="B151" s="21">
        <v>13412</v>
      </c>
      <c r="C151" s="22" t="str">
        <f>VLOOKUP(B151,Sheet1!A:B,2,FALSE)</f>
        <v>Kỹ thuật điện</v>
      </c>
      <c r="D151" s="23" t="str">
        <f t="shared" si="10"/>
        <v>N01</v>
      </c>
      <c r="E151" s="23">
        <f t="shared" si="11"/>
        <v>13</v>
      </c>
      <c r="F151" s="23">
        <f t="shared" si="12"/>
        <v>13</v>
      </c>
      <c r="G151" s="10" t="str">
        <f t="shared" si="13"/>
        <v/>
      </c>
      <c r="J151" t="s">
        <v>2172</v>
      </c>
      <c r="K151">
        <v>13</v>
      </c>
      <c r="L151">
        <v>13</v>
      </c>
      <c r="M151" t="s">
        <v>562</v>
      </c>
      <c r="N151" t="s">
        <v>561</v>
      </c>
      <c r="O151" t="s">
        <v>2080</v>
      </c>
      <c r="P151" s="17" t="str">
        <f t="shared" si="14"/>
        <v>13412</v>
      </c>
    </row>
    <row r="152" spans="1:16" x14ac:dyDescent="0.2">
      <c r="A152" s="20">
        <v>150</v>
      </c>
      <c r="B152" s="21">
        <v>13421</v>
      </c>
      <c r="C152" s="22" t="str">
        <f>VLOOKUP(B152,Sheet1!A:B,2,FALSE)</f>
        <v>An toàn điện</v>
      </c>
      <c r="D152" s="23" t="str">
        <f t="shared" si="10"/>
        <v>N01</v>
      </c>
      <c r="E152" s="23">
        <f t="shared" si="11"/>
        <v>31</v>
      </c>
      <c r="F152" s="23">
        <f t="shared" si="12"/>
        <v>31</v>
      </c>
      <c r="G152" s="10" t="str">
        <f t="shared" si="13"/>
        <v/>
      </c>
      <c r="J152" t="s">
        <v>1316</v>
      </c>
      <c r="K152">
        <v>31</v>
      </c>
      <c r="L152">
        <v>31</v>
      </c>
      <c r="M152" t="s">
        <v>2587</v>
      </c>
      <c r="N152" t="s">
        <v>561</v>
      </c>
      <c r="O152" t="s">
        <v>2078</v>
      </c>
      <c r="P152" s="17" t="str">
        <f t="shared" si="14"/>
        <v>13421</v>
      </c>
    </row>
    <row r="153" spans="1:16" x14ac:dyDescent="0.2">
      <c r="A153" s="20">
        <v>151</v>
      </c>
      <c r="B153" s="21">
        <v>13428</v>
      </c>
      <c r="C153" s="22" t="str">
        <f>VLOOKUP(B153,Sheet1!A:B,2,FALSE)</f>
        <v>Lý thuyết mạch</v>
      </c>
      <c r="D153" s="23" t="str">
        <f t="shared" si="10"/>
        <v>N02</v>
      </c>
      <c r="E153" s="23">
        <f t="shared" si="11"/>
        <v>16</v>
      </c>
      <c r="F153" s="23">
        <f t="shared" si="12"/>
        <v>16</v>
      </c>
      <c r="G153" s="10" t="str">
        <f t="shared" si="13"/>
        <v/>
      </c>
      <c r="J153" t="s">
        <v>2173</v>
      </c>
      <c r="K153">
        <v>16</v>
      </c>
      <c r="L153">
        <v>16</v>
      </c>
      <c r="M153" t="s">
        <v>2587</v>
      </c>
      <c r="N153" t="s">
        <v>561</v>
      </c>
      <c r="O153" t="s">
        <v>2106</v>
      </c>
      <c r="P153" s="17" t="str">
        <f t="shared" si="14"/>
        <v>13428</v>
      </c>
    </row>
    <row r="154" spans="1:16" x14ac:dyDescent="0.2">
      <c r="A154" s="20">
        <v>152</v>
      </c>
      <c r="B154" s="21">
        <v>13434</v>
      </c>
      <c r="C154" s="22" t="str">
        <f>VLOOKUP(B154,Sheet1!A:B,2,FALSE)</f>
        <v>Lý thuyết điều khiển tự động</v>
      </c>
      <c r="D154" s="23" t="str">
        <f t="shared" si="10"/>
        <v>N01</v>
      </c>
      <c r="E154" s="23">
        <f t="shared" si="11"/>
        <v>15</v>
      </c>
      <c r="F154" s="23">
        <f t="shared" si="12"/>
        <v>15</v>
      </c>
      <c r="G154" s="10" t="str">
        <f t="shared" si="13"/>
        <v/>
      </c>
      <c r="J154" t="s">
        <v>2174</v>
      </c>
      <c r="K154">
        <v>15</v>
      </c>
      <c r="L154">
        <v>15</v>
      </c>
      <c r="M154" t="s">
        <v>2587</v>
      </c>
      <c r="N154" t="s">
        <v>561</v>
      </c>
      <c r="O154" t="s">
        <v>2080</v>
      </c>
      <c r="P154" s="17" t="str">
        <f t="shared" si="14"/>
        <v>13434</v>
      </c>
    </row>
    <row r="155" spans="1:16" x14ac:dyDescent="0.2">
      <c r="A155" s="20">
        <v>153</v>
      </c>
      <c r="B155" s="21">
        <v>13434</v>
      </c>
      <c r="C155" s="22" t="str">
        <f>VLOOKUP(B155,Sheet1!A:B,2,FALSE)</f>
        <v>Lý thuyết điều khiển tự động</v>
      </c>
      <c r="D155" s="23" t="str">
        <f t="shared" si="10"/>
        <v>N02</v>
      </c>
      <c r="E155" s="23">
        <f t="shared" si="11"/>
        <v>2</v>
      </c>
      <c r="F155" s="23">
        <f t="shared" si="12"/>
        <v>2</v>
      </c>
      <c r="G155" s="10" t="str">
        <f t="shared" si="13"/>
        <v>Hủy lớp</v>
      </c>
      <c r="J155" t="s">
        <v>2175</v>
      </c>
      <c r="K155">
        <v>2</v>
      </c>
      <c r="L155">
        <v>2</v>
      </c>
      <c r="M155" t="s">
        <v>2587</v>
      </c>
      <c r="N155" t="s">
        <v>563</v>
      </c>
      <c r="O155" t="s">
        <v>2080</v>
      </c>
      <c r="P155" s="17" t="str">
        <f t="shared" si="14"/>
        <v>13434</v>
      </c>
    </row>
    <row r="156" spans="1:16" x14ac:dyDescent="0.2">
      <c r="A156" s="20">
        <v>154</v>
      </c>
      <c r="B156" s="21">
        <v>13451</v>
      </c>
      <c r="C156" s="22" t="str">
        <f>VLOOKUP(B156,Sheet1!A:B,2,FALSE)</f>
        <v>Lý thuyết mạch 2</v>
      </c>
      <c r="D156" s="23" t="str">
        <f t="shared" si="10"/>
        <v>N01</v>
      </c>
      <c r="E156" s="23">
        <f t="shared" si="11"/>
        <v>22</v>
      </c>
      <c r="F156" s="23">
        <f t="shared" si="12"/>
        <v>22</v>
      </c>
      <c r="G156" s="10" t="str">
        <f t="shared" si="13"/>
        <v/>
      </c>
      <c r="J156" t="s">
        <v>2176</v>
      </c>
      <c r="K156">
        <v>22</v>
      </c>
      <c r="L156">
        <v>22</v>
      </c>
      <c r="M156" t="s">
        <v>562</v>
      </c>
      <c r="N156" t="s">
        <v>561</v>
      </c>
      <c r="O156" t="s">
        <v>2078</v>
      </c>
      <c r="P156" s="17" t="str">
        <f t="shared" si="14"/>
        <v>13451</v>
      </c>
    </row>
    <row r="157" spans="1:16" x14ac:dyDescent="0.2">
      <c r="A157" s="20">
        <v>155</v>
      </c>
      <c r="B157" s="21">
        <v>13455</v>
      </c>
      <c r="C157" s="22" t="str">
        <f>VLOOKUP(B157,Sheet1!A:B,2,FALSE)</f>
        <v>Chuyên đề: mạng truyền thông TT</v>
      </c>
      <c r="D157" s="23" t="str">
        <f t="shared" si="10"/>
        <v>N01</v>
      </c>
      <c r="E157" s="23">
        <f t="shared" si="11"/>
        <v>2</v>
      </c>
      <c r="F157" s="23">
        <f t="shared" si="12"/>
        <v>2</v>
      </c>
      <c r="G157" s="10" t="str">
        <f t="shared" si="13"/>
        <v>Hủy lớp</v>
      </c>
      <c r="J157" t="s">
        <v>2177</v>
      </c>
      <c r="K157">
        <v>2</v>
      </c>
      <c r="L157">
        <v>2</v>
      </c>
      <c r="M157" t="s">
        <v>566</v>
      </c>
      <c r="N157" t="s">
        <v>563</v>
      </c>
      <c r="O157" t="s">
        <v>2078</v>
      </c>
      <c r="P157" s="17" t="str">
        <f t="shared" si="14"/>
        <v>13455</v>
      </c>
    </row>
    <row r="158" spans="1:16" x14ac:dyDescent="0.2">
      <c r="A158" s="20">
        <v>156</v>
      </c>
      <c r="B158" s="21">
        <v>13459</v>
      </c>
      <c r="C158" s="22" t="str">
        <f>VLOOKUP(B158,Sheet1!A:B,2,FALSE)</f>
        <v>Thực tập</v>
      </c>
      <c r="D158" s="23" t="str">
        <f t="shared" si="10"/>
        <v>N06</v>
      </c>
      <c r="E158" s="23">
        <f t="shared" si="11"/>
        <v>30</v>
      </c>
      <c r="F158" s="23">
        <f t="shared" si="12"/>
        <v>29</v>
      </c>
      <c r="G158" s="10" t="str">
        <f t="shared" si="13"/>
        <v/>
      </c>
      <c r="J158" t="s">
        <v>2178</v>
      </c>
      <c r="K158">
        <v>30</v>
      </c>
      <c r="L158">
        <v>29</v>
      </c>
      <c r="M158" t="s">
        <v>564</v>
      </c>
      <c r="N158" t="s">
        <v>561</v>
      </c>
      <c r="O158" t="s">
        <v>2080</v>
      </c>
      <c r="P158" s="17" t="str">
        <f t="shared" si="14"/>
        <v>13459</v>
      </c>
    </row>
    <row r="159" spans="1:16" x14ac:dyDescent="0.2">
      <c r="A159" s="20">
        <v>157</v>
      </c>
      <c r="B159" s="21">
        <v>13459</v>
      </c>
      <c r="C159" s="22" t="str">
        <f>VLOOKUP(B159,Sheet1!A:B,2,FALSE)</f>
        <v>Thực tập</v>
      </c>
      <c r="D159" s="23" t="str">
        <f t="shared" si="10"/>
        <v>N07</v>
      </c>
      <c r="E159" s="23">
        <f t="shared" si="11"/>
        <v>17</v>
      </c>
      <c r="F159" s="23">
        <f t="shared" si="12"/>
        <v>16</v>
      </c>
      <c r="G159" s="10" t="str">
        <f t="shared" si="13"/>
        <v/>
      </c>
      <c r="J159" t="s">
        <v>2179</v>
      </c>
      <c r="K159">
        <v>17</v>
      </c>
      <c r="L159">
        <v>16</v>
      </c>
      <c r="M159" t="s">
        <v>564</v>
      </c>
      <c r="N159" t="s">
        <v>561</v>
      </c>
      <c r="O159" t="s">
        <v>2080</v>
      </c>
      <c r="P159" s="17" t="str">
        <f t="shared" si="14"/>
        <v>13459</v>
      </c>
    </row>
    <row r="160" spans="1:16" x14ac:dyDescent="0.2">
      <c r="A160" s="20">
        <v>158</v>
      </c>
      <c r="B160" s="21">
        <v>13473</v>
      </c>
      <c r="C160" s="22" t="str">
        <f>VLOOKUP(B160,Sheet1!A:B,2,FALSE)</f>
        <v>Điều khiển tự động</v>
      </c>
      <c r="D160" s="23" t="str">
        <f t="shared" si="10"/>
        <v>N01</v>
      </c>
      <c r="E160" s="23">
        <f t="shared" si="11"/>
        <v>30</v>
      </c>
      <c r="F160" s="23">
        <f t="shared" si="12"/>
        <v>30</v>
      </c>
      <c r="G160" s="10" t="str">
        <f t="shared" si="13"/>
        <v/>
      </c>
      <c r="J160" t="s">
        <v>1317</v>
      </c>
      <c r="K160">
        <v>30</v>
      </c>
      <c r="L160">
        <v>30</v>
      </c>
      <c r="M160" t="s">
        <v>562</v>
      </c>
      <c r="N160" t="s">
        <v>561</v>
      </c>
      <c r="O160" t="s">
        <v>2078</v>
      </c>
      <c r="P160" s="17" t="str">
        <f t="shared" si="14"/>
        <v>13473</v>
      </c>
    </row>
    <row r="161" spans="1:16" x14ac:dyDescent="0.2">
      <c r="A161" s="20">
        <v>159</v>
      </c>
      <c r="B161" s="21">
        <v>13476</v>
      </c>
      <c r="C161" s="22" t="str">
        <f>VLOOKUP(B161,Sheet1!A:B,2,FALSE)</f>
        <v>Kỹ thuật điện</v>
      </c>
      <c r="D161" s="23" t="str">
        <f t="shared" si="10"/>
        <v>N02</v>
      </c>
      <c r="E161" s="23">
        <f t="shared" si="11"/>
        <v>45</v>
      </c>
      <c r="F161" s="23">
        <f t="shared" si="12"/>
        <v>40</v>
      </c>
      <c r="G161" s="10" t="str">
        <f t="shared" si="13"/>
        <v/>
      </c>
      <c r="J161" t="s">
        <v>1318</v>
      </c>
      <c r="K161">
        <v>45</v>
      </c>
      <c r="L161">
        <v>40</v>
      </c>
      <c r="M161" t="s">
        <v>564</v>
      </c>
      <c r="N161" t="s">
        <v>561</v>
      </c>
      <c r="O161" t="s">
        <v>2080</v>
      </c>
      <c r="P161" s="17" t="str">
        <f t="shared" si="14"/>
        <v>13476</v>
      </c>
    </row>
    <row r="162" spans="1:16" x14ac:dyDescent="0.2">
      <c r="A162" s="20">
        <v>160</v>
      </c>
      <c r="B162" s="21">
        <v>13484</v>
      </c>
      <c r="C162" s="22" t="str">
        <f>VLOOKUP(B162,Sheet1!A:B,2,FALSE)</f>
        <v>PLC và mạng truyền thông CN</v>
      </c>
      <c r="D162" s="23" t="str">
        <f t="shared" si="10"/>
        <v>N01</v>
      </c>
      <c r="E162" s="23">
        <f t="shared" si="11"/>
        <v>5</v>
      </c>
      <c r="F162" s="23">
        <f t="shared" si="12"/>
        <v>4</v>
      </c>
      <c r="G162" s="10" t="str">
        <f t="shared" si="13"/>
        <v>Hủy lớp</v>
      </c>
      <c r="J162" t="s">
        <v>1319</v>
      </c>
      <c r="K162">
        <v>5</v>
      </c>
      <c r="L162">
        <v>4</v>
      </c>
      <c r="M162" t="s">
        <v>562</v>
      </c>
      <c r="N162" t="s">
        <v>563</v>
      </c>
      <c r="O162" t="s">
        <v>2080</v>
      </c>
      <c r="P162" s="17" t="str">
        <f t="shared" si="14"/>
        <v>13484</v>
      </c>
    </row>
    <row r="163" spans="1:16" x14ac:dyDescent="0.2">
      <c r="A163" s="20">
        <v>161</v>
      </c>
      <c r="B163" s="21">
        <v>13485</v>
      </c>
      <c r="C163" s="22" t="str">
        <f>VLOOKUP(B163,Sheet1!A:B,2,FALSE)</f>
        <v>ĐL và TĐH hệ thống năng lượng</v>
      </c>
      <c r="D163" s="23" t="str">
        <f t="shared" si="10"/>
        <v>N01</v>
      </c>
      <c r="E163" s="23">
        <f t="shared" si="11"/>
        <v>2</v>
      </c>
      <c r="F163" s="23">
        <f t="shared" si="12"/>
        <v>2</v>
      </c>
      <c r="G163" s="10" t="str">
        <f t="shared" si="13"/>
        <v>Hủy lớp</v>
      </c>
      <c r="J163" t="s">
        <v>2180</v>
      </c>
      <c r="K163">
        <v>2</v>
      </c>
      <c r="L163">
        <v>2</v>
      </c>
      <c r="M163" t="s">
        <v>566</v>
      </c>
      <c r="N163" t="s">
        <v>563</v>
      </c>
      <c r="O163" t="s">
        <v>2106</v>
      </c>
      <c r="P163" s="17" t="str">
        <f t="shared" si="14"/>
        <v>13485</v>
      </c>
    </row>
    <row r="164" spans="1:16" x14ac:dyDescent="0.2">
      <c r="A164" s="20">
        <v>162</v>
      </c>
      <c r="B164" s="21">
        <v>13486</v>
      </c>
      <c r="C164" s="22" t="str">
        <f>VLOOKUP(B164,Sheet1!A:B,2,FALSE)</f>
        <v>Thực tập chuyên ngành TĐH</v>
      </c>
      <c r="D164" s="23" t="str">
        <f t="shared" si="10"/>
        <v>N01</v>
      </c>
      <c r="E164" s="23">
        <f t="shared" si="11"/>
        <v>51</v>
      </c>
      <c r="F164" s="23">
        <f t="shared" si="12"/>
        <v>51</v>
      </c>
      <c r="G164" s="10" t="str">
        <f t="shared" si="13"/>
        <v/>
      </c>
      <c r="J164" t="s">
        <v>2181</v>
      </c>
      <c r="K164">
        <v>51</v>
      </c>
      <c r="L164">
        <v>51</v>
      </c>
      <c r="M164" t="s">
        <v>562</v>
      </c>
      <c r="N164" t="s">
        <v>561</v>
      </c>
      <c r="O164" t="s">
        <v>2078</v>
      </c>
      <c r="P164" s="17" t="str">
        <f t="shared" si="14"/>
        <v>13486</v>
      </c>
    </row>
    <row r="165" spans="1:16" x14ac:dyDescent="0.2">
      <c r="A165" s="20">
        <v>163</v>
      </c>
      <c r="B165" s="21">
        <v>13486</v>
      </c>
      <c r="C165" s="22" t="str">
        <f>VLOOKUP(B165,Sheet1!A:B,2,FALSE)</f>
        <v>Thực tập chuyên ngành TĐH</v>
      </c>
      <c r="D165" s="23" t="str">
        <f t="shared" si="10"/>
        <v>N02</v>
      </c>
      <c r="E165" s="23">
        <f t="shared" si="11"/>
        <v>38</v>
      </c>
      <c r="F165" s="23">
        <f t="shared" si="12"/>
        <v>38</v>
      </c>
      <c r="G165" s="10" t="str">
        <f t="shared" si="13"/>
        <v/>
      </c>
      <c r="J165" t="s">
        <v>2182</v>
      </c>
      <c r="K165">
        <v>38</v>
      </c>
      <c r="L165">
        <v>38</v>
      </c>
      <c r="M165" t="s">
        <v>562</v>
      </c>
      <c r="N165" t="s">
        <v>561</v>
      </c>
      <c r="O165" t="s">
        <v>2078</v>
      </c>
      <c r="P165" s="17" t="str">
        <f t="shared" si="14"/>
        <v>13486</v>
      </c>
    </row>
    <row r="166" spans="1:16" x14ac:dyDescent="0.2">
      <c r="A166" s="20">
        <v>164</v>
      </c>
      <c r="B166" s="21">
        <v>13493</v>
      </c>
      <c r="C166" s="22" t="str">
        <f>VLOOKUP(B166,Sheet1!A:B,2,FALSE)</f>
        <v>Hệ thống điều khiển giám sát và thu thập dữ liệu</v>
      </c>
      <c r="D166" s="23" t="str">
        <f t="shared" si="10"/>
        <v>N01</v>
      </c>
      <c r="E166" s="23">
        <f t="shared" si="11"/>
        <v>11</v>
      </c>
      <c r="F166" s="23">
        <f t="shared" si="12"/>
        <v>11</v>
      </c>
      <c r="G166" s="10" t="str">
        <f t="shared" si="13"/>
        <v/>
      </c>
      <c r="J166" t="s">
        <v>1320</v>
      </c>
      <c r="K166">
        <v>11</v>
      </c>
      <c r="L166">
        <v>11</v>
      </c>
      <c r="M166" t="s">
        <v>566</v>
      </c>
      <c r="N166" t="s">
        <v>561</v>
      </c>
      <c r="O166" t="s">
        <v>2080</v>
      </c>
      <c r="P166" s="17" t="str">
        <f t="shared" si="14"/>
        <v>13493</v>
      </c>
    </row>
    <row r="167" spans="1:16" x14ac:dyDescent="0.2">
      <c r="A167" s="20">
        <v>165</v>
      </c>
      <c r="B167" s="21">
        <v>13495</v>
      </c>
      <c r="C167" s="22" t="str">
        <f>VLOOKUP(B167,Sheet1!A:B,2,FALSE)</f>
        <v>Thực tập tốt nghiệp TDH</v>
      </c>
      <c r="D167" s="23" t="str">
        <f t="shared" si="10"/>
        <v>N01</v>
      </c>
      <c r="E167" s="23">
        <f t="shared" si="11"/>
        <v>36</v>
      </c>
      <c r="F167" s="23">
        <f t="shared" si="12"/>
        <v>36</v>
      </c>
      <c r="G167" s="10" t="str">
        <f t="shared" si="13"/>
        <v/>
      </c>
      <c r="J167" t="s">
        <v>2183</v>
      </c>
      <c r="K167">
        <v>36</v>
      </c>
      <c r="L167">
        <v>36</v>
      </c>
      <c r="M167" t="s">
        <v>566</v>
      </c>
      <c r="N167" t="s">
        <v>561</v>
      </c>
      <c r="O167" t="s">
        <v>2080</v>
      </c>
      <c r="P167" s="17" t="str">
        <f t="shared" si="14"/>
        <v>13495</v>
      </c>
    </row>
    <row r="168" spans="1:16" x14ac:dyDescent="0.2">
      <c r="A168" s="20">
        <v>166</v>
      </c>
      <c r="B168" s="21">
        <v>13495</v>
      </c>
      <c r="C168" s="22" t="str">
        <f>VLOOKUP(B168,Sheet1!A:B,2,FALSE)</f>
        <v>Thực tập tốt nghiệp TDH</v>
      </c>
      <c r="D168" s="23" t="str">
        <f t="shared" si="10"/>
        <v>N02</v>
      </c>
      <c r="E168" s="23">
        <f t="shared" si="11"/>
        <v>27</v>
      </c>
      <c r="F168" s="23">
        <f t="shared" si="12"/>
        <v>27</v>
      </c>
      <c r="G168" s="10" t="str">
        <f t="shared" si="13"/>
        <v/>
      </c>
      <c r="J168" t="s">
        <v>2184</v>
      </c>
      <c r="K168">
        <v>27</v>
      </c>
      <c r="L168">
        <v>27</v>
      </c>
      <c r="M168" t="s">
        <v>566</v>
      </c>
      <c r="N168" t="s">
        <v>561</v>
      </c>
      <c r="O168" t="s">
        <v>2080</v>
      </c>
      <c r="P168" s="17" t="str">
        <f t="shared" si="14"/>
        <v>13495</v>
      </c>
    </row>
    <row r="169" spans="1:16" x14ac:dyDescent="0.2">
      <c r="A169" s="20">
        <v>167</v>
      </c>
      <c r="B169" s="21" t="s">
        <v>939</v>
      </c>
      <c r="C169" s="22" t="str">
        <f>VLOOKUP(B169,Sheet1!A:B,2,FALSE)</f>
        <v>Kinh tế vi mô</v>
      </c>
      <c r="D169" s="23" t="str">
        <f t="shared" si="10"/>
        <v>N04</v>
      </c>
      <c r="E169" s="23">
        <f t="shared" si="11"/>
        <v>16</v>
      </c>
      <c r="F169" s="23">
        <f t="shared" si="12"/>
        <v>9</v>
      </c>
      <c r="G169" s="10" t="str">
        <f t="shared" si="13"/>
        <v/>
      </c>
      <c r="J169" t="s">
        <v>1321</v>
      </c>
      <c r="K169">
        <v>16</v>
      </c>
      <c r="L169">
        <v>9</v>
      </c>
      <c r="M169" t="s">
        <v>2589</v>
      </c>
      <c r="N169" t="s">
        <v>561</v>
      </c>
      <c r="O169" t="s">
        <v>2080</v>
      </c>
      <c r="P169" s="17" t="str">
        <f t="shared" si="14"/>
        <v>15101H</v>
      </c>
    </row>
    <row r="170" spans="1:16" x14ac:dyDescent="0.2">
      <c r="A170" s="20">
        <v>168</v>
      </c>
      <c r="B170" s="21">
        <v>15101</v>
      </c>
      <c r="C170" s="22" t="str">
        <f>VLOOKUP(B170,Sheet1!A:B,2,FALSE)</f>
        <v>Kinh tế vi mô</v>
      </c>
      <c r="D170" s="23" t="str">
        <f t="shared" si="10"/>
        <v>N02</v>
      </c>
      <c r="E170" s="23">
        <f t="shared" si="11"/>
        <v>46</v>
      </c>
      <c r="F170" s="23">
        <f t="shared" si="12"/>
        <v>46</v>
      </c>
      <c r="G170" s="10" t="str">
        <f t="shared" si="13"/>
        <v/>
      </c>
      <c r="J170" t="s">
        <v>2185</v>
      </c>
      <c r="K170">
        <v>46</v>
      </c>
      <c r="L170">
        <v>46</v>
      </c>
      <c r="M170" t="s">
        <v>2587</v>
      </c>
      <c r="N170" t="s">
        <v>561</v>
      </c>
      <c r="O170" t="s">
        <v>2080</v>
      </c>
      <c r="P170" s="17" t="str">
        <f t="shared" si="14"/>
        <v>15101</v>
      </c>
    </row>
    <row r="171" spans="1:16" x14ac:dyDescent="0.2">
      <c r="A171" s="20">
        <v>169</v>
      </c>
      <c r="B171" s="21">
        <v>15101</v>
      </c>
      <c r="C171" s="22" t="str">
        <f>VLOOKUP(B171,Sheet1!A:B,2,FALSE)</f>
        <v>Kinh tế vi mô</v>
      </c>
      <c r="D171" s="23" t="str">
        <f t="shared" si="10"/>
        <v>N03</v>
      </c>
      <c r="E171" s="23">
        <f t="shared" si="11"/>
        <v>44</v>
      </c>
      <c r="F171" s="23">
        <f t="shared" si="12"/>
        <v>44</v>
      </c>
      <c r="G171" s="10" t="str">
        <f t="shared" si="13"/>
        <v/>
      </c>
      <c r="J171" t="s">
        <v>2186</v>
      </c>
      <c r="K171">
        <v>44</v>
      </c>
      <c r="L171">
        <v>44</v>
      </c>
      <c r="M171" t="s">
        <v>2587</v>
      </c>
      <c r="N171" t="s">
        <v>561</v>
      </c>
      <c r="O171" t="s">
        <v>2080</v>
      </c>
      <c r="P171" s="17" t="str">
        <f t="shared" si="14"/>
        <v>15101</v>
      </c>
    </row>
    <row r="172" spans="1:16" x14ac:dyDescent="0.2">
      <c r="A172" s="20">
        <v>170</v>
      </c>
      <c r="B172" s="21">
        <v>15102</v>
      </c>
      <c r="C172" s="22" t="str">
        <f>VLOOKUP(B172,Sheet1!A:B,2,FALSE)</f>
        <v>Kinh tế vĩ mô</v>
      </c>
      <c r="D172" s="23" t="str">
        <f t="shared" si="10"/>
        <v>N01</v>
      </c>
      <c r="E172" s="23">
        <f t="shared" si="11"/>
        <v>25</v>
      </c>
      <c r="F172" s="23">
        <f t="shared" si="12"/>
        <v>24</v>
      </c>
      <c r="G172" s="10" t="str">
        <f t="shared" si="13"/>
        <v/>
      </c>
      <c r="J172" t="s">
        <v>1322</v>
      </c>
      <c r="K172">
        <v>25</v>
      </c>
      <c r="L172">
        <v>24</v>
      </c>
      <c r="M172" t="s">
        <v>2587</v>
      </c>
      <c r="N172" t="s">
        <v>561</v>
      </c>
      <c r="O172" t="s">
        <v>2080</v>
      </c>
      <c r="P172" s="17" t="str">
        <f t="shared" si="14"/>
        <v>15102</v>
      </c>
    </row>
    <row r="173" spans="1:16" x14ac:dyDescent="0.2">
      <c r="A173" s="20">
        <v>171</v>
      </c>
      <c r="B173" s="21">
        <v>15102</v>
      </c>
      <c r="C173" s="22" t="str">
        <f>VLOOKUP(B173,Sheet1!A:B,2,FALSE)</f>
        <v>Kinh tế vĩ mô</v>
      </c>
      <c r="D173" s="23" t="str">
        <f t="shared" si="10"/>
        <v>N02</v>
      </c>
      <c r="E173" s="23">
        <f t="shared" si="11"/>
        <v>43</v>
      </c>
      <c r="F173" s="23">
        <f t="shared" si="12"/>
        <v>42</v>
      </c>
      <c r="G173" s="10" t="str">
        <f t="shared" si="13"/>
        <v/>
      </c>
      <c r="J173" t="s">
        <v>1323</v>
      </c>
      <c r="K173">
        <v>43</v>
      </c>
      <c r="L173">
        <v>42</v>
      </c>
      <c r="M173" t="s">
        <v>2587</v>
      </c>
      <c r="N173" t="s">
        <v>561</v>
      </c>
      <c r="O173" t="s">
        <v>2080</v>
      </c>
      <c r="P173" s="17" t="str">
        <f t="shared" si="14"/>
        <v>15102</v>
      </c>
    </row>
    <row r="174" spans="1:16" x14ac:dyDescent="0.2">
      <c r="A174" s="20">
        <v>172</v>
      </c>
      <c r="B174" s="21">
        <v>15103</v>
      </c>
      <c r="C174" s="22" t="str">
        <f>VLOOKUP(B174,Sheet1!A:B,2,FALSE)</f>
        <v>Kinh tế công cộng</v>
      </c>
      <c r="D174" s="23" t="str">
        <f t="shared" si="10"/>
        <v>N01</v>
      </c>
      <c r="E174" s="23">
        <f t="shared" si="11"/>
        <v>31</v>
      </c>
      <c r="F174" s="23">
        <f t="shared" si="12"/>
        <v>31</v>
      </c>
      <c r="G174" s="10" t="str">
        <f t="shared" si="13"/>
        <v/>
      </c>
      <c r="J174" t="s">
        <v>2187</v>
      </c>
      <c r="K174">
        <v>31</v>
      </c>
      <c r="L174">
        <v>31</v>
      </c>
      <c r="M174" t="s">
        <v>2587</v>
      </c>
      <c r="N174" t="s">
        <v>561</v>
      </c>
      <c r="O174" t="s">
        <v>2080</v>
      </c>
      <c r="P174" s="17" t="str">
        <f t="shared" si="14"/>
        <v>15103</v>
      </c>
    </row>
    <row r="175" spans="1:16" x14ac:dyDescent="0.2">
      <c r="A175" s="20">
        <v>173</v>
      </c>
      <c r="B175" s="21" t="s">
        <v>1733</v>
      </c>
      <c r="C175" s="22" t="str">
        <f>VLOOKUP(B175,Sheet1!A:B,2,FALSE)</f>
        <v>Kinh tế lượng</v>
      </c>
      <c r="D175" s="23" t="str">
        <f t="shared" si="10"/>
        <v>N05</v>
      </c>
      <c r="E175" s="23">
        <f t="shared" si="11"/>
        <v>2</v>
      </c>
      <c r="F175" s="23">
        <f t="shared" si="12"/>
        <v>2</v>
      </c>
      <c r="G175" s="10" t="str">
        <f t="shared" si="13"/>
        <v>Hủy lớp</v>
      </c>
      <c r="J175" t="s">
        <v>2188</v>
      </c>
      <c r="K175">
        <v>2</v>
      </c>
      <c r="L175">
        <v>2</v>
      </c>
      <c r="M175" t="s">
        <v>2399</v>
      </c>
      <c r="N175" t="s">
        <v>563</v>
      </c>
      <c r="O175" t="s">
        <v>2080</v>
      </c>
      <c r="P175" s="17" t="str">
        <f t="shared" si="14"/>
        <v>15105H</v>
      </c>
    </row>
    <row r="176" spans="1:16" x14ac:dyDescent="0.2">
      <c r="A176" s="20">
        <v>174</v>
      </c>
      <c r="B176" s="21">
        <v>15105</v>
      </c>
      <c r="C176" s="22" t="str">
        <f>VLOOKUP(B176,Sheet1!A:B,2,FALSE)</f>
        <v>Kinh tế lượng</v>
      </c>
      <c r="D176" s="23" t="str">
        <f t="shared" si="10"/>
        <v>N02</v>
      </c>
      <c r="E176" s="23">
        <f t="shared" si="11"/>
        <v>45</v>
      </c>
      <c r="F176" s="23">
        <f t="shared" si="12"/>
        <v>45</v>
      </c>
      <c r="G176" s="10" t="str">
        <f t="shared" si="13"/>
        <v/>
      </c>
      <c r="J176" t="s">
        <v>2189</v>
      </c>
      <c r="K176">
        <v>45</v>
      </c>
      <c r="L176">
        <v>45</v>
      </c>
      <c r="M176" t="s">
        <v>564</v>
      </c>
      <c r="N176" t="s">
        <v>561</v>
      </c>
      <c r="O176" t="s">
        <v>2080</v>
      </c>
      <c r="P176" s="17" t="str">
        <f t="shared" si="14"/>
        <v>15105</v>
      </c>
    </row>
    <row r="177" spans="1:16" x14ac:dyDescent="0.2">
      <c r="A177" s="20">
        <v>175</v>
      </c>
      <c r="B177" s="21" t="s">
        <v>1734</v>
      </c>
      <c r="C177" s="22" t="str">
        <f>VLOOKUP(B177,Sheet1!A:B,2,FALSE)</f>
        <v>Kinh tế công cộng</v>
      </c>
      <c r="D177" s="23" t="str">
        <f t="shared" si="10"/>
        <v>N02</v>
      </c>
      <c r="E177" s="23">
        <f t="shared" si="11"/>
        <v>15</v>
      </c>
      <c r="F177" s="23">
        <f t="shared" si="12"/>
        <v>15</v>
      </c>
      <c r="G177" s="10" t="str">
        <f t="shared" si="13"/>
        <v/>
      </c>
      <c r="J177" t="s">
        <v>2190</v>
      </c>
      <c r="K177">
        <v>15</v>
      </c>
      <c r="L177">
        <v>15</v>
      </c>
      <c r="M177" t="s">
        <v>2252</v>
      </c>
      <c r="N177" t="s">
        <v>561</v>
      </c>
      <c r="O177" t="s">
        <v>2078</v>
      </c>
      <c r="P177" s="17" t="str">
        <f t="shared" si="14"/>
        <v>15109H</v>
      </c>
    </row>
    <row r="178" spans="1:16" x14ac:dyDescent="0.2">
      <c r="A178" s="20">
        <v>176</v>
      </c>
      <c r="B178" s="21" t="s">
        <v>1736</v>
      </c>
      <c r="C178" s="22" t="str">
        <f>VLOOKUP(B178,Sheet1!A:B,2,FALSE)</f>
        <v>Kinh tế phát triển</v>
      </c>
      <c r="D178" s="23" t="str">
        <f t="shared" si="10"/>
        <v>N01</v>
      </c>
      <c r="E178" s="23">
        <f t="shared" si="11"/>
        <v>15</v>
      </c>
      <c r="F178" s="23">
        <f t="shared" si="12"/>
        <v>15</v>
      </c>
      <c r="G178" s="10" t="str">
        <f t="shared" si="13"/>
        <v/>
      </c>
      <c r="J178" t="s">
        <v>2191</v>
      </c>
      <c r="K178">
        <v>15</v>
      </c>
      <c r="L178">
        <v>15</v>
      </c>
      <c r="M178" t="s">
        <v>2252</v>
      </c>
      <c r="N178" t="s">
        <v>561</v>
      </c>
      <c r="O178" t="s">
        <v>2078</v>
      </c>
      <c r="P178" s="17" t="str">
        <f t="shared" si="14"/>
        <v>15113E</v>
      </c>
    </row>
    <row r="179" spans="1:16" x14ac:dyDescent="0.2">
      <c r="A179" s="20">
        <v>177</v>
      </c>
      <c r="B179" s="21" t="s">
        <v>1738</v>
      </c>
      <c r="C179" s="22" t="str">
        <f>VLOOKUP(B179,Sheet1!A:B,2,FALSE)</f>
        <v>Kinh tế phát triển</v>
      </c>
      <c r="D179" s="23" t="str">
        <f t="shared" si="10"/>
        <v>N02</v>
      </c>
      <c r="E179" s="23">
        <f t="shared" si="11"/>
        <v>13</v>
      </c>
      <c r="F179" s="23">
        <f t="shared" si="12"/>
        <v>13</v>
      </c>
      <c r="G179" s="10" t="str">
        <f t="shared" si="13"/>
        <v/>
      </c>
      <c r="J179" t="s">
        <v>2192</v>
      </c>
      <c r="K179">
        <v>13</v>
      </c>
      <c r="L179">
        <v>13</v>
      </c>
      <c r="M179" t="s">
        <v>2252</v>
      </c>
      <c r="N179" t="s">
        <v>561</v>
      </c>
      <c r="O179" t="s">
        <v>2078</v>
      </c>
      <c r="P179" s="17" t="str">
        <f t="shared" si="14"/>
        <v>15113H</v>
      </c>
    </row>
    <row r="180" spans="1:16" x14ac:dyDescent="0.2">
      <c r="A180" s="20">
        <v>178</v>
      </c>
      <c r="B180" s="21">
        <v>15115</v>
      </c>
      <c r="C180" s="22" t="str">
        <f>VLOOKUP(B180,Sheet1!A:B,2,FALSE)</f>
        <v>Giới thiệu ngành Kinh tế</v>
      </c>
      <c r="D180" s="23" t="str">
        <f t="shared" si="10"/>
        <v>N01</v>
      </c>
      <c r="E180" s="23">
        <f t="shared" si="11"/>
        <v>17</v>
      </c>
      <c r="F180" s="23">
        <f t="shared" si="12"/>
        <v>17</v>
      </c>
      <c r="G180" s="10" t="str">
        <f t="shared" si="13"/>
        <v/>
      </c>
      <c r="J180" t="s">
        <v>2193</v>
      </c>
      <c r="K180">
        <v>17</v>
      </c>
      <c r="L180">
        <v>17</v>
      </c>
      <c r="M180" t="s">
        <v>2587</v>
      </c>
      <c r="N180" t="s">
        <v>561</v>
      </c>
      <c r="O180" t="s">
        <v>2078</v>
      </c>
      <c r="P180" s="17" t="str">
        <f t="shared" si="14"/>
        <v>15115</v>
      </c>
    </row>
    <row r="181" spans="1:16" x14ac:dyDescent="0.2">
      <c r="A181" s="20">
        <v>179</v>
      </c>
      <c r="B181" s="21">
        <v>15117</v>
      </c>
      <c r="C181" s="22" t="str">
        <f>VLOOKUP(B181,Sheet1!A:B,2,FALSE)</f>
        <v>Nguyên lý thống kê</v>
      </c>
      <c r="D181" s="23" t="str">
        <f t="shared" si="10"/>
        <v>N01</v>
      </c>
      <c r="E181" s="23">
        <f t="shared" si="11"/>
        <v>51</v>
      </c>
      <c r="F181" s="23">
        <f t="shared" si="12"/>
        <v>50</v>
      </c>
      <c r="G181" s="10" t="str">
        <f t="shared" si="13"/>
        <v/>
      </c>
      <c r="J181" t="s">
        <v>2194</v>
      </c>
      <c r="K181">
        <v>51</v>
      </c>
      <c r="L181">
        <v>50</v>
      </c>
      <c r="M181" t="s">
        <v>564</v>
      </c>
      <c r="N181" t="s">
        <v>561</v>
      </c>
      <c r="O181" t="s">
        <v>2078</v>
      </c>
      <c r="P181" s="17" t="str">
        <f t="shared" si="14"/>
        <v>15117</v>
      </c>
    </row>
    <row r="182" spans="1:16" x14ac:dyDescent="0.2">
      <c r="A182" s="20">
        <v>180</v>
      </c>
      <c r="B182" s="21">
        <v>15203</v>
      </c>
      <c r="C182" s="22" t="str">
        <f>VLOOKUP(B182,Sheet1!A:B,2,FALSE)</f>
        <v>Tổ chức lao động tiền lương</v>
      </c>
      <c r="D182" s="23" t="str">
        <f t="shared" si="10"/>
        <v>N01</v>
      </c>
      <c r="E182" s="23">
        <f t="shared" si="11"/>
        <v>10</v>
      </c>
      <c r="F182" s="23">
        <f t="shared" si="12"/>
        <v>10</v>
      </c>
      <c r="G182" s="10" t="str">
        <f t="shared" si="13"/>
        <v/>
      </c>
      <c r="J182" t="s">
        <v>2195</v>
      </c>
      <c r="K182">
        <v>10</v>
      </c>
      <c r="L182">
        <v>10</v>
      </c>
      <c r="M182" t="s">
        <v>566</v>
      </c>
      <c r="N182" t="s">
        <v>561</v>
      </c>
      <c r="O182" t="s">
        <v>2106</v>
      </c>
      <c r="P182" s="17" t="str">
        <f t="shared" si="14"/>
        <v>15203</v>
      </c>
    </row>
    <row r="183" spans="1:16" x14ac:dyDescent="0.2">
      <c r="A183" s="20">
        <v>181</v>
      </c>
      <c r="B183" s="21" t="s">
        <v>1742</v>
      </c>
      <c r="C183" s="22" t="str">
        <f>VLOOKUP(B183,Sheet1!A:B,2,FALSE)</f>
        <v>Toán kinh tế</v>
      </c>
      <c r="D183" s="23" t="str">
        <f t="shared" si="10"/>
        <v>N02</v>
      </c>
      <c r="E183" s="23">
        <f t="shared" si="11"/>
        <v>1</v>
      </c>
      <c r="F183" s="23">
        <f t="shared" si="12"/>
        <v>1</v>
      </c>
      <c r="G183" s="10" t="str">
        <f t="shared" si="13"/>
        <v>Hủy lớp</v>
      </c>
      <c r="J183" t="s">
        <v>2196</v>
      </c>
      <c r="K183">
        <v>1</v>
      </c>
      <c r="L183">
        <v>1</v>
      </c>
      <c r="M183" t="s">
        <v>2223</v>
      </c>
      <c r="N183" t="s">
        <v>563</v>
      </c>
      <c r="O183" t="s">
        <v>2080</v>
      </c>
      <c r="P183" s="17" t="str">
        <f t="shared" si="14"/>
        <v>15205H</v>
      </c>
    </row>
    <row r="184" spans="1:16" x14ac:dyDescent="0.2">
      <c r="A184" s="20">
        <v>182</v>
      </c>
      <c r="B184" s="21">
        <v>15205</v>
      </c>
      <c r="C184" s="22" t="str">
        <f>VLOOKUP(B184,Sheet1!A:B,2,FALSE)</f>
        <v>Toán kinh tế</v>
      </c>
      <c r="D184" s="23" t="str">
        <f t="shared" si="10"/>
        <v>N01</v>
      </c>
      <c r="E184" s="23">
        <f t="shared" si="11"/>
        <v>18</v>
      </c>
      <c r="F184" s="23">
        <f t="shared" si="12"/>
        <v>18</v>
      </c>
      <c r="G184" s="10" t="str">
        <f t="shared" si="13"/>
        <v/>
      </c>
      <c r="J184" t="s">
        <v>1324</v>
      </c>
      <c r="K184">
        <v>18</v>
      </c>
      <c r="L184">
        <v>18</v>
      </c>
      <c r="M184" t="s">
        <v>562</v>
      </c>
      <c r="N184" t="s">
        <v>561</v>
      </c>
      <c r="O184" t="s">
        <v>2080</v>
      </c>
      <c r="P184" s="17" t="str">
        <f t="shared" si="14"/>
        <v>15205</v>
      </c>
    </row>
    <row r="185" spans="1:16" x14ac:dyDescent="0.2">
      <c r="A185" s="20">
        <v>183</v>
      </c>
      <c r="B185" s="21">
        <v>15206</v>
      </c>
      <c r="C185" s="22" t="str">
        <f>VLOOKUP(B185,Sheet1!A:B,2,FALSE)</f>
        <v>Bảo hiểm trong vận tải TNĐ</v>
      </c>
      <c r="D185" s="23" t="str">
        <f t="shared" si="10"/>
        <v>N01</v>
      </c>
      <c r="E185" s="23">
        <f t="shared" si="11"/>
        <v>1</v>
      </c>
      <c r="F185" s="23">
        <f t="shared" si="12"/>
        <v>1</v>
      </c>
      <c r="G185" s="10" t="str">
        <f t="shared" si="13"/>
        <v>Hủy lớp</v>
      </c>
      <c r="J185" t="s">
        <v>1325</v>
      </c>
      <c r="K185">
        <v>1</v>
      </c>
      <c r="L185">
        <v>1</v>
      </c>
      <c r="M185" t="s">
        <v>562</v>
      </c>
      <c r="N185" t="s">
        <v>563</v>
      </c>
      <c r="O185" t="s">
        <v>2078</v>
      </c>
      <c r="P185" s="17" t="str">
        <f t="shared" si="14"/>
        <v>15206</v>
      </c>
    </row>
    <row r="186" spans="1:16" x14ac:dyDescent="0.2">
      <c r="A186" s="20">
        <v>184</v>
      </c>
      <c r="B186" s="21">
        <v>15207</v>
      </c>
      <c r="C186" s="22" t="str">
        <f>VLOOKUP(B186,Sheet1!A:B,2,FALSE)</f>
        <v>Pháp luật vận tải TNĐ</v>
      </c>
      <c r="D186" s="23" t="str">
        <f t="shared" si="10"/>
        <v>N01</v>
      </c>
      <c r="E186" s="23">
        <f t="shared" si="11"/>
        <v>1</v>
      </c>
      <c r="F186" s="23">
        <f t="shared" si="12"/>
        <v>0</v>
      </c>
      <c r="G186" s="10" t="str">
        <f t="shared" si="13"/>
        <v>Hủy lớp</v>
      </c>
      <c r="J186" t="s">
        <v>2197</v>
      </c>
      <c r="K186">
        <v>1</v>
      </c>
      <c r="L186">
        <v>0</v>
      </c>
      <c r="M186" t="s">
        <v>562</v>
      </c>
      <c r="N186" t="s">
        <v>563</v>
      </c>
      <c r="O186" t="s">
        <v>2080</v>
      </c>
      <c r="P186" s="17" t="str">
        <f t="shared" si="14"/>
        <v>15207</v>
      </c>
    </row>
    <row r="187" spans="1:16" x14ac:dyDescent="0.2">
      <c r="A187" s="20">
        <v>185</v>
      </c>
      <c r="B187" s="21">
        <v>15209</v>
      </c>
      <c r="C187" s="22" t="str">
        <f>VLOOKUP(B187,Sheet1!A:B,2,FALSE)</f>
        <v>Quản lý &amp; Khai thác đội tàu TNĐ</v>
      </c>
      <c r="D187" s="23" t="str">
        <f t="shared" si="10"/>
        <v>N01</v>
      </c>
      <c r="E187" s="23">
        <f t="shared" si="11"/>
        <v>1</v>
      </c>
      <c r="F187" s="23">
        <f t="shared" si="12"/>
        <v>1</v>
      </c>
      <c r="G187" s="10" t="str">
        <f t="shared" si="13"/>
        <v>Hủy lớp</v>
      </c>
      <c r="J187" t="s">
        <v>2198</v>
      </c>
      <c r="K187">
        <v>1</v>
      </c>
      <c r="L187">
        <v>1</v>
      </c>
      <c r="M187" t="s">
        <v>566</v>
      </c>
      <c r="N187" t="s">
        <v>563</v>
      </c>
      <c r="O187" t="s">
        <v>2123</v>
      </c>
      <c r="P187" s="17" t="str">
        <f t="shared" si="14"/>
        <v>15209</v>
      </c>
    </row>
    <row r="188" spans="1:16" x14ac:dyDescent="0.2">
      <c r="A188" s="20">
        <v>186</v>
      </c>
      <c r="B188" s="21">
        <v>15211</v>
      </c>
      <c r="C188" s="22" t="str">
        <f>VLOOKUP(B188,Sheet1!A:B,2,FALSE)</f>
        <v>Khoa học quản lý</v>
      </c>
      <c r="D188" s="23" t="str">
        <f t="shared" si="10"/>
        <v>N02</v>
      </c>
      <c r="E188" s="23">
        <f t="shared" si="11"/>
        <v>41</v>
      </c>
      <c r="F188" s="23">
        <f t="shared" si="12"/>
        <v>40</v>
      </c>
      <c r="G188" s="10" t="str">
        <f t="shared" si="13"/>
        <v/>
      </c>
      <c r="J188" t="s">
        <v>2199</v>
      </c>
      <c r="K188">
        <v>41</v>
      </c>
      <c r="L188">
        <v>40</v>
      </c>
      <c r="M188" t="s">
        <v>562</v>
      </c>
      <c r="N188" t="s">
        <v>561</v>
      </c>
      <c r="O188" t="s">
        <v>2078</v>
      </c>
      <c r="P188" s="17" t="str">
        <f t="shared" si="14"/>
        <v>15211</v>
      </c>
    </row>
    <row r="189" spans="1:16" x14ac:dyDescent="0.2">
      <c r="A189" s="20">
        <v>187</v>
      </c>
      <c r="B189" s="21">
        <v>15227</v>
      </c>
      <c r="C189" s="22" t="str">
        <f>VLOOKUP(B189,Sheet1!A:B,2,FALSE)</f>
        <v>Thực tập cơ sở ngành</v>
      </c>
      <c r="D189" s="23" t="str">
        <f t="shared" si="10"/>
        <v>N12</v>
      </c>
      <c r="E189" s="23">
        <f t="shared" si="11"/>
        <v>30</v>
      </c>
      <c r="F189" s="23">
        <f t="shared" si="12"/>
        <v>30</v>
      </c>
      <c r="G189" s="10" t="str">
        <f t="shared" si="13"/>
        <v/>
      </c>
      <c r="J189" t="s">
        <v>2200</v>
      </c>
      <c r="K189">
        <v>30</v>
      </c>
      <c r="L189">
        <v>30</v>
      </c>
      <c r="M189" t="s">
        <v>564</v>
      </c>
      <c r="N189" t="s">
        <v>561</v>
      </c>
      <c r="O189" t="s">
        <v>2078</v>
      </c>
      <c r="P189" s="17" t="str">
        <f t="shared" si="14"/>
        <v>15227</v>
      </c>
    </row>
    <row r="190" spans="1:16" x14ac:dyDescent="0.2">
      <c r="A190" s="20">
        <v>188</v>
      </c>
      <c r="B190" s="21">
        <v>15227</v>
      </c>
      <c r="C190" s="22" t="str">
        <f>VLOOKUP(B190,Sheet1!A:B,2,FALSE)</f>
        <v>Thực tập cơ sở ngành</v>
      </c>
      <c r="D190" s="23" t="str">
        <f t="shared" si="10"/>
        <v>N13</v>
      </c>
      <c r="E190" s="23">
        <f t="shared" si="11"/>
        <v>30</v>
      </c>
      <c r="F190" s="23">
        <f t="shared" si="12"/>
        <v>30</v>
      </c>
      <c r="G190" s="10" t="str">
        <f t="shared" si="13"/>
        <v/>
      </c>
      <c r="J190" t="s">
        <v>2201</v>
      </c>
      <c r="K190">
        <v>30</v>
      </c>
      <c r="L190">
        <v>30</v>
      </c>
      <c r="M190" t="s">
        <v>564</v>
      </c>
      <c r="N190" t="s">
        <v>561</v>
      </c>
      <c r="O190" t="s">
        <v>2078</v>
      </c>
      <c r="P190" s="17" t="str">
        <f t="shared" si="14"/>
        <v>15227</v>
      </c>
    </row>
    <row r="191" spans="1:16" x14ac:dyDescent="0.2">
      <c r="A191" s="20">
        <v>189</v>
      </c>
      <c r="B191" s="21">
        <v>15242</v>
      </c>
      <c r="C191" s="22" t="str">
        <f>VLOOKUP(B191,Sheet1!A:B,2,FALSE)</f>
        <v>Thực tập chuyên ngành KTT</v>
      </c>
      <c r="D191" s="23" t="str">
        <f t="shared" si="10"/>
        <v>N01</v>
      </c>
      <c r="E191" s="23">
        <f t="shared" si="11"/>
        <v>39</v>
      </c>
      <c r="F191" s="23">
        <f t="shared" si="12"/>
        <v>39</v>
      </c>
      <c r="G191" s="10" t="str">
        <f t="shared" si="13"/>
        <v/>
      </c>
      <c r="J191" t="s">
        <v>2202</v>
      </c>
      <c r="K191">
        <v>39</v>
      </c>
      <c r="L191">
        <v>39</v>
      </c>
      <c r="M191" t="s">
        <v>562</v>
      </c>
      <c r="N191" t="s">
        <v>561</v>
      </c>
      <c r="O191" t="s">
        <v>2078</v>
      </c>
      <c r="P191" s="17" t="str">
        <f t="shared" si="14"/>
        <v>15242</v>
      </c>
    </row>
    <row r="192" spans="1:16" x14ac:dyDescent="0.2">
      <c r="A192" s="20">
        <v>190</v>
      </c>
      <c r="B192" s="21">
        <v>15301</v>
      </c>
      <c r="C192" s="22" t="str">
        <f>VLOOKUP(B192,Sheet1!A:B,2,FALSE)</f>
        <v>Địa lý vận tải</v>
      </c>
      <c r="D192" s="23" t="str">
        <f t="shared" ref="D192:D255" si="15">RIGHT(J192,3)</f>
        <v>N01</v>
      </c>
      <c r="E192" s="23">
        <f t="shared" ref="E192:E255" si="16">K192</f>
        <v>2</v>
      </c>
      <c r="F192" s="23">
        <f t="shared" ref="F192:F255" si="17">L192</f>
        <v>2</v>
      </c>
      <c r="G192" s="10" t="str">
        <f t="shared" si="13"/>
        <v>Hủy lớp</v>
      </c>
      <c r="J192" t="s">
        <v>579</v>
      </c>
      <c r="K192">
        <v>2</v>
      </c>
      <c r="L192">
        <v>2</v>
      </c>
      <c r="M192" t="s">
        <v>562</v>
      </c>
      <c r="N192" t="s">
        <v>563</v>
      </c>
      <c r="O192" t="s">
        <v>2078</v>
      </c>
      <c r="P192" s="17" t="str">
        <f t="shared" si="14"/>
        <v>15301</v>
      </c>
    </row>
    <row r="193" spans="1:16" x14ac:dyDescent="0.2">
      <c r="A193" s="20">
        <v>191</v>
      </c>
      <c r="B193" s="21" t="s">
        <v>1744</v>
      </c>
      <c r="C193" s="22" t="str">
        <f>VLOOKUP(B193,Sheet1!A:B,2,FALSE)</f>
        <v>Luật vận tải biển</v>
      </c>
      <c r="D193" s="23" t="str">
        <f t="shared" si="15"/>
        <v>N01</v>
      </c>
      <c r="E193" s="23">
        <f t="shared" si="16"/>
        <v>1</v>
      </c>
      <c r="F193" s="23">
        <f t="shared" si="17"/>
        <v>1</v>
      </c>
      <c r="G193" s="10" t="str">
        <f t="shared" si="13"/>
        <v>Hủy lớp</v>
      </c>
      <c r="J193" t="s">
        <v>2203</v>
      </c>
      <c r="K193">
        <v>1</v>
      </c>
      <c r="L193">
        <v>1</v>
      </c>
      <c r="M193" t="s">
        <v>562</v>
      </c>
      <c r="N193" t="s">
        <v>563</v>
      </c>
      <c r="O193" t="s">
        <v>2106</v>
      </c>
      <c r="P193" s="17" t="str">
        <f t="shared" si="14"/>
        <v>15302A</v>
      </c>
    </row>
    <row r="194" spans="1:16" x14ac:dyDescent="0.2">
      <c r="A194" s="20">
        <v>192</v>
      </c>
      <c r="B194" s="21" t="s">
        <v>896</v>
      </c>
      <c r="C194" s="22" t="str">
        <f>VLOOKUP(B194,Sheet1!A:B,2,FALSE)</f>
        <v>Khai thác tàu</v>
      </c>
      <c r="D194" s="23" t="str">
        <f t="shared" si="15"/>
        <v>N04</v>
      </c>
      <c r="E194" s="23">
        <f t="shared" si="16"/>
        <v>1</v>
      </c>
      <c r="F194" s="23">
        <f t="shared" si="17"/>
        <v>1</v>
      </c>
      <c r="G194" s="10" t="str">
        <f t="shared" si="13"/>
        <v>Hủy lớp</v>
      </c>
      <c r="J194" t="s">
        <v>2204</v>
      </c>
      <c r="K194">
        <v>1</v>
      </c>
      <c r="L194">
        <v>1</v>
      </c>
      <c r="M194" t="s">
        <v>2252</v>
      </c>
      <c r="N194" t="s">
        <v>563</v>
      </c>
      <c r="O194" t="s">
        <v>2123</v>
      </c>
      <c r="P194" s="17" t="str">
        <f t="shared" si="14"/>
        <v>15303H</v>
      </c>
    </row>
    <row r="195" spans="1:16" x14ac:dyDescent="0.2">
      <c r="A195" s="20">
        <v>193</v>
      </c>
      <c r="B195" s="21">
        <v>15303</v>
      </c>
      <c r="C195" s="22" t="str">
        <f>VLOOKUP(B195,Sheet1!A:B,2,FALSE)</f>
        <v>Khai thác tàu</v>
      </c>
      <c r="D195" s="23" t="str">
        <f t="shared" si="15"/>
        <v>N01</v>
      </c>
      <c r="E195" s="23">
        <f t="shared" si="16"/>
        <v>12</v>
      </c>
      <c r="F195" s="23">
        <f t="shared" si="17"/>
        <v>12</v>
      </c>
      <c r="G195" s="10" t="str">
        <f t="shared" si="13"/>
        <v/>
      </c>
      <c r="J195" t="s">
        <v>2205</v>
      </c>
      <c r="K195">
        <v>12</v>
      </c>
      <c r="L195">
        <v>12</v>
      </c>
      <c r="M195" t="s">
        <v>566</v>
      </c>
      <c r="N195" t="s">
        <v>561</v>
      </c>
      <c r="O195" t="s">
        <v>2080</v>
      </c>
      <c r="P195" s="17" t="str">
        <f t="shared" si="14"/>
        <v>15303</v>
      </c>
    </row>
    <row r="196" spans="1:16" x14ac:dyDescent="0.2">
      <c r="A196" s="20">
        <v>194</v>
      </c>
      <c r="B196" s="21">
        <v>15304</v>
      </c>
      <c r="C196" s="22" t="str">
        <f>VLOOKUP(B196,Sheet1!A:B,2,FALSE)</f>
        <v>Hàng hóa trong vận tải</v>
      </c>
      <c r="D196" s="23" t="str">
        <f t="shared" si="15"/>
        <v>N01</v>
      </c>
      <c r="E196" s="23">
        <f t="shared" si="16"/>
        <v>16</v>
      </c>
      <c r="F196" s="23">
        <f t="shared" si="17"/>
        <v>16</v>
      </c>
      <c r="G196" s="10" t="str">
        <f t="shared" ref="G196:G259" si="18">IF(N196="X","Hủy lớp","")</f>
        <v/>
      </c>
      <c r="J196" t="s">
        <v>2206</v>
      </c>
      <c r="K196">
        <v>16</v>
      </c>
      <c r="L196">
        <v>16</v>
      </c>
      <c r="M196" t="s">
        <v>562</v>
      </c>
      <c r="N196" t="s">
        <v>561</v>
      </c>
      <c r="O196" t="s">
        <v>2078</v>
      </c>
      <c r="P196" s="17" t="str">
        <f t="shared" ref="P196:P259" si="19">LEFT(J196,FIND("N",J196)-1)</f>
        <v>15304</v>
      </c>
    </row>
    <row r="197" spans="1:16" x14ac:dyDescent="0.2">
      <c r="A197" s="20">
        <v>195</v>
      </c>
      <c r="B197" s="21">
        <v>15305</v>
      </c>
      <c r="C197" s="22" t="str">
        <f>VLOOKUP(B197,Sheet1!A:B,2,FALSE)</f>
        <v>Kinh tế cảng</v>
      </c>
      <c r="D197" s="23" t="str">
        <f t="shared" si="15"/>
        <v>N01</v>
      </c>
      <c r="E197" s="23">
        <f t="shared" si="16"/>
        <v>19</v>
      </c>
      <c r="F197" s="23">
        <f t="shared" si="17"/>
        <v>19</v>
      </c>
      <c r="G197" s="10" t="str">
        <f t="shared" si="18"/>
        <v/>
      </c>
      <c r="J197" t="s">
        <v>580</v>
      </c>
      <c r="K197">
        <v>19</v>
      </c>
      <c r="L197">
        <v>19</v>
      </c>
      <c r="M197" t="s">
        <v>562</v>
      </c>
      <c r="N197" t="s">
        <v>561</v>
      </c>
      <c r="O197" t="s">
        <v>2078</v>
      </c>
      <c r="P197" s="17" t="str">
        <f t="shared" si="19"/>
        <v>15305</v>
      </c>
    </row>
    <row r="198" spans="1:16" x14ac:dyDescent="0.2">
      <c r="A198" s="20">
        <v>196</v>
      </c>
      <c r="B198" s="21" t="s">
        <v>898</v>
      </c>
      <c r="C198" s="22" t="str">
        <f>VLOOKUP(B198,Sheet1!A:B,2,FALSE)</f>
        <v>Bảo hiểm hàng hải</v>
      </c>
      <c r="D198" s="23" t="str">
        <f t="shared" si="15"/>
        <v>N02</v>
      </c>
      <c r="E198" s="23">
        <f t="shared" si="16"/>
        <v>4</v>
      </c>
      <c r="F198" s="23">
        <f t="shared" si="17"/>
        <v>3</v>
      </c>
      <c r="G198" s="10" t="str">
        <f t="shared" si="18"/>
        <v>Hủy lớp</v>
      </c>
      <c r="J198" t="s">
        <v>2207</v>
      </c>
      <c r="K198">
        <v>4</v>
      </c>
      <c r="L198">
        <v>3</v>
      </c>
      <c r="M198" t="s">
        <v>2252</v>
      </c>
      <c r="N198" t="s">
        <v>563</v>
      </c>
      <c r="O198" t="s">
        <v>2078</v>
      </c>
      <c r="P198" s="17" t="str">
        <f t="shared" si="19"/>
        <v>15308H</v>
      </c>
    </row>
    <row r="199" spans="1:16" x14ac:dyDescent="0.2">
      <c r="A199" s="20">
        <v>197</v>
      </c>
      <c r="B199" s="21">
        <v>15308</v>
      </c>
      <c r="C199" s="22" t="str">
        <f>VLOOKUP(B199,Sheet1!A:B,2,FALSE)</f>
        <v>Bảo hiểm hàng hải</v>
      </c>
      <c r="D199" s="23" t="str">
        <f t="shared" si="15"/>
        <v>N01</v>
      </c>
      <c r="E199" s="23">
        <f t="shared" si="16"/>
        <v>16</v>
      </c>
      <c r="F199" s="23">
        <f t="shared" si="17"/>
        <v>16</v>
      </c>
      <c r="G199" s="10" t="str">
        <f t="shared" si="18"/>
        <v/>
      </c>
      <c r="J199" t="s">
        <v>581</v>
      </c>
      <c r="K199">
        <v>16</v>
      </c>
      <c r="L199">
        <v>16</v>
      </c>
      <c r="M199" t="s">
        <v>562</v>
      </c>
      <c r="N199" t="s">
        <v>561</v>
      </c>
      <c r="O199" t="s">
        <v>2078</v>
      </c>
      <c r="P199" s="17" t="str">
        <f t="shared" si="19"/>
        <v>15308</v>
      </c>
    </row>
    <row r="200" spans="1:16" x14ac:dyDescent="0.2">
      <c r="A200" s="20">
        <v>198</v>
      </c>
      <c r="B200" s="21" t="s">
        <v>1746</v>
      </c>
      <c r="C200" s="22" t="str">
        <f>VLOOKUP(B200,Sheet1!A:B,2,FALSE)</f>
        <v>Đại lý giao nhận</v>
      </c>
      <c r="D200" s="23" t="str">
        <f t="shared" si="15"/>
        <v>N02</v>
      </c>
      <c r="E200" s="23">
        <f t="shared" si="16"/>
        <v>6</v>
      </c>
      <c r="F200" s="23">
        <f t="shared" si="17"/>
        <v>6</v>
      </c>
      <c r="G200" s="10" t="str">
        <f t="shared" si="18"/>
        <v/>
      </c>
      <c r="J200" t="s">
        <v>2208</v>
      </c>
      <c r="K200">
        <v>6</v>
      </c>
      <c r="L200">
        <v>6</v>
      </c>
      <c r="M200" t="s">
        <v>2252</v>
      </c>
      <c r="N200" t="s">
        <v>561</v>
      </c>
      <c r="O200" t="s">
        <v>2080</v>
      </c>
      <c r="P200" s="17" t="str">
        <f t="shared" si="19"/>
        <v>15309H</v>
      </c>
    </row>
    <row r="201" spans="1:16" x14ac:dyDescent="0.2">
      <c r="A201" s="20">
        <v>199</v>
      </c>
      <c r="B201" s="21" t="s">
        <v>1253</v>
      </c>
      <c r="C201" s="22" t="str">
        <f>VLOOKUP(B201,Sheet1!A:B,2,FALSE)</f>
        <v>Quản lý khai thác cảng</v>
      </c>
      <c r="D201" s="23" t="str">
        <f t="shared" si="15"/>
        <v>N02</v>
      </c>
      <c r="E201" s="23">
        <f t="shared" si="16"/>
        <v>2</v>
      </c>
      <c r="F201" s="23">
        <f t="shared" si="17"/>
        <v>2</v>
      </c>
      <c r="G201" s="10" t="str">
        <f t="shared" si="18"/>
        <v>Hủy lớp</v>
      </c>
      <c r="J201" t="s">
        <v>1326</v>
      </c>
      <c r="K201">
        <v>2</v>
      </c>
      <c r="L201">
        <v>2</v>
      </c>
      <c r="M201" t="s">
        <v>562</v>
      </c>
      <c r="N201" t="s">
        <v>563</v>
      </c>
      <c r="O201" t="s">
        <v>2123</v>
      </c>
      <c r="P201" s="17" t="str">
        <f t="shared" si="19"/>
        <v>15310A</v>
      </c>
    </row>
    <row r="202" spans="1:16" x14ac:dyDescent="0.2">
      <c r="A202" s="20">
        <v>200</v>
      </c>
      <c r="B202" s="21" t="s">
        <v>894</v>
      </c>
      <c r="C202" s="22" t="str">
        <f>VLOOKUP(B202,Sheet1!A:B,2,FALSE)</f>
        <v>Quản lý khai thác cảng</v>
      </c>
      <c r="D202" s="23" t="str">
        <f t="shared" si="15"/>
        <v>N04</v>
      </c>
      <c r="E202" s="23">
        <f t="shared" si="16"/>
        <v>2</v>
      </c>
      <c r="F202" s="23">
        <f t="shared" si="17"/>
        <v>2</v>
      </c>
      <c r="G202" s="10" t="str">
        <f t="shared" si="18"/>
        <v>Hủy lớp</v>
      </c>
      <c r="J202" t="s">
        <v>1327</v>
      </c>
      <c r="K202">
        <v>2</v>
      </c>
      <c r="L202">
        <v>2</v>
      </c>
      <c r="M202" t="s">
        <v>2252</v>
      </c>
      <c r="N202" t="s">
        <v>563</v>
      </c>
      <c r="O202" t="s">
        <v>2123</v>
      </c>
      <c r="P202" s="17" t="str">
        <f t="shared" si="19"/>
        <v>15310H</v>
      </c>
    </row>
    <row r="203" spans="1:16" x14ac:dyDescent="0.2">
      <c r="A203" s="20">
        <v>201</v>
      </c>
      <c r="B203" s="21" t="s">
        <v>1747</v>
      </c>
      <c r="C203" s="22" t="str">
        <f>VLOOKUP(B203,Sheet1!A:B,2,FALSE)</f>
        <v>Khai thác tàu</v>
      </c>
      <c r="D203" s="23" t="str">
        <f t="shared" si="15"/>
        <v>N03</v>
      </c>
      <c r="E203" s="23">
        <f t="shared" si="16"/>
        <v>1</v>
      </c>
      <c r="F203" s="23">
        <f t="shared" si="17"/>
        <v>1</v>
      </c>
      <c r="G203" s="10" t="str">
        <f t="shared" si="18"/>
        <v>Hủy lớp</v>
      </c>
      <c r="J203" t="s">
        <v>2209</v>
      </c>
      <c r="K203">
        <v>1</v>
      </c>
      <c r="L203">
        <v>1</v>
      </c>
      <c r="M203" t="s">
        <v>2223</v>
      </c>
      <c r="N203" t="s">
        <v>563</v>
      </c>
      <c r="O203" t="s">
        <v>2080</v>
      </c>
      <c r="P203" s="17" t="str">
        <f t="shared" si="19"/>
        <v>15314H</v>
      </c>
    </row>
    <row r="204" spans="1:16" x14ac:dyDescent="0.2">
      <c r="A204" s="20">
        <v>202</v>
      </c>
      <c r="B204" s="21" t="s">
        <v>1748</v>
      </c>
      <c r="C204" s="22" t="str">
        <f>VLOOKUP(B204,Sheet1!A:B,2,FALSE)</f>
        <v>Thực tập chuyên ngành KTB</v>
      </c>
      <c r="D204" s="23" t="str">
        <f t="shared" si="15"/>
        <v>N03</v>
      </c>
      <c r="E204" s="23">
        <f t="shared" si="16"/>
        <v>41</v>
      </c>
      <c r="F204" s="23">
        <f t="shared" si="17"/>
        <v>41</v>
      </c>
      <c r="G204" s="10" t="str">
        <f t="shared" si="18"/>
        <v/>
      </c>
      <c r="J204" t="s">
        <v>2210</v>
      </c>
      <c r="K204">
        <v>41</v>
      </c>
      <c r="L204">
        <v>41</v>
      </c>
      <c r="M204" t="s">
        <v>2252</v>
      </c>
      <c r="N204" t="s">
        <v>561</v>
      </c>
      <c r="O204" t="s">
        <v>2080</v>
      </c>
      <c r="P204" s="17" t="str">
        <f t="shared" si="19"/>
        <v>15342H</v>
      </c>
    </row>
    <row r="205" spans="1:16" x14ac:dyDescent="0.2">
      <c r="A205" s="20">
        <v>203</v>
      </c>
      <c r="B205" s="21" t="s">
        <v>1748</v>
      </c>
      <c r="C205" s="22" t="str">
        <f>VLOOKUP(B205,Sheet1!A:B,2,FALSE)</f>
        <v>Thực tập chuyên ngành KTB</v>
      </c>
      <c r="D205" s="23" t="str">
        <f t="shared" si="15"/>
        <v>N04</v>
      </c>
      <c r="E205" s="23">
        <f t="shared" si="16"/>
        <v>23</v>
      </c>
      <c r="F205" s="23">
        <f t="shared" si="17"/>
        <v>23</v>
      </c>
      <c r="G205" s="10" t="str">
        <f t="shared" si="18"/>
        <v/>
      </c>
      <c r="J205" t="s">
        <v>2211</v>
      </c>
      <c r="K205">
        <v>23</v>
      </c>
      <c r="L205">
        <v>23</v>
      </c>
      <c r="M205" t="s">
        <v>2252</v>
      </c>
      <c r="N205" t="s">
        <v>561</v>
      </c>
      <c r="O205" t="s">
        <v>2080</v>
      </c>
      <c r="P205" s="17" t="str">
        <f t="shared" si="19"/>
        <v>15342H</v>
      </c>
    </row>
    <row r="206" spans="1:16" x14ac:dyDescent="0.2">
      <c r="A206" s="20">
        <v>204</v>
      </c>
      <c r="B206" s="21" t="s">
        <v>1748</v>
      </c>
      <c r="C206" s="22" t="str">
        <f>VLOOKUP(B206,Sheet1!A:B,2,FALSE)</f>
        <v>Thực tập chuyên ngành KTB</v>
      </c>
      <c r="D206" s="23" t="str">
        <f t="shared" si="15"/>
        <v>N05</v>
      </c>
      <c r="E206" s="23">
        <f t="shared" si="16"/>
        <v>35</v>
      </c>
      <c r="F206" s="23">
        <f t="shared" si="17"/>
        <v>35</v>
      </c>
      <c r="G206" s="10" t="str">
        <f t="shared" si="18"/>
        <v/>
      </c>
      <c r="J206" t="s">
        <v>2212</v>
      </c>
      <c r="K206">
        <v>35</v>
      </c>
      <c r="L206">
        <v>35</v>
      </c>
      <c r="M206" t="s">
        <v>2252</v>
      </c>
      <c r="N206" t="s">
        <v>561</v>
      </c>
      <c r="O206" t="s">
        <v>2080</v>
      </c>
      <c r="P206" s="17" t="str">
        <f t="shared" si="19"/>
        <v>15342H</v>
      </c>
    </row>
    <row r="207" spans="1:16" x14ac:dyDescent="0.2">
      <c r="A207" s="20">
        <v>205</v>
      </c>
      <c r="B207" s="21">
        <v>15342</v>
      </c>
      <c r="C207" s="22" t="str">
        <f>VLOOKUP(B207,Sheet1!A:B,2,FALSE)</f>
        <v>Thực tập chuyên ngành KTB</v>
      </c>
      <c r="D207" s="23" t="str">
        <f t="shared" si="15"/>
        <v>N01</v>
      </c>
      <c r="E207" s="23">
        <f t="shared" si="16"/>
        <v>47</v>
      </c>
      <c r="F207" s="23">
        <f t="shared" si="17"/>
        <v>47</v>
      </c>
      <c r="G207" s="10" t="str">
        <f t="shared" si="18"/>
        <v/>
      </c>
      <c r="J207" t="s">
        <v>2213</v>
      </c>
      <c r="K207">
        <v>47</v>
      </c>
      <c r="L207">
        <v>47</v>
      </c>
      <c r="M207" t="s">
        <v>562</v>
      </c>
      <c r="N207" t="s">
        <v>561</v>
      </c>
      <c r="O207" t="s">
        <v>2078</v>
      </c>
      <c r="P207" s="17" t="str">
        <f t="shared" si="19"/>
        <v>15342</v>
      </c>
    </row>
    <row r="208" spans="1:16" x14ac:dyDescent="0.2">
      <c r="A208" s="20">
        <v>206</v>
      </c>
      <c r="B208" s="21">
        <v>15342</v>
      </c>
      <c r="C208" s="22" t="str">
        <f>VLOOKUP(B208,Sheet1!A:B,2,FALSE)</f>
        <v>Thực tập chuyên ngành KTB</v>
      </c>
      <c r="D208" s="23" t="str">
        <f t="shared" si="15"/>
        <v>N02</v>
      </c>
      <c r="E208" s="23">
        <f t="shared" si="16"/>
        <v>53</v>
      </c>
      <c r="F208" s="23">
        <f t="shared" si="17"/>
        <v>53</v>
      </c>
      <c r="G208" s="10" t="str">
        <f t="shared" si="18"/>
        <v/>
      </c>
      <c r="J208" t="s">
        <v>2214</v>
      </c>
      <c r="K208">
        <v>53</v>
      </c>
      <c r="L208">
        <v>53</v>
      </c>
      <c r="M208" t="s">
        <v>562</v>
      </c>
      <c r="N208" t="s">
        <v>561</v>
      </c>
      <c r="O208" t="s">
        <v>2078</v>
      </c>
      <c r="P208" s="17" t="str">
        <f t="shared" si="19"/>
        <v>15342</v>
      </c>
    </row>
    <row r="209" spans="1:16" x14ac:dyDescent="0.2">
      <c r="A209" s="20">
        <v>207</v>
      </c>
      <c r="B209" s="21" t="s">
        <v>855</v>
      </c>
      <c r="C209" s="22" t="str">
        <f>VLOOKUP(B209,Sheet1!A:B,2,FALSE)</f>
        <v>Thực tập tốt nghiệp KTB</v>
      </c>
      <c r="D209" s="23" t="str">
        <f t="shared" si="15"/>
        <v>N02</v>
      </c>
      <c r="E209" s="23">
        <f t="shared" si="16"/>
        <v>3</v>
      </c>
      <c r="F209" s="23">
        <f t="shared" si="17"/>
        <v>3</v>
      </c>
      <c r="G209" s="10" t="str">
        <f t="shared" si="18"/>
        <v/>
      </c>
      <c r="J209" t="s">
        <v>2215</v>
      </c>
      <c r="K209">
        <v>3</v>
      </c>
      <c r="L209">
        <v>3</v>
      </c>
      <c r="M209" t="s">
        <v>2223</v>
      </c>
      <c r="N209" t="s">
        <v>561</v>
      </c>
      <c r="O209" t="s">
        <v>2080</v>
      </c>
      <c r="P209" s="17" t="str">
        <f t="shared" si="19"/>
        <v>15343H</v>
      </c>
    </row>
    <row r="210" spans="1:16" x14ac:dyDescent="0.2">
      <c r="A210" s="20">
        <v>208</v>
      </c>
      <c r="B210" s="21">
        <v>15343</v>
      </c>
      <c r="C210" s="22" t="str">
        <f>VLOOKUP(B210,Sheet1!A:B,2,FALSE)</f>
        <v>Thực tập tốt nghiệp KTB</v>
      </c>
      <c r="D210" s="23" t="str">
        <f t="shared" si="15"/>
        <v>N01</v>
      </c>
      <c r="E210" s="23">
        <f t="shared" si="16"/>
        <v>4</v>
      </c>
      <c r="F210" s="23">
        <f t="shared" si="17"/>
        <v>4</v>
      </c>
      <c r="G210" s="10" t="str">
        <f t="shared" si="18"/>
        <v/>
      </c>
      <c r="J210" t="s">
        <v>1328</v>
      </c>
      <c r="K210">
        <v>4</v>
      </c>
      <c r="L210">
        <v>4</v>
      </c>
      <c r="M210" t="s">
        <v>566</v>
      </c>
      <c r="N210" t="s">
        <v>561</v>
      </c>
      <c r="O210" t="s">
        <v>2080</v>
      </c>
      <c r="P210" s="17" t="str">
        <f t="shared" si="19"/>
        <v>15343</v>
      </c>
    </row>
    <row r="211" spans="1:16" x14ac:dyDescent="0.2">
      <c r="A211" s="20">
        <v>209</v>
      </c>
      <c r="B211" s="21" t="s">
        <v>1749</v>
      </c>
      <c r="C211" s="22" t="str">
        <f>VLOOKUP(B211,Sheet1!A:B,2,FALSE)</f>
        <v>Thực tập cơ sở ngành</v>
      </c>
      <c r="D211" s="23" t="str">
        <f t="shared" si="15"/>
        <v>N20</v>
      </c>
      <c r="E211" s="23">
        <f t="shared" si="16"/>
        <v>44</v>
      </c>
      <c r="F211" s="23">
        <f t="shared" si="17"/>
        <v>44</v>
      </c>
      <c r="G211" s="10" t="str">
        <f t="shared" si="18"/>
        <v/>
      </c>
      <c r="J211" t="s">
        <v>2216</v>
      </c>
      <c r="K211">
        <v>44</v>
      </c>
      <c r="L211">
        <v>44</v>
      </c>
      <c r="M211" t="s">
        <v>2399</v>
      </c>
      <c r="N211" t="s">
        <v>561</v>
      </c>
      <c r="O211" t="s">
        <v>2078</v>
      </c>
      <c r="P211" s="17" t="str">
        <f t="shared" si="19"/>
        <v>15381H</v>
      </c>
    </row>
    <row r="212" spans="1:16" x14ac:dyDescent="0.2">
      <c r="A212" s="20">
        <v>210</v>
      </c>
      <c r="B212" s="21">
        <v>15381</v>
      </c>
      <c r="C212" s="22" t="str">
        <f>VLOOKUP(B212,Sheet1!A:B,2,FALSE)</f>
        <v>Thực tập cơ sở ngành</v>
      </c>
      <c r="D212" s="23" t="str">
        <f t="shared" si="15"/>
        <v>N14</v>
      </c>
      <c r="E212" s="23">
        <f t="shared" si="16"/>
        <v>49</v>
      </c>
      <c r="F212" s="23">
        <f t="shared" si="17"/>
        <v>49</v>
      </c>
      <c r="G212" s="10" t="str">
        <f t="shared" si="18"/>
        <v/>
      </c>
      <c r="J212" t="s">
        <v>2217</v>
      </c>
      <c r="K212">
        <v>49</v>
      </c>
      <c r="L212">
        <v>49</v>
      </c>
      <c r="M212" t="s">
        <v>564</v>
      </c>
      <c r="N212" t="s">
        <v>561</v>
      </c>
      <c r="O212" t="s">
        <v>2078</v>
      </c>
      <c r="P212" s="17" t="str">
        <f t="shared" si="19"/>
        <v>15381</v>
      </c>
    </row>
    <row r="213" spans="1:16" x14ac:dyDescent="0.2">
      <c r="A213" s="20">
        <v>211</v>
      </c>
      <c r="B213" s="21">
        <v>15381</v>
      </c>
      <c r="C213" s="22" t="str">
        <f>VLOOKUP(B213,Sheet1!A:B,2,FALSE)</f>
        <v>Thực tập cơ sở ngành</v>
      </c>
      <c r="D213" s="23" t="str">
        <f t="shared" si="15"/>
        <v>N15</v>
      </c>
      <c r="E213" s="23">
        <f t="shared" si="16"/>
        <v>51</v>
      </c>
      <c r="F213" s="23">
        <f t="shared" si="17"/>
        <v>51</v>
      </c>
      <c r="G213" s="10" t="str">
        <f t="shared" si="18"/>
        <v/>
      </c>
      <c r="J213" t="s">
        <v>2218</v>
      </c>
      <c r="K213">
        <v>51</v>
      </c>
      <c r="L213">
        <v>51</v>
      </c>
      <c r="M213" t="s">
        <v>564</v>
      </c>
      <c r="N213" t="s">
        <v>561</v>
      </c>
      <c r="O213" t="s">
        <v>2078</v>
      </c>
      <c r="P213" s="17" t="str">
        <f t="shared" si="19"/>
        <v>15381</v>
      </c>
    </row>
    <row r="214" spans="1:16" x14ac:dyDescent="0.2">
      <c r="A214" s="20">
        <v>212</v>
      </c>
      <c r="B214" s="21">
        <v>15381</v>
      </c>
      <c r="C214" s="22" t="str">
        <f>VLOOKUP(B214,Sheet1!A:B,2,FALSE)</f>
        <v>Thực tập cơ sở ngành</v>
      </c>
      <c r="D214" s="23" t="str">
        <f t="shared" si="15"/>
        <v>N16</v>
      </c>
      <c r="E214" s="23">
        <f t="shared" si="16"/>
        <v>51</v>
      </c>
      <c r="F214" s="23">
        <f t="shared" si="17"/>
        <v>51</v>
      </c>
      <c r="G214" s="10" t="str">
        <f t="shared" si="18"/>
        <v/>
      </c>
      <c r="J214" t="s">
        <v>2219</v>
      </c>
      <c r="K214">
        <v>51</v>
      </c>
      <c r="L214">
        <v>51</v>
      </c>
      <c r="M214" t="s">
        <v>564</v>
      </c>
      <c r="N214" t="s">
        <v>561</v>
      </c>
      <c r="O214" t="s">
        <v>2078</v>
      </c>
      <c r="P214" s="17" t="str">
        <f t="shared" si="19"/>
        <v>15381</v>
      </c>
    </row>
    <row r="215" spans="1:16" x14ac:dyDescent="0.2">
      <c r="A215" s="20">
        <v>213</v>
      </c>
      <c r="B215" s="21">
        <v>15381</v>
      </c>
      <c r="C215" s="22" t="str">
        <f>VLOOKUP(B215,Sheet1!A:B,2,FALSE)</f>
        <v>Thực tập cơ sở ngành</v>
      </c>
      <c r="D215" s="23" t="str">
        <f t="shared" si="15"/>
        <v>N17</v>
      </c>
      <c r="E215" s="23">
        <f t="shared" si="16"/>
        <v>33</v>
      </c>
      <c r="F215" s="23">
        <f t="shared" si="17"/>
        <v>33</v>
      </c>
      <c r="G215" s="10" t="str">
        <f t="shared" si="18"/>
        <v/>
      </c>
      <c r="J215" t="s">
        <v>2220</v>
      </c>
      <c r="K215">
        <v>33</v>
      </c>
      <c r="L215">
        <v>33</v>
      </c>
      <c r="M215" t="s">
        <v>564</v>
      </c>
      <c r="N215" t="s">
        <v>561</v>
      </c>
      <c r="O215" t="s">
        <v>2078</v>
      </c>
      <c r="P215" s="17" t="str">
        <f t="shared" si="19"/>
        <v>15381</v>
      </c>
    </row>
    <row r="216" spans="1:16" x14ac:dyDescent="0.2">
      <c r="A216" s="20">
        <v>214</v>
      </c>
      <c r="B216" s="21" t="s">
        <v>1750</v>
      </c>
      <c r="C216" s="22" t="str">
        <f>VLOOKUP(B216,Sheet1!A:B,2,FALSE)</f>
        <v>Thanh toán quốc tế</v>
      </c>
      <c r="D216" s="23" t="str">
        <f t="shared" si="15"/>
        <v>N01</v>
      </c>
      <c r="E216" s="23">
        <f t="shared" si="16"/>
        <v>3</v>
      </c>
      <c r="F216" s="23">
        <f t="shared" si="17"/>
        <v>2</v>
      </c>
      <c r="G216" s="10" t="str">
        <f t="shared" si="18"/>
        <v>Hủy lớp</v>
      </c>
      <c r="J216" t="s">
        <v>2221</v>
      </c>
      <c r="K216">
        <v>3</v>
      </c>
      <c r="L216">
        <v>2</v>
      </c>
      <c r="M216" t="s">
        <v>566</v>
      </c>
      <c r="N216" t="s">
        <v>563</v>
      </c>
      <c r="O216" t="s">
        <v>2123</v>
      </c>
      <c r="P216" s="17" t="str">
        <f t="shared" si="19"/>
        <v>15601A</v>
      </c>
    </row>
    <row r="217" spans="1:16" x14ac:dyDescent="0.2">
      <c r="A217" s="20">
        <v>215</v>
      </c>
      <c r="B217" s="21" t="s">
        <v>302</v>
      </c>
      <c r="C217" s="22" t="str">
        <f>VLOOKUP(B217,Sheet1!A:B,2,FALSE)</f>
        <v>Thanh toán quốc tế</v>
      </c>
      <c r="D217" s="23" t="str">
        <f t="shared" si="15"/>
        <v>N02</v>
      </c>
      <c r="E217" s="23">
        <f t="shared" si="16"/>
        <v>1</v>
      </c>
      <c r="F217" s="23">
        <f t="shared" si="17"/>
        <v>1</v>
      </c>
      <c r="G217" s="10" t="str">
        <f t="shared" si="18"/>
        <v>Hủy lớp</v>
      </c>
      <c r="J217" t="s">
        <v>2222</v>
      </c>
      <c r="K217">
        <v>1</v>
      </c>
      <c r="L217">
        <v>1</v>
      </c>
      <c r="M217" t="s">
        <v>2223</v>
      </c>
      <c r="N217" t="s">
        <v>563</v>
      </c>
      <c r="O217" t="s">
        <v>2080</v>
      </c>
      <c r="P217" s="17" t="str">
        <f t="shared" si="19"/>
        <v>15601E</v>
      </c>
    </row>
    <row r="218" spans="1:16" x14ac:dyDescent="0.2">
      <c r="A218" s="20">
        <v>216</v>
      </c>
      <c r="B218" s="21">
        <v>15601</v>
      </c>
      <c r="C218" s="22" t="str">
        <f>VLOOKUP(B218,Sheet1!A:B,2,FALSE)</f>
        <v>Thanh toán quốc tế</v>
      </c>
      <c r="D218" s="23" t="str">
        <f t="shared" si="15"/>
        <v>N03</v>
      </c>
      <c r="E218" s="23">
        <f t="shared" si="16"/>
        <v>8</v>
      </c>
      <c r="F218" s="23">
        <f t="shared" si="17"/>
        <v>8</v>
      </c>
      <c r="G218" s="10" t="str">
        <f t="shared" si="18"/>
        <v/>
      </c>
      <c r="J218" t="s">
        <v>1329</v>
      </c>
      <c r="K218">
        <v>8</v>
      </c>
      <c r="L218">
        <v>8</v>
      </c>
      <c r="M218" t="s">
        <v>562</v>
      </c>
      <c r="N218" t="s">
        <v>561</v>
      </c>
      <c r="O218" t="s">
        <v>2080</v>
      </c>
      <c r="P218" s="17" t="str">
        <f t="shared" si="19"/>
        <v>15601</v>
      </c>
    </row>
    <row r="219" spans="1:16" x14ac:dyDescent="0.2">
      <c r="A219" s="20">
        <v>217</v>
      </c>
      <c r="B219" s="21" t="s">
        <v>885</v>
      </c>
      <c r="C219" s="22" t="str">
        <f>VLOOKUP(B219,Sheet1!A:B,2,FALSE)</f>
        <v>Kỹ thuật nghiệp vụ ngoại thương</v>
      </c>
      <c r="D219" s="23" t="str">
        <f t="shared" si="15"/>
        <v>N02</v>
      </c>
      <c r="E219" s="23">
        <f t="shared" si="16"/>
        <v>2</v>
      </c>
      <c r="F219" s="23">
        <f t="shared" si="17"/>
        <v>2</v>
      </c>
      <c r="G219" s="10" t="str">
        <f t="shared" si="18"/>
        <v>Hủy lớp</v>
      </c>
      <c r="J219" t="s">
        <v>1330</v>
      </c>
      <c r="K219">
        <v>2</v>
      </c>
      <c r="L219">
        <v>2</v>
      </c>
      <c r="M219" t="s">
        <v>2252</v>
      </c>
      <c r="N219" t="s">
        <v>563</v>
      </c>
      <c r="O219" t="s">
        <v>2123</v>
      </c>
      <c r="P219" s="17" t="str">
        <f t="shared" si="19"/>
        <v>15603E</v>
      </c>
    </row>
    <row r="220" spans="1:16" x14ac:dyDescent="0.2">
      <c r="A220" s="20">
        <v>218</v>
      </c>
      <c r="B220" s="21" t="s">
        <v>1751</v>
      </c>
      <c r="C220" s="22" t="str">
        <f>VLOOKUP(B220,Sheet1!A:B,2,FALSE)</f>
        <v>Đầu tư nước ngoài</v>
      </c>
      <c r="D220" s="23" t="str">
        <f t="shared" si="15"/>
        <v>N02</v>
      </c>
      <c r="E220" s="23">
        <f t="shared" si="16"/>
        <v>8</v>
      </c>
      <c r="F220" s="23">
        <f t="shared" si="17"/>
        <v>7</v>
      </c>
      <c r="G220" s="10" t="str">
        <f t="shared" si="18"/>
        <v/>
      </c>
      <c r="J220" t="s">
        <v>2224</v>
      </c>
      <c r="K220">
        <v>8</v>
      </c>
      <c r="L220">
        <v>7</v>
      </c>
      <c r="M220" t="s">
        <v>2252</v>
      </c>
      <c r="N220" t="s">
        <v>561</v>
      </c>
      <c r="O220" t="s">
        <v>2106</v>
      </c>
      <c r="P220" s="17" t="str">
        <f t="shared" si="19"/>
        <v>15605H</v>
      </c>
    </row>
    <row r="221" spans="1:16" x14ac:dyDescent="0.2">
      <c r="A221" s="20">
        <v>219</v>
      </c>
      <c r="B221" s="21">
        <v>15605</v>
      </c>
      <c r="C221" s="22" t="str">
        <f>VLOOKUP(B221,Sheet1!A:B,2,FALSE)</f>
        <v>Đầu tư nước ngoài</v>
      </c>
      <c r="D221" s="23" t="str">
        <f t="shared" si="15"/>
        <v>N01</v>
      </c>
      <c r="E221" s="23">
        <f t="shared" si="16"/>
        <v>7</v>
      </c>
      <c r="F221" s="23">
        <f t="shared" si="17"/>
        <v>2</v>
      </c>
      <c r="G221" s="10" t="str">
        <f t="shared" si="18"/>
        <v>Hủy lớp</v>
      </c>
      <c r="J221" t="s">
        <v>1331</v>
      </c>
      <c r="K221">
        <v>7</v>
      </c>
      <c r="L221">
        <v>2</v>
      </c>
      <c r="M221" t="s">
        <v>562</v>
      </c>
      <c r="N221" t="s">
        <v>563</v>
      </c>
      <c r="O221" t="s">
        <v>2106</v>
      </c>
      <c r="P221" s="17" t="str">
        <f t="shared" si="19"/>
        <v>15605</v>
      </c>
    </row>
    <row r="222" spans="1:16" x14ac:dyDescent="0.2">
      <c r="A222" s="20">
        <v>220</v>
      </c>
      <c r="B222" s="21">
        <v>15606</v>
      </c>
      <c r="C222" s="22" t="str">
        <f>VLOOKUP(B222,Sheet1!A:B,2,FALSE)</f>
        <v>Quan hệ kinh tế thế giới</v>
      </c>
      <c r="D222" s="23" t="str">
        <f t="shared" si="15"/>
        <v>N01</v>
      </c>
      <c r="E222" s="23">
        <f t="shared" si="16"/>
        <v>2</v>
      </c>
      <c r="F222" s="23">
        <f t="shared" si="17"/>
        <v>2</v>
      </c>
      <c r="G222" s="10" t="str">
        <f t="shared" si="18"/>
        <v>Hủy lớp</v>
      </c>
      <c r="J222" t="s">
        <v>582</v>
      </c>
      <c r="K222">
        <v>2</v>
      </c>
      <c r="L222">
        <v>2</v>
      </c>
      <c r="M222" t="s">
        <v>566</v>
      </c>
      <c r="N222" t="s">
        <v>563</v>
      </c>
      <c r="O222" t="s">
        <v>2080</v>
      </c>
      <c r="P222" s="17" t="str">
        <f t="shared" si="19"/>
        <v>15606</v>
      </c>
    </row>
    <row r="223" spans="1:16" x14ac:dyDescent="0.2">
      <c r="A223" s="20">
        <v>221</v>
      </c>
      <c r="B223" s="21" t="s">
        <v>1752</v>
      </c>
      <c r="C223" s="22" t="str">
        <f>VLOOKUP(B223,Sheet1!A:B,2,FALSE)</f>
        <v>Giao nhận vận tải biển quốc tế</v>
      </c>
      <c r="D223" s="23" t="str">
        <f t="shared" si="15"/>
        <v>N01</v>
      </c>
      <c r="E223" s="23">
        <f t="shared" si="16"/>
        <v>1</v>
      </c>
      <c r="F223" s="23">
        <f t="shared" si="17"/>
        <v>1</v>
      </c>
      <c r="G223" s="10" t="str">
        <f t="shared" si="18"/>
        <v>Hủy lớp</v>
      </c>
      <c r="J223" t="s">
        <v>2225</v>
      </c>
      <c r="K223">
        <v>1</v>
      </c>
      <c r="L223">
        <v>1</v>
      </c>
      <c r="M223" t="s">
        <v>566</v>
      </c>
      <c r="N223" t="s">
        <v>563</v>
      </c>
      <c r="O223" t="s">
        <v>2106</v>
      </c>
      <c r="P223" s="17" t="str">
        <f t="shared" si="19"/>
        <v>15608A</v>
      </c>
    </row>
    <row r="224" spans="1:16" x14ac:dyDescent="0.2">
      <c r="A224" s="20">
        <v>222</v>
      </c>
      <c r="B224" s="21" t="s">
        <v>1257</v>
      </c>
      <c r="C224" s="22" t="str">
        <f>VLOOKUP(B224,Sheet1!A:B,2,FALSE)</f>
        <v>Giao nhận vận tải biển quốc tế</v>
      </c>
      <c r="D224" s="23" t="str">
        <f t="shared" si="15"/>
        <v>N03</v>
      </c>
      <c r="E224" s="23">
        <f t="shared" si="16"/>
        <v>3</v>
      </c>
      <c r="F224" s="23">
        <f t="shared" si="17"/>
        <v>3</v>
      </c>
      <c r="G224" s="10" t="str">
        <f t="shared" si="18"/>
        <v>Hủy lớp</v>
      </c>
      <c r="J224" t="s">
        <v>2226</v>
      </c>
      <c r="K224">
        <v>3</v>
      </c>
      <c r="L224">
        <v>3</v>
      </c>
      <c r="M224" t="s">
        <v>562</v>
      </c>
      <c r="N224" t="s">
        <v>563</v>
      </c>
      <c r="O224" t="s">
        <v>2078</v>
      </c>
      <c r="P224" s="17" t="str">
        <f t="shared" si="19"/>
        <v>15608E</v>
      </c>
    </row>
    <row r="225" spans="1:16" x14ac:dyDescent="0.2">
      <c r="A225" s="20">
        <v>223</v>
      </c>
      <c r="B225" s="21" t="s">
        <v>1753</v>
      </c>
      <c r="C225" s="22" t="str">
        <f>VLOOKUP(B225,Sheet1!A:B,2,FALSE)</f>
        <v>Kinh tế ngoại thương</v>
      </c>
      <c r="D225" s="23" t="str">
        <f t="shared" si="15"/>
        <v>N01</v>
      </c>
      <c r="E225" s="23">
        <f t="shared" si="16"/>
        <v>13</v>
      </c>
      <c r="F225" s="23">
        <f t="shared" si="17"/>
        <v>13</v>
      </c>
      <c r="G225" s="10" t="str">
        <f t="shared" si="18"/>
        <v/>
      </c>
      <c r="J225" t="s">
        <v>2227</v>
      </c>
      <c r="K225">
        <v>13</v>
      </c>
      <c r="L225">
        <v>13</v>
      </c>
      <c r="M225" t="s">
        <v>562</v>
      </c>
      <c r="N225" t="s">
        <v>561</v>
      </c>
      <c r="O225" t="s">
        <v>2106</v>
      </c>
      <c r="P225" s="17" t="str">
        <f t="shared" si="19"/>
        <v>15609A</v>
      </c>
    </row>
    <row r="226" spans="1:16" x14ac:dyDescent="0.2">
      <c r="A226" s="20">
        <v>224</v>
      </c>
      <c r="B226" s="21" t="s">
        <v>1754</v>
      </c>
      <c r="C226" s="22" t="str">
        <f>VLOOKUP(B226,Sheet1!A:B,2,FALSE)</f>
        <v>Kinh tế ngoại thương</v>
      </c>
      <c r="D226" s="23" t="str">
        <f t="shared" si="15"/>
        <v>N03</v>
      </c>
      <c r="E226" s="23">
        <f t="shared" si="16"/>
        <v>8</v>
      </c>
      <c r="F226" s="23">
        <f t="shared" si="17"/>
        <v>8</v>
      </c>
      <c r="G226" s="10" t="str">
        <f t="shared" si="18"/>
        <v/>
      </c>
      <c r="J226" t="s">
        <v>2228</v>
      </c>
      <c r="K226">
        <v>8</v>
      </c>
      <c r="L226">
        <v>8</v>
      </c>
      <c r="M226" t="s">
        <v>2252</v>
      </c>
      <c r="N226" t="s">
        <v>561</v>
      </c>
      <c r="O226" t="s">
        <v>2106</v>
      </c>
      <c r="P226" s="17" t="str">
        <f t="shared" si="19"/>
        <v>15609H</v>
      </c>
    </row>
    <row r="227" spans="1:16" x14ac:dyDescent="0.2">
      <c r="A227" s="20">
        <v>225</v>
      </c>
      <c r="B227" s="21" t="s">
        <v>1755</v>
      </c>
      <c r="C227" s="22" t="str">
        <f>VLOOKUP(B227,Sheet1!A:B,2,FALSE)</f>
        <v>Nghiệp vụ hải quan</v>
      </c>
      <c r="D227" s="23" t="str">
        <f t="shared" si="15"/>
        <v>N02</v>
      </c>
      <c r="E227" s="23">
        <f t="shared" si="16"/>
        <v>2</v>
      </c>
      <c r="F227" s="23">
        <f t="shared" si="17"/>
        <v>1</v>
      </c>
      <c r="G227" s="10" t="str">
        <f t="shared" si="18"/>
        <v>Hủy lớp</v>
      </c>
      <c r="J227" t="s">
        <v>2229</v>
      </c>
      <c r="K227">
        <v>2</v>
      </c>
      <c r="L227">
        <v>1</v>
      </c>
      <c r="M227" t="s">
        <v>2223</v>
      </c>
      <c r="N227" t="s">
        <v>563</v>
      </c>
      <c r="O227" t="s">
        <v>2078</v>
      </c>
      <c r="P227" s="17" t="str">
        <f t="shared" si="19"/>
        <v>15610H</v>
      </c>
    </row>
    <row r="228" spans="1:16" x14ac:dyDescent="0.2">
      <c r="A228" s="20">
        <v>226</v>
      </c>
      <c r="B228" s="21">
        <v>15610</v>
      </c>
      <c r="C228" s="22" t="str">
        <f>VLOOKUP(B228,Sheet1!A:B,2,FALSE)</f>
        <v>Nghiệp vụ hải quan</v>
      </c>
      <c r="D228" s="23" t="str">
        <f t="shared" si="15"/>
        <v>N01</v>
      </c>
      <c r="E228" s="23">
        <f t="shared" si="16"/>
        <v>8</v>
      </c>
      <c r="F228" s="23">
        <f t="shared" si="17"/>
        <v>8</v>
      </c>
      <c r="G228" s="10" t="str">
        <f t="shared" si="18"/>
        <v/>
      </c>
      <c r="J228" t="s">
        <v>683</v>
      </c>
      <c r="K228">
        <v>8</v>
      </c>
      <c r="L228">
        <v>8</v>
      </c>
      <c r="M228" t="s">
        <v>562</v>
      </c>
      <c r="N228" t="s">
        <v>561</v>
      </c>
      <c r="O228" t="s">
        <v>2078</v>
      </c>
      <c r="P228" s="17" t="str">
        <f t="shared" si="19"/>
        <v>15610</v>
      </c>
    </row>
    <row r="229" spans="1:16" x14ac:dyDescent="0.2">
      <c r="A229" s="20">
        <v>227</v>
      </c>
      <c r="B229" s="21" t="s">
        <v>1258</v>
      </c>
      <c r="C229" s="22" t="str">
        <f>VLOOKUP(B229,Sheet1!A:B,2,FALSE)</f>
        <v>Tín dụng và tài trợ thương mại</v>
      </c>
      <c r="D229" s="23" t="str">
        <f t="shared" si="15"/>
        <v>N01</v>
      </c>
      <c r="E229" s="23">
        <f t="shared" si="16"/>
        <v>2</v>
      </c>
      <c r="F229" s="23">
        <f t="shared" si="17"/>
        <v>2</v>
      </c>
      <c r="G229" s="10" t="str">
        <f t="shared" si="18"/>
        <v>Hủy lớp</v>
      </c>
      <c r="J229" t="s">
        <v>1332</v>
      </c>
      <c r="K229">
        <v>2</v>
      </c>
      <c r="L229">
        <v>2</v>
      </c>
      <c r="M229" t="s">
        <v>562</v>
      </c>
      <c r="N229" t="s">
        <v>563</v>
      </c>
      <c r="O229" t="s">
        <v>2078</v>
      </c>
      <c r="P229" s="17" t="str">
        <f t="shared" si="19"/>
        <v>15617E</v>
      </c>
    </row>
    <row r="230" spans="1:16" x14ac:dyDescent="0.2">
      <c r="A230" s="20">
        <v>228</v>
      </c>
      <c r="B230" s="21">
        <v>15617</v>
      </c>
      <c r="C230" s="22" t="str">
        <f>VLOOKUP(B230,Sheet1!A:B,2,FALSE)</f>
        <v>Tín dụng và tài trợ TM quốc tế</v>
      </c>
      <c r="D230" s="23" t="str">
        <f t="shared" si="15"/>
        <v>N01</v>
      </c>
      <c r="E230" s="23">
        <f t="shared" si="16"/>
        <v>2</v>
      </c>
      <c r="F230" s="23">
        <f t="shared" si="17"/>
        <v>2</v>
      </c>
      <c r="G230" s="10" t="str">
        <f t="shared" si="18"/>
        <v>Hủy lớp</v>
      </c>
      <c r="J230" t="s">
        <v>2230</v>
      </c>
      <c r="K230">
        <v>2</v>
      </c>
      <c r="L230">
        <v>2</v>
      </c>
      <c r="M230" t="s">
        <v>562</v>
      </c>
      <c r="N230" t="s">
        <v>563</v>
      </c>
      <c r="O230" t="s">
        <v>2078</v>
      </c>
      <c r="P230" s="17" t="str">
        <f t="shared" si="19"/>
        <v>15617</v>
      </c>
    </row>
    <row r="231" spans="1:16" x14ac:dyDescent="0.2">
      <c r="A231" s="20">
        <v>229</v>
      </c>
      <c r="B231" s="21">
        <v>15618</v>
      </c>
      <c r="C231" s="22" t="str">
        <f>VLOOKUP(B231,Sheet1!A:B,2,FALSE)</f>
        <v>Thương mại điện tử</v>
      </c>
      <c r="D231" s="23" t="str">
        <f t="shared" si="15"/>
        <v>N04</v>
      </c>
      <c r="E231" s="23">
        <f t="shared" si="16"/>
        <v>4</v>
      </c>
      <c r="F231" s="23">
        <f t="shared" si="17"/>
        <v>4</v>
      </c>
      <c r="G231" s="10" t="str">
        <f t="shared" si="18"/>
        <v>Hủy lớp</v>
      </c>
      <c r="J231" t="s">
        <v>2231</v>
      </c>
      <c r="K231">
        <v>4</v>
      </c>
      <c r="L231">
        <v>4</v>
      </c>
      <c r="M231" t="s">
        <v>564</v>
      </c>
      <c r="N231" t="s">
        <v>563</v>
      </c>
      <c r="O231" t="s">
        <v>2078</v>
      </c>
      <c r="P231" s="17" t="str">
        <f t="shared" si="19"/>
        <v>15618</v>
      </c>
    </row>
    <row r="232" spans="1:16" x14ac:dyDescent="0.2">
      <c r="A232" s="20">
        <v>230</v>
      </c>
      <c r="B232" s="21" t="s">
        <v>901</v>
      </c>
      <c r="C232" s="22" t="str">
        <f>VLOOKUP(B232,Sheet1!A:B,2,FALSE)</f>
        <v>Bảo hiểm trong ngoại thương</v>
      </c>
      <c r="D232" s="23" t="str">
        <f t="shared" si="15"/>
        <v>N02</v>
      </c>
      <c r="E232" s="23">
        <f t="shared" si="16"/>
        <v>2</v>
      </c>
      <c r="F232" s="23">
        <f t="shared" si="17"/>
        <v>2</v>
      </c>
      <c r="G232" s="10" t="str">
        <f t="shared" si="18"/>
        <v>Hủy lớp</v>
      </c>
      <c r="J232" t="s">
        <v>2232</v>
      </c>
      <c r="K232">
        <v>2</v>
      </c>
      <c r="L232">
        <v>2</v>
      </c>
      <c r="M232" t="s">
        <v>2252</v>
      </c>
      <c r="N232" t="s">
        <v>563</v>
      </c>
      <c r="O232" t="s">
        <v>2078</v>
      </c>
      <c r="P232" s="17" t="str">
        <f t="shared" si="19"/>
        <v>15619H</v>
      </c>
    </row>
    <row r="233" spans="1:16" x14ac:dyDescent="0.2">
      <c r="A233" s="20">
        <v>231</v>
      </c>
      <c r="B233" s="21">
        <v>15619</v>
      </c>
      <c r="C233" s="22" t="str">
        <f>VLOOKUP(B233,Sheet1!A:B,2,FALSE)</f>
        <v>Bảo hiểm trong ngoại thương</v>
      </c>
      <c r="D233" s="23" t="str">
        <f t="shared" si="15"/>
        <v>N01</v>
      </c>
      <c r="E233" s="23">
        <f t="shared" si="16"/>
        <v>5</v>
      </c>
      <c r="F233" s="23">
        <f t="shared" si="17"/>
        <v>5</v>
      </c>
      <c r="G233" s="10" t="str">
        <f t="shared" si="18"/>
        <v>Hủy lớp</v>
      </c>
      <c r="J233" t="s">
        <v>583</v>
      </c>
      <c r="K233">
        <v>5</v>
      </c>
      <c r="L233">
        <v>5</v>
      </c>
      <c r="M233" t="s">
        <v>562</v>
      </c>
      <c r="N233" t="s">
        <v>563</v>
      </c>
      <c r="O233" t="s">
        <v>2078</v>
      </c>
      <c r="P233" s="17" t="str">
        <f t="shared" si="19"/>
        <v>15619</v>
      </c>
    </row>
    <row r="234" spans="1:16" x14ac:dyDescent="0.2">
      <c r="A234" s="20">
        <v>232</v>
      </c>
      <c r="B234" s="21" t="s">
        <v>1757</v>
      </c>
      <c r="C234" s="22" t="str">
        <f>VLOOKUP(B234,Sheet1!A:B,2,FALSE)</f>
        <v>Môi trường kinh doanh quốc tế</v>
      </c>
      <c r="D234" s="23" t="str">
        <f t="shared" si="15"/>
        <v>N01</v>
      </c>
      <c r="E234" s="23">
        <f t="shared" si="16"/>
        <v>1</v>
      </c>
      <c r="F234" s="23">
        <f t="shared" si="17"/>
        <v>1</v>
      </c>
      <c r="G234" s="10" t="str">
        <f t="shared" si="18"/>
        <v>Hủy lớp</v>
      </c>
      <c r="J234" t="s">
        <v>2233</v>
      </c>
      <c r="K234">
        <v>1</v>
      </c>
      <c r="L234">
        <v>1</v>
      </c>
      <c r="M234" t="s">
        <v>566</v>
      </c>
      <c r="N234" t="s">
        <v>563</v>
      </c>
      <c r="O234" t="s">
        <v>2078</v>
      </c>
      <c r="P234" s="17" t="str">
        <f t="shared" si="19"/>
        <v>15621E</v>
      </c>
    </row>
    <row r="235" spans="1:16" x14ac:dyDescent="0.2">
      <c r="A235" s="20">
        <v>233</v>
      </c>
      <c r="B235" s="21" t="s">
        <v>1759</v>
      </c>
      <c r="C235" s="22" t="str">
        <f>VLOOKUP(B235,Sheet1!A:B,2,FALSE)</f>
        <v>Luật thương mại</v>
      </c>
      <c r="D235" s="23" t="str">
        <f t="shared" si="15"/>
        <v>N03</v>
      </c>
      <c r="E235" s="23">
        <f t="shared" si="16"/>
        <v>7</v>
      </c>
      <c r="F235" s="23">
        <f t="shared" si="17"/>
        <v>6</v>
      </c>
      <c r="G235" s="10" t="str">
        <f t="shared" si="18"/>
        <v>Hủy lớp</v>
      </c>
      <c r="J235" t="s">
        <v>2234</v>
      </c>
      <c r="K235">
        <v>7</v>
      </c>
      <c r="L235">
        <v>6</v>
      </c>
      <c r="M235" t="s">
        <v>2223</v>
      </c>
      <c r="N235" t="s">
        <v>563</v>
      </c>
      <c r="O235" t="s">
        <v>2080</v>
      </c>
      <c r="P235" s="17" t="str">
        <f t="shared" si="19"/>
        <v>15624H</v>
      </c>
    </row>
    <row r="236" spans="1:16" x14ac:dyDescent="0.2">
      <c r="A236" s="20">
        <v>234</v>
      </c>
      <c r="B236" s="21">
        <v>15624</v>
      </c>
      <c r="C236" s="22" t="str">
        <f>VLOOKUP(B236,Sheet1!A:B,2,FALSE)</f>
        <v>Luật thương mại</v>
      </c>
      <c r="D236" s="23" t="str">
        <f t="shared" si="15"/>
        <v>N01</v>
      </c>
      <c r="E236" s="23">
        <f t="shared" si="16"/>
        <v>10</v>
      </c>
      <c r="F236" s="23">
        <f t="shared" si="17"/>
        <v>10</v>
      </c>
      <c r="G236" s="10" t="str">
        <f t="shared" si="18"/>
        <v/>
      </c>
      <c r="J236" t="s">
        <v>1333</v>
      </c>
      <c r="K236">
        <v>10</v>
      </c>
      <c r="L236">
        <v>10</v>
      </c>
      <c r="M236" t="s">
        <v>566</v>
      </c>
      <c r="N236" t="s">
        <v>561</v>
      </c>
      <c r="O236" t="s">
        <v>2080</v>
      </c>
      <c r="P236" s="17" t="str">
        <f t="shared" si="19"/>
        <v>15624</v>
      </c>
    </row>
    <row r="237" spans="1:16" x14ac:dyDescent="0.2">
      <c r="A237" s="20">
        <v>235</v>
      </c>
      <c r="B237" s="21" t="s">
        <v>1761</v>
      </c>
      <c r="C237" s="22" t="str">
        <f>VLOOKUP(B237,Sheet1!A:B,2,FALSE)</f>
        <v>Giao dịch thương mại quốc tế</v>
      </c>
      <c r="D237" s="23" t="str">
        <f t="shared" si="15"/>
        <v>N01</v>
      </c>
      <c r="E237" s="23">
        <f t="shared" si="16"/>
        <v>1</v>
      </c>
      <c r="F237" s="23">
        <f t="shared" si="17"/>
        <v>1</v>
      </c>
      <c r="G237" s="10" t="str">
        <f t="shared" si="18"/>
        <v>Hủy lớp</v>
      </c>
      <c r="J237" t="s">
        <v>2235</v>
      </c>
      <c r="K237">
        <v>1</v>
      </c>
      <c r="L237">
        <v>1</v>
      </c>
      <c r="M237" t="s">
        <v>566</v>
      </c>
      <c r="N237" t="s">
        <v>563</v>
      </c>
      <c r="O237" t="s">
        <v>2080</v>
      </c>
      <c r="P237" s="17" t="str">
        <f t="shared" si="19"/>
        <v>15630E</v>
      </c>
    </row>
    <row r="238" spans="1:16" x14ac:dyDescent="0.2">
      <c r="A238" s="20">
        <v>236</v>
      </c>
      <c r="B238" s="21">
        <v>15635</v>
      </c>
      <c r="C238" s="22" t="str">
        <f>VLOOKUP(B238,Sheet1!A:B,2,FALSE)</f>
        <v>Giao dịch thương mại quốc tế</v>
      </c>
      <c r="D238" s="23" t="str">
        <f t="shared" si="15"/>
        <v>N02</v>
      </c>
      <c r="E238" s="23">
        <f t="shared" si="16"/>
        <v>3</v>
      </c>
      <c r="F238" s="23">
        <f t="shared" si="17"/>
        <v>3</v>
      </c>
      <c r="G238" s="10" t="str">
        <f t="shared" si="18"/>
        <v>Hủy lớp</v>
      </c>
      <c r="J238" t="s">
        <v>1334</v>
      </c>
      <c r="K238">
        <v>3</v>
      </c>
      <c r="L238">
        <v>3</v>
      </c>
      <c r="M238" t="s">
        <v>564</v>
      </c>
      <c r="N238" t="s">
        <v>563</v>
      </c>
      <c r="O238" t="s">
        <v>2080</v>
      </c>
      <c r="P238" s="17" t="str">
        <f t="shared" si="19"/>
        <v>15635</v>
      </c>
    </row>
    <row r="239" spans="1:16" x14ac:dyDescent="0.2">
      <c r="A239" s="20">
        <v>237</v>
      </c>
      <c r="B239" s="21">
        <v>15640</v>
      </c>
      <c r="C239" s="22" t="str">
        <f>VLOOKUP(B239,Sheet1!A:B,2,FALSE)</f>
        <v>Quan hệ kinh tế quốc tế</v>
      </c>
      <c r="D239" s="23" t="str">
        <f t="shared" si="15"/>
        <v>N01</v>
      </c>
      <c r="E239" s="23">
        <f t="shared" si="16"/>
        <v>44</v>
      </c>
      <c r="F239" s="23">
        <f t="shared" si="17"/>
        <v>44</v>
      </c>
      <c r="G239" s="10" t="str">
        <f t="shared" si="18"/>
        <v/>
      </c>
      <c r="J239" t="s">
        <v>2236</v>
      </c>
      <c r="K239">
        <v>44</v>
      </c>
      <c r="L239">
        <v>44</v>
      </c>
      <c r="M239" t="s">
        <v>2587</v>
      </c>
      <c r="N239" t="s">
        <v>561</v>
      </c>
      <c r="O239" t="s">
        <v>2080</v>
      </c>
      <c r="P239" s="17" t="str">
        <f t="shared" si="19"/>
        <v>15640</v>
      </c>
    </row>
    <row r="240" spans="1:16" x14ac:dyDescent="0.2">
      <c r="A240" s="20">
        <v>238</v>
      </c>
      <c r="B240" s="21" t="s">
        <v>1762</v>
      </c>
      <c r="C240" s="22" t="str">
        <f>VLOOKUP(B240,Sheet1!A:B,2,FALSE)</f>
        <v>Thực tập chuyên ngành KTN</v>
      </c>
      <c r="D240" s="23" t="str">
        <f t="shared" si="15"/>
        <v>N04</v>
      </c>
      <c r="E240" s="23">
        <f t="shared" si="16"/>
        <v>37</v>
      </c>
      <c r="F240" s="23">
        <f t="shared" si="17"/>
        <v>37</v>
      </c>
      <c r="G240" s="10" t="str">
        <f t="shared" si="18"/>
        <v/>
      </c>
      <c r="J240" t="s">
        <v>2237</v>
      </c>
      <c r="K240">
        <v>37</v>
      </c>
      <c r="L240">
        <v>37</v>
      </c>
      <c r="M240" t="s">
        <v>2252</v>
      </c>
      <c r="N240" t="s">
        <v>561</v>
      </c>
      <c r="O240" t="s">
        <v>2078</v>
      </c>
      <c r="P240" s="17" t="str">
        <f t="shared" si="19"/>
        <v>15642H</v>
      </c>
    </row>
    <row r="241" spans="1:16" x14ac:dyDescent="0.2">
      <c r="A241" s="20">
        <v>239</v>
      </c>
      <c r="B241" s="21" t="s">
        <v>1762</v>
      </c>
      <c r="C241" s="22" t="str">
        <f>VLOOKUP(B241,Sheet1!A:B,2,FALSE)</f>
        <v>Thực tập chuyên ngành KTN</v>
      </c>
      <c r="D241" s="23" t="str">
        <f t="shared" si="15"/>
        <v>N05</v>
      </c>
      <c r="E241" s="23">
        <f t="shared" si="16"/>
        <v>35</v>
      </c>
      <c r="F241" s="23">
        <f t="shared" si="17"/>
        <v>34</v>
      </c>
      <c r="G241" s="10" t="str">
        <f t="shared" si="18"/>
        <v/>
      </c>
      <c r="J241" t="s">
        <v>2238</v>
      </c>
      <c r="K241">
        <v>35</v>
      </c>
      <c r="L241">
        <v>34</v>
      </c>
      <c r="M241" t="s">
        <v>2252</v>
      </c>
      <c r="N241" t="s">
        <v>561</v>
      </c>
      <c r="O241" t="s">
        <v>2078</v>
      </c>
      <c r="P241" s="17" t="str">
        <f t="shared" si="19"/>
        <v>15642H</v>
      </c>
    </row>
    <row r="242" spans="1:16" x14ac:dyDescent="0.2">
      <c r="A242" s="20">
        <v>240</v>
      </c>
      <c r="B242" s="21" t="s">
        <v>1762</v>
      </c>
      <c r="C242" s="22" t="str">
        <f>VLOOKUP(B242,Sheet1!A:B,2,FALSE)</f>
        <v>Thực tập chuyên ngành KTN</v>
      </c>
      <c r="D242" s="23" t="str">
        <f t="shared" si="15"/>
        <v>N06</v>
      </c>
      <c r="E242" s="23">
        <f t="shared" si="16"/>
        <v>40</v>
      </c>
      <c r="F242" s="23">
        <f t="shared" si="17"/>
        <v>40</v>
      </c>
      <c r="G242" s="10" t="str">
        <f t="shared" si="18"/>
        <v/>
      </c>
      <c r="J242" t="s">
        <v>2239</v>
      </c>
      <c r="K242">
        <v>40</v>
      </c>
      <c r="L242">
        <v>40</v>
      </c>
      <c r="M242" t="s">
        <v>2252</v>
      </c>
      <c r="N242" t="s">
        <v>561</v>
      </c>
      <c r="O242" t="s">
        <v>2078</v>
      </c>
      <c r="P242" s="17" t="str">
        <f t="shared" si="19"/>
        <v>15642H</v>
      </c>
    </row>
    <row r="243" spans="1:16" x14ac:dyDescent="0.2">
      <c r="A243" s="20">
        <v>241</v>
      </c>
      <c r="B243" s="21">
        <v>15642</v>
      </c>
      <c r="C243" s="22" t="str">
        <f>VLOOKUP(B243,Sheet1!A:B,2,FALSE)</f>
        <v>Thực tập chuyên ngành KTN</v>
      </c>
      <c r="D243" s="23" t="str">
        <f t="shared" si="15"/>
        <v>N01</v>
      </c>
      <c r="E243" s="23">
        <f t="shared" si="16"/>
        <v>38</v>
      </c>
      <c r="F243" s="23">
        <f t="shared" si="17"/>
        <v>38</v>
      </c>
      <c r="G243" s="10" t="str">
        <f t="shared" si="18"/>
        <v/>
      </c>
      <c r="J243" t="s">
        <v>2240</v>
      </c>
      <c r="K243">
        <v>38</v>
      </c>
      <c r="L243">
        <v>38</v>
      </c>
      <c r="M243" t="s">
        <v>562</v>
      </c>
      <c r="N243" t="s">
        <v>561</v>
      </c>
      <c r="O243" t="s">
        <v>2078</v>
      </c>
      <c r="P243" s="17" t="str">
        <f t="shared" si="19"/>
        <v>15642</v>
      </c>
    </row>
    <row r="244" spans="1:16" x14ac:dyDescent="0.2">
      <c r="A244" s="20">
        <v>242</v>
      </c>
      <c r="B244" s="21">
        <v>15642</v>
      </c>
      <c r="C244" s="22" t="str">
        <f>VLOOKUP(B244,Sheet1!A:B,2,FALSE)</f>
        <v>Thực tập chuyên ngành KTN</v>
      </c>
      <c r="D244" s="23" t="str">
        <f t="shared" si="15"/>
        <v>N02</v>
      </c>
      <c r="E244" s="23">
        <f t="shared" si="16"/>
        <v>40</v>
      </c>
      <c r="F244" s="23">
        <f t="shared" si="17"/>
        <v>40</v>
      </c>
      <c r="G244" s="10" t="str">
        <f t="shared" si="18"/>
        <v/>
      </c>
      <c r="J244" t="s">
        <v>2241</v>
      </c>
      <c r="K244">
        <v>40</v>
      </c>
      <c r="L244">
        <v>40</v>
      </c>
      <c r="M244" t="s">
        <v>562</v>
      </c>
      <c r="N244" t="s">
        <v>561</v>
      </c>
      <c r="O244" t="s">
        <v>2078</v>
      </c>
      <c r="P244" s="17" t="str">
        <f t="shared" si="19"/>
        <v>15642</v>
      </c>
    </row>
    <row r="245" spans="1:16" x14ac:dyDescent="0.2">
      <c r="A245" s="20">
        <v>243</v>
      </c>
      <c r="B245" s="21">
        <v>15642</v>
      </c>
      <c r="C245" s="22" t="str">
        <f>VLOOKUP(B245,Sheet1!A:B,2,FALSE)</f>
        <v>Thực tập chuyên ngành KTN</v>
      </c>
      <c r="D245" s="23" t="str">
        <f t="shared" si="15"/>
        <v>N03</v>
      </c>
      <c r="E245" s="23">
        <f t="shared" si="16"/>
        <v>35</v>
      </c>
      <c r="F245" s="23">
        <f t="shared" si="17"/>
        <v>35</v>
      </c>
      <c r="G245" s="10" t="str">
        <f t="shared" si="18"/>
        <v/>
      </c>
      <c r="J245" t="s">
        <v>2242</v>
      </c>
      <c r="K245">
        <v>35</v>
      </c>
      <c r="L245">
        <v>35</v>
      </c>
      <c r="M245" t="s">
        <v>562</v>
      </c>
      <c r="N245" t="s">
        <v>561</v>
      </c>
      <c r="O245" t="s">
        <v>2078</v>
      </c>
      <c r="P245" s="17" t="str">
        <f t="shared" si="19"/>
        <v>15642</v>
      </c>
    </row>
    <row r="246" spans="1:16" x14ac:dyDescent="0.2">
      <c r="A246" s="20">
        <v>244</v>
      </c>
      <c r="B246" s="21" t="s">
        <v>1261</v>
      </c>
      <c r="C246" s="22" t="str">
        <f>VLOOKUP(B246,Sheet1!A:B,2,FALSE)</f>
        <v>Thực tập tốt nghiệp KTN</v>
      </c>
      <c r="D246" s="23" t="str">
        <f t="shared" si="15"/>
        <v>N02</v>
      </c>
      <c r="E246" s="23">
        <f t="shared" si="16"/>
        <v>3</v>
      </c>
      <c r="F246" s="23">
        <f t="shared" si="17"/>
        <v>3</v>
      </c>
      <c r="G246" s="10" t="str">
        <f t="shared" si="18"/>
        <v/>
      </c>
      <c r="J246" t="s">
        <v>2243</v>
      </c>
      <c r="K246">
        <v>3</v>
      </c>
      <c r="L246">
        <v>3</v>
      </c>
      <c r="M246" t="s">
        <v>2223</v>
      </c>
      <c r="N246" t="s">
        <v>561</v>
      </c>
      <c r="O246" t="s">
        <v>2080</v>
      </c>
      <c r="P246" s="17" t="str">
        <f t="shared" si="19"/>
        <v>15643H</v>
      </c>
    </row>
    <row r="247" spans="1:16" x14ac:dyDescent="0.2">
      <c r="A247" s="20">
        <v>245</v>
      </c>
      <c r="B247" s="21">
        <v>15643</v>
      </c>
      <c r="C247" s="22" t="str">
        <f>VLOOKUP(B247,Sheet1!A:B,2,FALSE)</f>
        <v>Thực tập tốt nghiệp KTN</v>
      </c>
      <c r="D247" s="23" t="str">
        <f t="shared" si="15"/>
        <v>N01</v>
      </c>
      <c r="E247" s="23">
        <f t="shared" si="16"/>
        <v>1</v>
      </c>
      <c r="F247" s="23">
        <f t="shared" si="17"/>
        <v>1</v>
      </c>
      <c r="G247" s="10" t="str">
        <f t="shared" si="18"/>
        <v/>
      </c>
      <c r="J247" t="s">
        <v>1335</v>
      </c>
      <c r="K247">
        <v>1</v>
      </c>
      <c r="L247">
        <v>1</v>
      </c>
      <c r="M247" t="s">
        <v>566</v>
      </c>
      <c r="N247" t="s">
        <v>561</v>
      </c>
      <c r="O247" t="s">
        <v>2080</v>
      </c>
      <c r="P247" s="17" t="str">
        <f t="shared" si="19"/>
        <v>15643</v>
      </c>
    </row>
    <row r="248" spans="1:16" x14ac:dyDescent="0.2">
      <c r="A248" s="20">
        <v>246</v>
      </c>
      <c r="B248" s="21" t="s">
        <v>1763</v>
      </c>
      <c r="C248" s="22" t="str">
        <f>VLOOKUP(B248,Sheet1!A:B,2,FALSE)</f>
        <v>Thực tập cơ sở ngành</v>
      </c>
      <c r="D248" s="23" t="str">
        <f t="shared" si="15"/>
        <v>N21</v>
      </c>
      <c r="E248" s="23">
        <f t="shared" si="16"/>
        <v>37</v>
      </c>
      <c r="F248" s="23">
        <f t="shared" si="17"/>
        <v>37</v>
      </c>
      <c r="G248" s="10" t="str">
        <f t="shared" si="18"/>
        <v/>
      </c>
      <c r="J248" t="s">
        <v>2244</v>
      </c>
      <c r="K248">
        <v>37</v>
      </c>
      <c r="L248">
        <v>37</v>
      </c>
      <c r="M248" t="s">
        <v>2399</v>
      </c>
      <c r="N248" t="s">
        <v>561</v>
      </c>
      <c r="O248" t="s">
        <v>2078</v>
      </c>
      <c r="P248" s="17" t="str">
        <f t="shared" si="19"/>
        <v>15645H</v>
      </c>
    </row>
    <row r="249" spans="1:16" x14ac:dyDescent="0.2">
      <c r="A249" s="20">
        <v>247</v>
      </c>
      <c r="B249" s="21" t="s">
        <v>1763</v>
      </c>
      <c r="C249" s="22" t="str">
        <f>VLOOKUP(B249,Sheet1!A:B,2,FALSE)</f>
        <v>Thực tập cơ sở ngành</v>
      </c>
      <c r="D249" s="23" t="str">
        <f t="shared" si="15"/>
        <v>N22</v>
      </c>
      <c r="E249" s="23">
        <f t="shared" si="16"/>
        <v>47</v>
      </c>
      <c r="F249" s="23">
        <f t="shared" si="17"/>
        <v>45</v>
      </c>
      <c r="G249" s="10" t="str">
        <f t="shared" si="18"/>
        <v/>
      </c>
      <c r="J249" t="s">
        <v>2245</v>
      </c>
      <c r="K249">
        <v>47</v>
      </c>
      <c r="L249">
        <v>45</v>
      </c>
      <c r="M249" t="s">
        <v>2399</v>
      </c>
      <c r="N249" t="s">
        <v>561</v>
      </c>
      <c r="O249" t="s">
        <v>2078</v>
      </c>
      <c r="P249" s="17" t="str">
        <f t="shared" si="19"/>
        <v>15645H</v>
      </c>
    </row>
    <row r="250" spans="1:16" x14ac:dyDescent="0.2">
      <c r="A250" s="20">
        <v>248</v>
      </c>
      <c r="B250" s="21">
        <v>15645</v>
      </c>
      <c r="C250" s="22" t="str">
        <f>VLOOKUP(B250,Sheet1!A:B,2,FALSE)</f>
        <v>Thực tập cơ sở ngành</v>
      </c>
      <c r="D250" s="23" t="str">
        <f t="shared" si="15"/>
        <v>N03</v>
      </c>
      <c r="E250" s="23">
        <f t="shared" si="16"/>
        <v>46</v>
      </c>
      <c r="F250" s="23">
        <f t="shared" si="17"/>
        <v>46</v>
      </c>
      <c r="G250" s="10" t="str">
        <f t="shared" si="18"/>
        <v/>
      </c>
      <c r="J250" t="s">
        <v>2246</v>
      </c>
      <c r="K250">
        <v>46</v>
      </c>
      <c r="L250">
        <v>46</v>
      </c>
      <c r="M250" t="s">
        <v>564</v>
      </c>
      <c r="N250" t="s">
        <v>561</v>
      </c>
      <c r="O250" t="s">
        <v>2078</v>
      </c>
      <c r="P250" s="17" t="str">
        <f t="shared" si="19"/>
        <v>15645</v>
      </c>
    </row>
    <row r="251" spans="1:16" x14ac:dyDescent="0.2">
      <c r="A251" s="20">
        <v>249</v>
      </c>
      <c r="B251" s="21">
        <v>15645</v>
      </c>
      <c r="C251" s="22" t="str">
        <f>VLOOKUP(B251,Sheet1!A:B,2,FALSE)</f>
        <v>Thực tập cơ sở ngành</v>
      </c>
      <c r="D251" s="23" t="str">
        <f t="shared" si="15"/>
        <v>N04</v>
      </c>
      <c r="E251" s="23">
        <f t="shared" si="16"/>
        <v>40</v>
      </c>
      <c r="F251" s="23">
        <f t="shared" si="17"/>
        <v>40</v>
      </c>
      <c r="G251" s="10" t="str">
        <f t="shared" si="18"/>
        <v/>
      </c>
      <c r="J251" t="s">
        <v>2247</v>
      </c>
      <c r="K251">
        <v>40</v>
      </c>
      <c r="L251">
        <v>40</v>
      </c>
      <c r="M251" t="s">
        <v>564</v>
      </c>
      <c r="N251" t="s">
        <v>561</v>
      </c>
      <c r="O251" t="s">
        <v>2078</v>
      </c>
      <c r="P251" s="17" t="str">
        <f t="shared" si="19"/>
        <v>15645</v>
      </c>
    </row>
    <row r="252" spans="1:16" x14ac:dyDescent="0.2">
      <c r="A252" s="20">
        <v>250</v>
      </c>
      <c r="B252" s="21">
        <v>15645</v>
      </c>
      <c r="C252" s="22" t="str">
        <f>VLOOKUP(B252,Sheet1!A:B,2,FALSE)</f>
        <v>Thực tập cơ sở ngành</v>
      </c>
      <c r="D252" s="23" t="str">
        <f t="shared" si="15"/>
        <v>N05</v>
      </c>
      <c r="E252" s="23">
        <f t="shared" si="16"/>
        <v>42</v>
      </c>
      <c r="F252" s="23">
        <f t="shared" si="17"/>
        <v>42</v>
      </c>
      <c r="G252" s="10" t="str">
        <f t="shared" si="18"/>
        <v/>
      </c>
      <c r="J252" t="s">
        <v>2248</v>
      </c>
      <c r="K252">
        <v>42</v>
      </c>
      <c r="L252">
        <v>42</v>
      </c>
      <c r="M252" t="s">
        <v>564</v>
      </c>
      <c r="N252" t="s">
        <v>561</v>
      </c>
      <c r="O252" t="s">
        <v>2078</v>
      </c>
      <c r="P252" s="17" t="str">
        <f t="shared" si="19"/>
        <v>15645</v>
      </c>
    </row>
    <row r="253" spans="1:16" x14ac:dyDescent="0.2">
      <c r="A253" s="20">
        <v>251</v>
      </c>
      <c r="B253" s="21">
        <v>15645</v>
      </c>
      <c r="C253" s="22" t="str">
        <f>VLOOKUP(B253,Sheet1!A:B,2,FALSE)</f>
        <v>Thực tập cơ sở ngành</v>
      </c>
      <c r="D253" s="23" t="str">
        <f t="shared" si="15"/>
        <v>N06</v>
      </c>
      <c r="E253" s="23">
        <f t="shared" si="16"/>
        <v>47</v>
      </c>
      <c r="F253" s="23">
        <f t="shared" si="17"/>
        <v>47</v>
      </c>
      <c r="G253" s="10" t="str">
        <f t="shared" si="18"/>
        <v/>
      </c>
      <c r="J253" t="s">
        <v>2249</v>
      </c>
      <c r="K253">
        <v>47</v>
      </c>
      <c r="L253">
        <v>47</v>
      </c>
      <c r="M253" t="s">
        <v>564</v>
      </c>
      <c r="N253" t="s">
        <v>561</v>
      </c>
      <c r="O253" t="s">
        <v>2078</v>
      </c>
      <c r="P253" s="17" t="str">
        <f t="shared" si="19"/>
        <v>15645</v>
      </c>
    </row>
    <row r="254" spans="1:16" x14ac:dyDescent="0.2">
      <c r="A254" s="20">
        <v>252</v>
      </c>
      <c r="B254" s="21">
        <v>15802</v>
      </c>
      <c r="C254" s="22" t="str">
        <f>VLOOKUP(B254,Sheet1!A:B,2,FALSE)</f>
        <v>Tổng quan logistics</v>
      </c>
      <c r="D254" s="23" t="str">
        <f t="shared" si="15"/>
        <v>N01</v>
      </c>
      <c r="E254" s="23">
        <f t="shared" si="16"/>
        <v>13</v>
      </c>
      <c r="F254" s="23">
        <f t="shared" si="17"/>
        <v>12</v>
      </c>
      <c r="G254" s="10" t="str">
        <f t="shared" si="18"/>
        <v/>
      </c>
      <c r="J254" t="s">
        <v>584</v>
      </c>
      <c r="K254">
        <v>13</v>
      </c>
      <c r="L254">
        <v>12</v>
      </c>
      <c r="M254" t="s">
        <v>562</v>
      </c>
      <c r="N254" t="s">
        <v>561</v>
      </c>
      <c r="O254" t="s">
        <v>2080</v>
      </c>
      <c r="P254" s="17" t="str">
        <f t="shared" si="19"/>
        <v>15802</v>
      </c>
    </row>
    <row r="255" spans="1:16" x14ac:dyDescent="0.2">
      <c r="A255" s="20">
        <v>253</v>
      </c>
      <c r="B255" s="21">
        <v>15803</v>
      </c>
      <c r="C255" s="22" t="str">
        <f>VLOOKUP(B255,Sheet1!A:B,2,FALSE)</f>
        <v>Logistics Cảng biển</v>
      </c>
      <c r="D255" s="23" t="str">
        <f t="shared" si="15"/>
        <v>N01</v>
      </c>
      <c r="E255" s="23">
        <f t="shared" si="16"/>
        <v>1</v>
      </c>
      <c r="F255" s="23">
        <f t="shared" si="17"/>
        <v>1</v>
      </c>
      <c r="G255" s="10" t="str">
        <f t="shared" si="18"/>
        <v>Hủy lớp</v>
      </c>
      <c r="J255" t="s">
        <v>1336</v>
      </c>
      <c r="K255">
        <v>1</v>
      </c>
      <c r="L255">
        <v>1</v>
      </c>
      <c r="M255" t="s">
        <v>562</v>
      </c>
      <c r="N255" t="s">
        <v>563</v>
      </c>
      <c r="O255" t="s">
        <v>2106</v>
      </c>
      <c r="P255" s="17" t="str">
        <f t="shared" si="19"/>
        <v>15803</v>
      </c>
    </row>
    <row r="256" spans="1:16" x14ac:dyDescent="0.2">
      <c r="A256" s="20">
        <v>254</v>
      </c>
      <c r="B256" s="21">
        <v>15805</v>
      </c>
      <c r="C256" s="22" t="str">
        <f>VLOOKUP(B256,Sheet1!A:B,2,FALSE)</f>
        <v>Logistics toàn cầu</v>
      </c>
      <c r="D256" s="23" t="str">
        <f t="shared" ref="D256:D319" si="20">RIGHT(J256,3)</f>
        <v>N02</v>
      </c>
      <c r="E256" s="23">
        <f t="shared" ref="E256:E319" si="21">K256</f>
        <v>1</v>
      </c>
      <c r="F256" s="23">
        <f t="shared" ref="F256:F319" si="22">L256</f>
        <v>1</v>
      </c>
      <c r="G256" s="10" t="str">
        <f t="shared" si="18"/>
        <v>Hủy lớp</v>
      </c>
      <c r="J256" t="s">
        <v>1337</v>
      </c>
      <c r="K256">
        <v>1</v>
      </c>
      <c r="L256">
        <v>1</v>
      </c>
      <c r="M256" t="s">
        <v>562</v>
      </c>
      <c r="N256" t="s">
        <v>563</v>
      </c>
      <c r="O256" t="s">
        <v>2106</v>
      </c>
      <c r="P256" s="17" t="str">
        <f t="shared" si="19"/>
        <v>15805</v>
      </c>
    </row>
    <row r="257" spans="1:16" x14ac:dyDescent="0.2">
      <c r="A257" s="20">
        <v>255</v>
      </c>
      <c r="B257" s="21">
        <v>15806</v>
      </c>
      <c r="C257" s="22" t="str">
        <f>VLOOKUP(B257,Sheet1!A:B,2,FALSE)</f>
        <v>Logistics vận tải nội đô</v>
      </c>
      <c r="D257" s="23" t="str">
        <f t="shared" si="20"/>
        <v>N01</v>
      </c>
      <c r="E257" s="23">
        <f t="shared" si="21"/>
        <v>1</v>
      </c>
      <c r="F257" s="23">
        <f t="shared" si="22"/>
        <v>1</v>
      </c>
      <c r="G257" s="10" t="str">
        <f t="shared" si="18"/>
        <v>Hủy lớp</v>
      </c>
      <c r="J257" t="s">
        <v>2490</v>
      </c>
      <c r="K257">
        <v>1</v>
      </c>
      <c r="L257">
        <v>1</v>
      </c>
      <c r="M257" t="s">
        <v>566</v>
      </c>
      <c r="N257" t="s">
        <v>563</v>
      </c>
      <c r="O257" t="s">
        <v>2078</v>
      </c>
      <c r="P257" s="17" t="str">
        <f t="shared" si="19"/>
        <v>15806</v>
      </c>
    </row>
    <row r="258" spans="1:16" x14ac:dyDescent="0.2">
      <c r="A258" s="20">
        <v>256</v>
      </c>
      <c r="B258" s="21">
        <v>15808</v>
      </c>
      <c r="C258" s="22" t="str">
        <f>VLOOKUP(B258,Sheet1!A:B,2,FALSE)</f>
        <v>Hệ thống TT dịch vụ logistics</v>
      </c>
      <c r="D258" s="23" t="str">
        <f t="shared" si="20"/>
        <v>N01</v>
      </c>
      <c r="E258" s="23">
        <f t="shared" si="21"/>
        <v>3</v>
      </c>
      <c r="F258" s="23">
        <f t="shared" si="22"/>
        <v>3</v>
      </c>
      <c r="G258" s="10" t="str">
        <f t="shared" si="18"/>
        <v>Hủy lớp</v>
      </c>
      <c r="J258" t="s">
        <v>2250</v>
      </c>
      <c r="K258">
        <v>3</v>
      </c>
      <c r="L258">
        <v>3</v>
      </c>
      <c r="M258" t="s">
        <v>566</v>
      </c>
      <c r="N258" t="s">
        <v>563</v>
      </c>
      <c r="O258" t="s">
        <v>2078</v>
      </c>
      <c r="P258" s="17" t="str">
        <f t="shared" si="19"/>
        <v>15808</v>
      </c>
    </row>
    <row r="259" spans="1:16" x14ac:dyDescent="0.2">
      <c r="A259" s="20">
        <v>257</v>
      </c>
      <c r="B259" s="21">
        <v>15813</v>
      </c>
      <c r="C259" s="22" t="str">
        <f>VLOOKUP(B259,Sheet1!A:B,2,FALSE)</f>
        <v>Quản trị kho hàng</v>
      </c>
      <c r="D259" s="23" t="str">
        <f t="shared" si="20"/>
        <v>N02</v>
      </c>
      <c r="E259" s="23">
        <f t="shared" si="21"/>
        <v>10</v>
      </c>
      <c r="F259" s="23">
        <f t="shared" si="22"/>
        <v>10</v>
      </c>
      <c r="G259" s="10" t="str">
        <f t="shared" si="18"/>
        <v/>
      </c>
      <c r="J259" t="s">
        <v>2251</v>
      </c>
      <c r="K259">
        <v>10</v>
      </c>
      <c r="L259">
        <v>10</v>
      </c>
      <c r="M259" t="s">
        <v>566</v>
      </c>
      <c r="N259" t="s">
        <v>561</v>
      </c>
      <c r="O259" t="s">
        <v>2080</v>
      </c>
      <c r="P259" s="17" t="str">
        <f t="shared" si="19"/>
        <v>15813</v>
      </c>
    </row>
    <row r="260" spans="1:16" x14ac:dyDescent="0.2">
      <c r="A260" s="20">
        <v>258</v>
      </c>
      <c r="B260" s="21" t="s">
        <v>938</v>
      </c>
      <c r="C260" s="22" t="str">
        <f>VLOOKUP(B260,Sheet1!A:B,2,FALSE)</f>
        <v>Logistics và vận tải ĐPT</v>
      </c>
      <c r="D260" s="23" t="str">
        <f t="shared" si="20"/>
        <v>N01</v>
      </c>
      <c r="E260" s="23">
        <f t="shared" si="21"/>
        <v>45</v>
      </c>
      <c r="F260" s="23">
        <f t="shared" si="22"/>
        <v>45</v>
      </c>
      <c r="G260" s="10" t="str">
        <f t="shared" ref="G260:G323" si="23">IF(N260="X","Hủy lớp","")</f>
        <v/>
      </c>
      <c r="J260" t="s">
        <v>1338</v>
      </c>
      <c r="K260">
        <v>45</v>
      </c>
      <c r="L260">
        <v>45</v>
      </c>
      <c r="M260" t="s">
        <v>2399</v>
      </c>
      <c r="N260" t="s">
        <v>561</v>
      </c>
      <c r="O260" t="s">
        <v>2080</v>
      </c>
      <c r="P260" s="17" t="str">
        <f t="shared" ref="P260:P323" si="24">LEFT(J260,FIND("N",J260)-1)</f>
        <v>15815H</v>
      </c>
    </row>
    <row r="261" spans="1:16" x14ac:dyDescent="0.2">
      <c r="A261" s="20">
        <v>259</v>
      </c>
      <c r="B261" s="21">
        <v>15815</v>
      </c>
      <c r="C261" s="22" t="str">
        <f>VLOOKUP(B261,Sheet1!A:B,2,FALSE)</f>
        <v>Logistics và VTĐPT</v>
      </c>
      <c r="D261" s="23" t="str">
        <f t="shared" si="20"/>
        <v>N01</v>
      </c>
      <c r="E261" s="23">
        <f t="shared" si="21"/>
        <v>3</v>
      </c>
      <c r="F261" s="23">
        <f t="shared" si="22"/>
        <v>3</v>
      </c>
      <c r="G261" s="10" t="str">
        <f t="shared" si="23"/>
        <v>Hủy lớp</v>
      </c>
      <c r="J261" t="s">
        <v>585</v>
      </c>
      <c r="K261">
        <v>3</v>
      </c>
      <c r="L261">
        <v>3</v>
      </c>
      <c r="M261" t="s">
        <v>566</v>
      </c>
      <c r="N261" t="s">
        <v>563</v>
      </c>
      <c r="O261" t="s">
        <v>2080</v>
      </c>
      <c r="P261" s="17" t="str">
        <f t="shared" si="24"/>
        <v>15815</v>
      </c>
    </row>
    <row r="262" spans="1:16" x14ac:dyDescent="0.2">
      <c r="A262" s="20">
        <v>260</v>
      </c>
      <c r="B262" s="21">
        <v>15831</v>
      </c>
      <c r="C262" s="22" t="str">
        <f>VLOOKUP(B262,Sheet1!A:B,2,FALSE)</f>
        <v>Thực tập cơ sở ngành</v>
      </c>
      <c r="D262" s="23" t="str">
        <f t="shared" si="20"/>
        <v>N23</v>
      </c>
      <c r="E262" s="23">
        <f t="shared" si="21"/>
        <v>37</v>
      </c>
      <c r="F262" s="23">
        <f t="shared" si="22"/>
        <v>37</v>
      </c>
      <c r="G262" s="10" t="str">
        <f t="shared" si="23"/>
        <v/>
      </c>
      <c r="J262" t="s">
        <v>2491</v>
      </c>
      <c r="K262">
        <v>37</v>
      </c>
      <c r="L262">
        <v>37</v>
      </c>
      <c r="M262" t="s">
        <v>564</v>
      </c>
      <c r="N262" t="s">
        <v>561</v>
      </c>
      <c r="O262" t="s">
        <v>2078</v>
      </c>
      <c r="P262" s="17" t="str">
        <f t="shared" si="24"/>
        <v>15831</v>
      </c>
    </row>
    <row r="263" spans="1:16" x14ac:dyDescent="0.2">
      <c r="A263" s="20">
        <v>261</v>
      </c>
      <c r="B263" s="21">
        <v>15831</v>
      </c>
      <c r="C263" s="22" t="str">
        <f>VLOOKUP(B263,Sheet1!A:B,2,FALSE)</f>
        <v>Thực tập cơ sở ngành</v>
      </c>
      <c r="D263" s="23" t="str">
        <f t="shared" si="20"/>
        <v>N24</v>
      </c>
      <c r="E263" s="23">
        <f t="shared" si="21"/>
        <v>46</v>
      </c>
      <c r="F263" s="23">
        <f t="shared" si="22"/>
        <v>46</v>
      </c>
      <c r="G263" s="10" t="str">
        <f t="shared" si="23"/>
        <v/>
      </c>
      <c r="J263" t="s">
        <v>2492</v>
      </c>
      <c r="K263">
        <v>46</v>
      </c>
      <c r="L263">
        <v>46</v>
      </c>
      <c r="M263" t="s">
        <v>564</v>
      </c>
      <c r="N263" t="s">
        <v>561</v>
      </c>
      <c r="O263" t="s">
        <v>2078</v>
      </c>
      <c r="P263" s="17" t="str">
        <f t="shared" si="24"/>
        <v>15831</v>
      </c>
    </row>
    <row r="264" spans="1:16" x14ac:dyDescent="0.2">
      <c r="A264" s="20">
        <v>262</v>
      </c>
      <c r="B264" s="21">
        <v>15831</v>
      </c>
      <c r="C264" s="22" t="str">
        <f>VLOOKUP(B264,Sheet1!A:B,2,FALSE)</f>
        <v>Thực tập cơ sở ngành</v>
      </c>
      <c r="D264" s="23" t="str">
        <f t="shared" si="20"/>
        <v>N25</v>
      </c>
      <c r="E264" s="23">
        <f t="shared" si="21"/>
        <v>47</v>
      </c>
      <c r="F264" s="23">
        <f t="shared" si="22"/>
        <v>47</v>
      </c>
      <c r="G264" s="10" t="str">
        <f t="shared" si="23"/>
        <v/>
      </c>
      <c r="J264" t="s">
        <v>2493</v>
      </c>
      <c r="K264">
        <v>47</v>
      </c>
      <c r="L264">
        <v>47</v>
      </c>
      <c r="M264" t="s">
        <v>564</v>
      </c>
      <c r="N264" t="s">
        <v>561</v>
      </c>
      <c r="O264" t="s">
        <v>2078</v>
      </c>
      <c r="P264" s="17" t="str">
        <f t="shared" si="24"/>
        <v>15831</v>
      </c>
    </row>
    <row r="265" spans="1:16" x14ac:dyDescent="0.2">
      <c r="A265" s="20">
        <v>263</v>
      </c>
      <c r="B265" s="21">
        <v>15831</v>
      </c>
      <c r="C265" s="22" t="str">
        <f>VLOOKUP(B265,Sheet1!A:B,2,FALSE)</f>
        <v>Thực tập cơ sở ngành</v>
      </c>
      <c r="D265" s="23" t="str">
        <f t="shared" si="20"/>
        <v>N26</v>
      </c>
      <c r="E265" s="23">
        <f t="shared" si="21"/>
        <v>43</v>
      </c>
      <c r="F265" s="23">
        <f t="shared" si="22"/>
        <v>43</v>
      </c>
      <c r="G265" s="10" t="str">
        <f t="shared" si="23"/>
        <v/>
      </c>
      <c r="J265" t="s">
        <v>2494</v>
      </c>
      <c r="K265">
        <v>43</v>
      </c>
      <c r="L265">
        <v>43</v>
      </c>
      <c r="M265" t="s">
        <v>564</v>
      </c>
      <c r="N265" t="s">
        <v>561</v>
      </c>
      <c r="O265" t="s">
        <v>2078</v>
      </c>
      <c r="P265" s="17" t="str">
        <f t="shared" si="24"/>
        <v>15831</v>
      </c>
    </row>
    <row r="266" spans="1:16" x14ac:dyDescent="0.2">
      <c r="A266" s="20">
        <v>264</v>
      </c>
      <c r="B266" s="21">
        <v>15842</v>
      </c>
      <c r="C266" s="22" t="str">
        <f>VLOOKUP(B266,Sheet1!A:B,2,FALSE)</f>
        <v>Thực tập chuyên ngành LQC</v>
      </c>
      <c r="D266" s="23" t="str">
        <f t="shared" si="20"/>
        <v>N01</v>
      </c>
      <c r="E266" s="23">
        <f t="shared" si="21"/>
        <v>44</v>
      </c>
      <c r="F266" s="23">
        <f t="shared" si="22"/>
        <v>43</v>
      </c>
      <c r="G266" s="10" t="str">
        <f t="shared" si="23"/>
        <v/>
      </c>
      <c r="J266" t="s">
        <v>2253</v>
      </c>
      <c r="K266">
        <v>44</v>
      </c>
      <c r="L266">
        <v>43</v>
      </c>
      <c r="M266" t="s">
        <v>562</v>
      </c>
      <c r="N266" t="s">
        <v>561</v>
      </c>
      <c r="O266" t="s">
        <v>2078</v>
      </c>
      <c r="P266" s="17" t="str">
        <f t="shared" si="24"/>
        <v>15842</v>
      </c>
    </row>
    <row r="267" spans="1:16" x14ac:dyDescent="0.2">
      <c r="A267" s="20">
        <v>265</v>
      </c>
      <c r="B267" s="21">
        <v>15842</v>
      </c>
      <c r="C267" s="22" t="str">
        <f>VLOOKUP(B267,Sheet1!A:B,2,FALSE)</f>
        <v>Thực tập chuyên ngành LQC</v>
      </c>
      <c r="D267" s="23" t="str">
        <f t="shared" si="20"/>
        <v>N02</v>
      </c>
      <c r="E267" s="23">
        <f t="shared" si="21"/>
        <v>62</v>
      </c>
      <c r="F267" s="23">
        <f t="shared" si="22"/>
        <v>60</v>
      </c>
      <c r="G267" s="10" t="str">
        <f t="shared" si="23"/>
        <v/>
      </c>
      <c r="J267" t="s">
        <v>2254</v>
      </c>
      <c r="K267">
        <v>62</v>
      </c>
      <c r="L267">
        <v>60</v>
      </c>
      <c r="M267" t="s">
        <v>562</v>
      </c>
      <c r="N267" t="s">
        <v>561</v>
      </c>
      <c r="O267" t="s">
        <v>2078</v>
      </c>
      <c r="P267" s="17" t="str">
        <f t="shared" si="24"/>
        <v>15842</v>
      </c>
    </row>
    <row r="268" spans="1:16" x14ac:dyDescent="0.2">
      <c r="A268" s="20">
        <v>266</v>
      </c>
      <c r="B268" s="21">
        <v>15843</v>
      </c>
      <c r="C268" s="22" t="str">
        <f>VLOOKUP(B268,Sheet1!A:B,2,FALSE)</f>
        <v>Thực tập tốt nghiệp LQC</v>
      </c>
      <c r="D268" s="23" t="str">
        <f t="shared" si="20"/>
        <v>N01</v>
      </c>
      <c r="E268" s="23">
        <f t="shared" si="21"/>
        <v>3</v>
      </c>
      <c r="F268" s="23">
        <f t="shared" si="22"/>
        <v>1</v>
      </c>
      <c r="G268" s="10" t="str">
        <f t="shared" si="23"/>
        <v/>
      </c>
      <c r="J268" t="s">
        <v>1339</v>
      </c>
      <c r="K268">
        <v>3</v>
      </c>
      <c r="L268">
        <v>1</v>
      </c>
      <c r="M268" t="s">
        <v>566</v>
      </c>
      <c r="N268" t="s">
        <v>561</v>
      </c>
      <c r="O268" t="s">
        <v>2080</v>
      </c>
      <c r="P268" s="17" t="str">
        <f t="shared" si="24"/>
        <v>15843</v>
      </c>
    </row>
    <row r="269" spans="1:16" x14ac:dyDescent="0.2">
      <c r="A269" s="20">
        <v>267</v>
      </c>
      <c r="B269" s="21">
        <v>16108</v>
      </c>
      <c r="C269" s="22" t="str">
        <f>VLOOKUP(B269,Sheet1!A:B,2,FALSE)</f>
        <v>Trắc địa cơ sở</v>
      </c>
      <c r="D269" s="23" t="str">
        <f t="shared" si="20"/>
        <v>N01</v>
      </c>
      <c r="E269" s="23">
        <f t="shared" si="21"/>
        <v>1</v>
      </c>
      <c r="F269" s="23">
        <f t="shared" si="22"/>
        <v>1</v>
      </c>
      <c r="G269" s="10" t="str">
        <f t="shared" si="23"/>
        <v>Hủy lớp</v>
      </c>
      <c r="J269" t="s">
        <v>586</v>
      </c>
      <c r="K269">
        <v>1</v>
      </c>
      <c r="L269">
        <v>1</v>
      </c>
      <c r="M269" t="s">
        <v>566</v>
      </c>
      <c r="N269" t="s">
        <v>563</v>
      </c>
      <c r="O269" t="s">
        <v>2078</v>
      </c>
      <c r="P269" s="17" t="str">
        <f t="shared" si="24"/>
        <v>16108</v>
      </c>
    </row>
    <row r="270" spans="1:16" x14ac:dyDescent="0.2">
      <c r="A270" s="20">
        <v>268</v>
      </c>
      <c r="B270" s="21">
        <v>16112</v>
      </c>
      <c r="C270" s="22" t="str">
        <f>VLOOKUP(B270,Sheet1!A:B,2,FALSE)</f>
        <v>Thiết bị bảo đảm an toàn hàng hải</v>
      </c>
      <c r="D270" s="23" t="str">
        <f t="shared" si="20"/>
        <v>N01</v>
      </c>
      <c r="E270" s="23">
        <f t="shared" si="21"/>
        <v>3</v>
      </c>
      <c r="F270" s="23">
        <f t="shared" si="22"/>
        <v>3</v>
      </c>
      <c r="G270" s="10" t="str">
        <f t="shared" si="23"/>
        <v>Hủy lớp</v>
      </c>
      <c r="J270" t="s">
        <v>2255</v>
      </c>
      <c r="K270">
        <v>3</v>
      </c>
      <c r="L270">
        <v>3</v>
      </c>
      <c r="M270" t="s">
        <v>562</v>
      </c>
      <c r="N270" t="s">
        <v>563</v>
      </c>
      <c r="O270" t="s">
        <v>2078</v>
      </c>
      <c r="P270" s="17" t="str">
        <f t="shared" si="24"/>
        <v>16112</v>
      </c>
    </row>
    <row r="271" spans="1:16" x14ac:dyDescent="0.2">
      <c r="A271" s="20">
        <v>269</v>
      </c>
      <c r="B271" s="21">
        <v>16120</v>
      </c>
      <c r="C271" s="22" t="str">
        <f>VLOOKUP(B271,Sheet1!A:B,2,FALSE)</f>
        <v>Thực tập trắc địa</v>
      </c>
      <c r="D271" s="23" t="str">
        <f t="shared" si="20"/>
        <v>N01</v>
      </c>
      <c r="E271" s="23">
        <f t="shared" si="21"/>
        <v>34</v>
      </c>
      <c r="F271" s="23">
        <f t="shared" si="22"/>
        <v>34</v>
      </c>
      <c r="G271" s="10" t="str">
        <f t="shared" si="23"/>
        <v/>
      </c>
      <c r="J271" t="s">
        <v>2256</v>
      </c>
      <c r="K271">
        <v>34</v>
      </c>
      <c r="L271">
        <v>34</v>
      </c>
      <c r="M271" t="s">
        <v>564</v>
      </c>
      <c r="N271" t="s">
        <v>561</v>
      </c>
      <c r="O271" t="s">
        <v>2110</v>
      </c>
      <c r="P271" s="17" t="str">
        <f t="shared" si="24"/>
        <v>16120</v>
      </c>
    </row>
    <row r="272" spans="1:16" x14ac:dyDescent="0.2">
      <c r="A272" s="20">
        <v>270</v>
      </c>
      <c r="B272" s="21">
        <v>16120</v>
      </c>
      <c r="C272" s="22" t="str">
        <f>VLOOKUP(B272,Sheet1!A:B,2,FALSE)</f>
        <v>Thực tập trắc địa</v>
      </c>
      <c r="D272" s="23" t="str">
        <f t="shared" si="20"/>
        <v>N03</v>
      </c>
      <c r="E272" s="23">
        <f t="shared" si="21"/>
        <v>41</v>
      </c>
      <c r="F272" s="23">
        <f t="shared" si="22"/>
        <v>41</v>
      </c>
      <c r="G272" s="10" t="str">
        <f t="shared" si="23"/>
        <v/>
      </c>
      <c r="J272" t="s">
        <v>2257</v>
      </c>
      <c r="K272">
        <v>41</v>
      </c>
      <c r="L272">
        <v>41</v>
      </c>
      <c r="M272" t="s">
        <v>564</v>
      </c>
      <c r="N272" t="s">
        <v>561</v>
      </c>
      <c r="O272" t="s">
        <v>2110</v>
      </c>
      <c r="P272" s="17" t="str">
        <f t="shared" si="24"/>
        <v>16120</v>
      </c>
    </row>
    <row r="273" spans="1:16" x14ac:dyDescent="0.2">
      <c r="A273" s="20">
        <v>271</v>
      </c>
      <c r="B273" s="21">
        <v>16120</v>
      </c>
      <c r="C273" s="22" t="str">
        <f>VLOOKUP(B273,Sheet1!A:B,2,FALSE)</f>
        <v>Thực tập trắc địa</v>
      </c>
      <c r="D273" s="23" t="str">
        <f t="shared" si="20"/>
        <v>N04</v>
      </c>
      <c r="E273" s="23">
        <f t="shared" si="21"/>
        <v>36</v>
      </c>
      <c r="F273" s="23">
        <f t="shared" si="22"/>
        <v>36</v>
      </c>
      <c r="G273" s="10" t="str">
        <f t="shared" si="23"/>
        <v/>
      </c>
      <c r="J273" t="s">
        <v>2258</v>
      </c>
      <c r="K273">
        <v>36</v>
      </c>
      <c r="L273">
        <v>36</v>
      </c>
      <c r="M273" t="s">
        <v>562</v>
      </c>
      <c r="N273" t="s">
        <v>561</v>
      </c>
      <c r="O273" t="s">
        <v>2110</v>
      </c>
      <c r="P273" s="17" t="str">
        <f t="shared" si="24"/>
        <v>16120</v>
      </c>
    </row>
    <row r="274" spans="1:16" x14ac:dyDescent="0.2">
      <c r="A274" s="20">
        <v>272</v>
      </c>
      <c r="B274" s="21">
        <v>16120</v>
      </c>
      <c r="C274" s="22" t="str">
        <f>VLOOKUP(B274,Sheet1!A:B,2,FALSE)</f>
        <v>Thực tập trắc địa</v>
      </c>
      <c r="D274" s="23" t="str">
        <f t="shared" si="20"/>
        <v>N05</v>
      </c>
      <c r="E274" s="23">
        <f t="shared" si="21"/>
        <v>37</v>
      </c>
      <c r="F274" s="23">
        <f t="shared" si="22"/>
        <v>36</v>
      </c>
      <c r="G274" s="10" t="str">
        <f t="shared" si="23"/>
        <v/>
      </c>
      <c r="J274" t="s">
        <v>2259</v>
      </c>
      <c r="K274">
        <v>37</v>
      </c>
      <c r="L274">
        <v>36</v>
      </c>
      <c r="M274" t="s">
        <v>562</v>
      </c>
      <c r="N274" t="s">
        <v>561</v>
      </c>
      <c r="O274" t="s">
        <v>2110</v>
      </c>
      <c r="P274" s="17" t="str">
        <f t="shared" si="24"/>
        <v>16120</v>
      </c>
    </row>
    <row r="275" spans="1:16" x14ac:dyDescent="0.2">
      <c r="A275" s="20">
        <v>273</v>
      </c>
      <c r="B275" s="21">
        <v>16120</v>
      </c>
      <c r="C275" s="22" t="str">
        <f>VLOOKUP(B275,Sheet1!A:B,2,FALSE)</f>
        <v>Thực tập trắc địa</v>
      </c>
      <c r="D275" s="23" t="str">
        <f t="shared" si="20"/>
        <v>N06</v>
      </c>
      <c r="E275" s="23">
        <f t="shared" si="21"/>
        <v>26</v>
      </c>
      <c r="F275" s="23">
        <f t="shared" si="22"/>
        <v>26</v>
      </c>
      <c r="G275" s="10" t="str">
        <f t="shared" si="23"/>
        <v/>
      </c>
      <c r="J275" t="s">
        <v>2260</v>
      </c>
      <c r="K275">
        <v>26</v>
      </c>
      <c r="L275">
        <v>26</v>
      </c>
      <c r="M275" t="s">
        <v>564</v>
      </c>
      <c r="N275" t="s">
        <v>561</v>
      </c>
      <c r="O275" t="s">
        <v>2110</v>
      </c>
      <c r="P275" s="17" t="str">
        <f t="shared" si="24"/>
        <v>16120</v>
      </c>
    </row>
    <row r="276" spans="1:16" x14ac:dyDescent="0.2">
      <c r="A276" s="20">
        <v>274</v>
      </c>
      <c r="B276" s="21">
        <v>16121</v>
      </c>
      <c r="C276" s="22" t="str">
        <f>VLOOKUP(B276,Sheet1!A:B,2,FALSE)</f>
        <v>Công trình báo hiệu hàng hải</v>
      </c>
      <c r="D276" s="23" t="str">
        <f t="shared" si="20"/>
        <v>N01</v>
      </c>
      <c r="E276" s="23">
        <f t="shared" si="21"/>
        <v>1</v>
      </c>
      <c r="F276" s="23">
        <f t="shared" si="22"/>
        <v>1</v>
      </c>
      <c r="G276" s="10" t="str">
        <f t="shared" si="23"/>
        <v>Hủy lớp</v>
      </c>
      <c r="J276" t="s">
        <v>684</v>
      </c>
      <c r="K276">
        <v>1</v>
      </c>
      <c r="L276">
        <v>1</v>
      </c>
      <c r="M276" t="s">
        <v>566</v>
      </c>
      <c r="N276" t="s">
        <v>563</v>
      </c>
      <c r="O276" t="s">
        <v>2080</v>
      </c>
      <c r="P276" s="17" t="str">
        <f t="shared" si="24"/>
        <v>16121</v>
      </c>
    </row>
    <row r="277" spans="1:16" x14ac:dyDescent="0.2">
      <c r="A277" s="20">
        <v>275</v>
      </c>
      <c r="B277" s="21">
        <v>16124</v>
      </c>
      <c r="C277" s="22" t="str">
        <f>VLOOKUP(B277,Sheet1!A:B,2,FALSE)</f>
        <v>Thực tập chuyên ngành BDA</v>
      </c>
      <c r="D277" s="23" t="str">
        <f t="shared" si="20"/>
        <v>N01</v>
      </c>
      <c r="E277" s="23">
        <f t="shared" si="21"/>
        <v>33</v>
      </c>
      <c r="F277" s="23">
        <f t="shared" si="22"/>
        <v>33</v>
      </c>
      <c r="G277" s="10" t="str">
        <f t="shared" si="23"/>
        <v/>
      </c>
      <c r="J277" t="s">
        <v>2261</v>
      </c>
      <c r="K277">
        <v>33</v>
      </c>
      <c r="L277">
        <v>33</v>
      </c>
      <c r="M277" t="s">
        <v>562</v>
      </c>
      <c r="N277" t="s">
        <v>561</v>
      </c>
      <c r="O277" t="s">
        <v>2078</v>
      </c>
      <c r="P277" s="17" t="str">
        <f t="shared" si="24"/>
        <v>16124</v>
      </c>
    </row>
    <row r="278" spans="1:16" x14ac:dyDescent="0.2">
      <c r="A278" s="20">
        <v>276</v>
      </c>
      <c r="B278" s="21">
        <v>16125</v>
      </c>
      <c r="C278" s="22" t="str">
        <f>VLOOKUP(B278,Sheet1!A:B,2,FALSE)</f>
        <v>Thực tập tốt nghiệp BĐA</v>
      </c>
      <c r="D278" s="23" t="str">
        <f t="shared" si="20"/>
        <v>N01</v>
      </c>
      <c r="E278" s="23">
        <f t="shared" si="21"/>
        <v>40</v>
      </c>
      <c r="F278" s="23">
        <f t="shared" si="22"/>
        <v>40</v>
      </c>
      <c r="G278" s="10" t="str">
        <f t="shared" si="23"/>
        <v/>
      </c>
      <c r="J278" t="s">
        <v>1340</v>
      </c>
      <c r="K278">
        <v>40</v>
      </c>
      <c r="L278">
        <v>40</v>
      </c>
      <c r="M278" t="s">
        <v>566</v>
      </c>
      <c r="N278" t="s">
        <v>561</v>
      </c>
      <c r="O278" t="s">
        <v>2080</v>
      </c>
      <c r="P278" s="17" t="str">
        <f t="shared" si="24"/>
        <v>16125</v>
      </c>
    </row>
    <row r="279" spans="1:16" x14ac:dyDescent="0.2">
      <c r="A279" s="20">
        <v>277</v>
      </c>
      <c r="B279" s="21">
        <v>16132</v>
      </c>
      <c r="C279" s="22" t="str">
        <f>VLOOKUP(B279,Sheet1!A:B,2,FALSE)</f>
        <v>Vẽ kỹ thuật Autocad</v>
      </c>
      <c r="D279" s="23" t="str">
        <f t="shared" si="20"/>
        <v>N01</v>
      </c>
      <c r="E279" s="23">
        <f t="shared" si="21"/>
        <v>6</v>
      </c>
      <c r="F279" s="23">
        <f t="shared" si="22"/>
        <v>5</v>
      </c>
      <c r="G279" s="10" t="str">
        <f t="shared" si="23"/>
        <v>Hủy lớp</v>
      </c>
      <c r="J279" t="s">
        <v>2262</v>
      </c>
      <c r="K279">
        <v>6</v>
      </c>
      <c r="L279">
        <v>5</v>
      </c>
      <c r="M279" t="s">
        <v>564</v>
      </c>
      <c r="N279" t="s">
        <v>563</v>
      </c>
      <c r="O279" t="s">
        <v>2078</v>
      </c>
      <c r="P279" s="17" t="str">
        <f t="shared" si="24"/>
        <v>16132</v>
      </c>
    </row>
    <row r="280" spans="1:16" x14ac:dyDescent="0.2">
      <c r="A280" s="20">
        <v>278</v>
      </c>
      <c r="B280" s="21">
        <v>16202</v>
      </c>
      <c r="C280" s="22" t="str">
        <f>VLOOKUP(B280,Sheet1!A:B,2,FALSE)</f>
        <v>Cơ học kết cấu 1</v>
      </c>
      <c r="D280" s="23" t="str">
        <f t="shared" si="20"/>
        <v>N01</v>
      </c>
      <c r="E280" s="23">
        <f t="shared" si="21"/>
        <v>43</v>
      </c>
      <c r="F280" s="23">
        <f t="shared" si="22"/>
        <v>41</v>
      </c>
      <c r="G280" s="10" t="str">
        <f t="shared" si="23"/>
        <v/>
      </c>
      <c r="J280" t="s">
        <v>587</v>
      </c>
      <c r="K280">
        <v>43</v>
      </c>
      <c r="L280">
        <v>41</v>
      </c>
      <c r="M280" t="s">
        <v>562</v>
      </c>
      <c r="N280" t="s">
        <v>561</v>
      </c>
      <c r="O280" t="s">
        <v>2078</v>
      </c>
      <c r="P280" s="17" t="str">
        <f t="shared" si="24"/>
        <v>16202</v>
      </c>
    </row>
    <row r="281" spans="1:16" x14ac:dyDescent="0.2">
      <c r="A281" s="20">
        <v>279</v>
      </c>
      <c r="B281" s="21">
        <v>16202</v>
      </c>
      <c r="C281" s="22" t="str">
        <f>VLOOKUP(B281,Sheet1!A:B,2,FALSE)</f>
        <v>Cơ học kết cấu 1</v>
      </c>
      <c r="D281" s="23" t="str">
        <f t="shared" si="20"/>
        <v>N02</v>
      </c>
      <c r="E281" s="23">
        <f t="shared" si="21"/>
        <v>17</v>
      </c>
      <c r="F281" s="23">
        <f t="shared" si="22"/>
        <v>14</v>
      </c>
      <c r="G281" s="10" t="str">
        <f t="shared" si="23"/>
        <v/>
      </c>
      <c r="J281" t="s">
        <v>588</v>
      </c>
      <c r="K281">
        <v>17</v>
      </c>
      <c r="L281">
        <v>14</v>
      </c>
      <c r="M281" t="s">
        <v>564</v>
      </c>
      <c r="N281" t="s">
        <v>561</v>
      </c>
      <c r="O281" t="s">
        <v>2078</v>
      </c>
      <c r="P281" s="17" t="str">
        <f t="shared" si="24"/>
        <v>16202</v>
      </c>
    </row>
    <row r="282" spans="1:16" x14ac:dyDescent="0.2">
      <c r="A282" s="20">
        <v>280</v>
      </c>
      <c r="B282" s="21">
        <v>16203</v>
      </c>
      <c r="C282" s="22" t="str">
        <f>VLOOKUP(B282,Sheet1!A:B,2,FALSE)</f>
        <v>Cơ học đất</v>
      </c>
      <c r="D282" s="23" t="str">
        <f t="shared" si="20"/>
        <v>N01</v>
      </c>
      <c r="E282" s="23">
        <f t="shared" si="21"/>
        <v>9</v>
      </c>
      <c r="F282" s="23">
        <f t="shared" si="22"/>
        <v>7</v>
      </c>
      <c r="G282" s="10" t="str">
        <f t="shared" si="23"/>
        <v>Hủy lớp</v>
      </c>
      <c r="J282" t="s">
        <v>589</v>
      </c>
      <c r="K282">
        <v>9</v>
      </c>
      <c r="L282">
        <v>7</v>
      </c>
      <c r="M282" t="s">
        <v>562</v>
      </c>
      <c r="N282" t="s">
        <v>563</v>
      </c>
      <c r="O282" t="s">
        <v>2080</v>
      </c>
      <c r="P282" s="17" t="str">
        <f t="shared" si="24"/>
        <v>16203</v>
      </c>
    </row>
    <row r="283" spans="1:16" x14ac:dyDescent="0.2">
      <c r="A283" s="20">
        <v>281</v>
      </c>
      <c r="B283" s="21">
        <v>16206</v>
      </c>
      <c r="C283" s="22" t="str">
        <f>VLOOKUP(B283,Sheet1!A:B,2,FALSE)</f>
        <v>Nền &amp; móng</v>
      </c>
      <c r="D283" s="23" t="str">
        <f t="shared" si="20"/>
        <v>N01</v>
      </c>
      <c r="E283" s="23">
        <f t="shared" si="21"/>
        <v>15</v>
      </c>
      <c r="F283" s="23">
        <f t="shared" si="22"/>
        <v>14</v>
      </c>
      <c r="G283" s="10" t="str">
        <f t="shared" si="23"/>
        <v/>
      </c>
      <c r="J283" t="s">
        <v>590</v>
      </c>
      <c r="K283">
        <v>15</v>
      </c>
      <c r="L283">
        <v>14</v>
      </c>
      <c r="M283" t="s">
        <v>562</v>
      </c>
      <c r="N283" t="s">
        <v>561</v>
      </c>
      <c r="O283" t="s">
        <v>2080</v>
      </c>
      <c r="P283" s="17" t="str">
        <f t="shared" si="24"/>
        <v>16206</v>
      </c>
    </row>
    <row r="284" spans="1:16" x14ac:dyDescent="0.2">
      <c r="A284" s="20">
        <v>282</v>
      </c>
      <c r="B284" s="21">
        <v>16207</v>
      </c>
      <c r="C284" s="22" t="str">
        <f>VLOOKUP(B284,Sheet1!A:B,2,FALSE)</f>
        <v>Thi công cơ bản</v>
      </c>
      <c r="D284" s="23" t="str">
        <f t="shared" si="20"/>
        <v>N01</v>
      </c>
      <c r="E284" s="23">
        <f t="shared" si="21"/>
        <v>3</v>
      </c>
      <c r="F284" s="23">
        <f t="shared" si="22"/>
        <v>3</v>
      </c>
      <c r="G284" s="10" t="str">
        <f t="shared" si="23"/>
        <v>Hủy lớp</v>
      </c>
      <c r="J284" t="s">
        <v>591</v>
      </c>
      <c r="K284">
        <v>3</v>
      </c>
      <c r="L284">
        <v>3</v>
      </c>
      <c r="M284" t="s">
        <v>562</v>
      </c>
      <c r="N284" t="s">
        <v>563</v>
      </c>
      <c r="O284" t="s">
        <v>2078</v>
      </c>
      <c r="P284" s="17" t="str">
        <f t="shared" si="24"/>
        <v>16207</v>
      </c>
    </row>
    <row r="285" spans="1:16" x14ac:dyDescent="0.2">
      <c r="A285" s="20">
        <v>283</v>
      </c>
      <c r="B285" s="21">
        <v>16212</v>
      </c>
      <c r="C285" s="22" t="str">
        <f>VLOOKUP(B285,Sheet1!A:B,2,FALSE)</f>
        <v>Công trình bến</v>
      </c>
      <c r="D285" s="23" t="str">
        <f t="shared" si="20"/>
        <v>N01</v>
      </c>
      <c r="E285" s="23">
        <f t="shared" si="21"/>
        <v>19</v>
      </c>
      <c r="F285" s="23">
        <f t="shared" si="22"/>
        <v>18</v>
      </c>
      <c r="G285" s="10" t="str">
        <f t="shared" si="23"/>
        <v/>
      </c>
      <c r="J285" t="s">
        <v>2263</v>
      </c>
      <c r="K285">
        <v>19</v>
      </c>
      <c r="L285">
        <v>18</v>
      </c>
      <c r="M285" t="s">
        <v>566</v>
      </c>
      <c r="N285" t="s">
        <v>561</v>
      </c>
      <c r="O285" t="s">
        <v>2106</v>
      </c>
      <c r="P285" s="17" t="str">
        <f t="shared" si="24"/>
        <v>16212</v>
      </c>
    </row>
    <row r="286" spans="1:16" x14ac:dyDescent="0.2">
      <c r="A286" s="20">
        <v>284</v>
      </c>
      <c r="B286" s="21">
        <v>16213</v>
      </c>
      <c r="C286" s="22" t="str">
        <f>VLOOKUP(B286,Sheet1!A:B,2,FALSE)</f>
        <v>Công trình thủy công trong nhà máy đóng tàu</v>
      </c>
      <c r="D286" s="23" t="str">
        <f t="shared" si="20"/>
        <v>N01</v>
      </c>
      <c r="E286" s="23">
        <f t="shared" si="21"/>
        <v>10</v>
      </c>
      <c r="F286" s="23">
        <f t="shared" si="22"/>
        <v>10</v>
      </c>
      <c r="G286" s="10" t="str">
        <f t="shared" si="23"/>
        <v/>
      </c>
      <c r="J286" t="s">
        <v>2264</v>
      </c>
      <c r="K286">
        <v>10</v>
      </c>
      <c r="L286">
        <v>10</v>
      </c>
      <c r="M286" t="s">
        <v>566</v>
      </c>
      <c r="N286" t="s">
        <v>561</v>
      </c>
      <c r="O286" t="s">
        <v>2106</v>
      </c>
      <c r="P286" s="17" t="str">
        <f t="shared" si="24"/>
        <v>16213</v>
      </c>
    </row>
    <row r="287" spans="1:16" x14ac:dyDescent="0.2">
      <c r="A287" s="20">
        <v>285</v>
      </c>
      <c r="B287" s="21">
        <v>16214</v>
      </c>
      <c r="C287" s="22" t="str">
        <f>VLOOKUP(B287,Sheet1!A:B,2,FALSE)</f>
        <v>Cơ học kết cấu 2</v>
      </c>
      <c r="D287" s="23" t="str">
        <f t="shared" si="20"/>
        <v>N01</v>
      </c>
      <c r="E287" s="23">
        <f t="shared" si="21"/>
        <v>44</v>
      </c>
      <c r="F287" s="23">
        <f t="shared" si="22"/>
        <v>44</v>
      </c>
      <c r="G287" s="10" t="str">
        <f t="shared" si="23"/>
        <v/>
      </c>
      <c r="J287" t="s">
        <v>2265</v>
      </c>
      <c r="K287">
        <v>44</v>
      </c>
      <c r="L287">
        <v>44</v>
      </c>
      <c r="M287" t="s">
        <v>562</v>
      </c>
      <c r="N287" t="s">
        <v>561</v>
      </c>
      <c r="O287" t="s">
        <v>2080</v>
      </c>
      <c r="P287" s="17" t="str">
        <f t="shared" si="24"/>
        <v>16214</v>
      </c>
    </row>
    <row r="288" spans="1:16" x14ac:dyDescent="0.2">
      <c r="A288" s="20">
        <v>286</v>
      </c>
      <c r="B288" s="21">
        <v>16216</v>
      </c>
      <c r="C288" s="22" t="str">
        <f>VLOOKUP(B288,Sheet1!A:B,2,FALSE)</f>
        <v>Thi công chuyên môn</v>
      </c>
      <c r="D288" s="23" t="str">
        <f t="shared" si="20"/>
        <v>N01</v>
      </c>
      <c r="E288" s="23">
        <f t="shared" si="21"/>
        <v>13</v>
      </c>
      <c r="F288" s="23">
        <f t="shared" si="22"/>
        <v>10</v>
      </c>
      <c r="G288" s="10" t="str">
        <f t="shared" si="23"/>
        <v/>
      </c>
      <c r="J288" t="s">
        <v>1341</v>
      </c>
      <c r="K288">
        <v>13</v>
      </c>
      <c r="L288">
        <v>10</v>
      </c>
      <c r="M288" t="s">
        <v>566</v>
      </c>
      <c r="N288" t="s">
        <v>561</v>
      </c>
      <c r="O288" t="s">
        <v>2106</v>
      </c>
      <c r="P288" s="17" t="str">
        <f t="shared" si="24"/>
        <v>16216</v>
      </c>
    </row>
    <row r="289" spans="1:16" x14ac:dyDescent="0.2">
      <c r="A289" s="20">
        <v>287</v>
      </c>
      <c r="B289" s="21">
        <v>16217</v>
      </c>
      <c r="C289" s="22" t="str">
        <f>VLOOKUP(B289,Sheet1!A:B,2,FALSE)</f>
        <v>Ổn định và động lực học công trình</v>
      </c>
      <c r="D289" s="23" t="str">
        <f t="shared" si="20"/>
        <v>N01</v>
      </c>
      <c r="E289" s="23">
        <f t="shared" si="21"/>
        <v>11</v>
      </c>
      <c r="F289" s="23">
        <f t="shared" si="22"/>
        <v>10</v>
      </c>
      <c r="G289" s="10" t="str">
        <f t="shared" si="23"/>
        <v/>
      </c>
      <c r="J289" t="s">
        <v>592</v>
      </c>
      <c r="K289">
        <v>11</v>
      </c>
      <c r="L289">
        <v>10</v>
      </c>
      <c r="M289" t="s">
        <v>562</v>
      </c>
      <c r="N289" t="s">
        <v>561</v>
      </c>
      <c r="O289" t="s">
        <v>2078</v>
      </c>
      <c r="P289" s="17" t="str">
        <f t="shared" si="24"/>
        <v>16217</v>
      </c>
    </row>
    <row r="290" spans="1:16" x14ac:dyDescent="0.2">
      <c r="A290" s="20">
        <v>288</v>
      </c>
      <c r="B290" s="21">
        <v>16219</v>
      </c>
      <c r="C290" s="22" t="str">
        <f>VLOOKUP(B290,Sheet1!A:B,2,FALSE)</f>
        <v>Công trình biển cố định</v>
      </c>
      <c r="D290" s="23" t="str">
        <f t="shared" si="20"/>
        <v>N01</v>
      </c>
      <c r="E290" s="23">
        <f t="shared" si="21"/>
        <v>5</v>
      </c>
      <c r="F290" s="23">
        <f t="shared" si="22"/>
        <v>4</v>
      </c>
      <c r="G290" s="10" t="str">
        <f t="shared" si="23"/>
        <v>Hủy lớp</v>
      </c>
      <c r="J290" t="s">
        <v>593</v>
      </c>
      <c r="K290">
        <v>5</v>
      </c>
      <c r="L290">
        <v>4</v>
      </c>
      <c r="M290" t="s">
        <v>566</v>
      </c>
      <c r="N290" t="s">
        <v>563</v>
      </c>
      <c r="O290" t="s">
        <v>2106</v>
      </c>
      <c r="P290" s="17" t="str">
        <f t="shared" si="24"/>
        <v>16219</v>
      </c>
    </row>
    <row r="291" spans="1:16" x14ac:dyDescent="0.2">
      <c r="A291" s="20">
        <v>289</v>
      </c>
      <c r="B291" s="21">
        <v>16221</v>
      </c>
      <c r="C291" s="22" t="str">
        <f>VLOOKUP(B291,Sheet1!A:B,2,FALSE)</f>
        <v>Tổ chức &amp; quản lý thi công CTT</v>
      </c>
      <c r="D291" s="23" t="str">
        <f t="shared" si="20"/>
        <v>N01</v>
      </c>
      <c r="E291" s="23">
        <f t="shared" si="21"/>
        <v>1</v>
      </c>
      <c r="F291" s="23">
        <f t="shared" si="22"/>
        <v>1</v>
      </c>
      <c r="G291" s="10" t="str">
        <f t="shared" si="23"/>
        <v>Hủy lớp</v>
      </c>
      <c r="J291" t="s">
        <v>685</v>
      </c>
      <c r="K291">
        <v>1</v>
      </c>
      <c r="L291">
        <v>1</v>
      </c>
      <c r="M291" t="s">
        <v>562</v>
      </c>
      <c r="N291" t="s">
        <v>563</v>
      </c>
      <c r="O291" t="s">
        <v>2078</v>
      </c>
      <c r="P291" s="17" t="str">
        <f t="shared" si="24"/>
        <v>16221</v>
      </c>
    </row>
    <row r="292" spans="1:16" x14ac:dyDescent="0.2">
      <c r="A292" s="20">
        <v>290</v>
      </c>
      <c r="B292" s="21">
        <v>16227</v>
      </c>
      <c r="C292" s="22" t="str">
        <f>VLOOKUP(B292,Sheet1!A:B,2,FALSE)</f>
        <v>Thực tập công nhân CTT</v>
      </c>
      <c r="D292" s="23" t="str">
        <f t="shared" si="20"/>
        <v>N01</v>
      </c>
      <c r="E292" s="23">
        <f t="shared" si="21"/>
        <v>55</v>
      </c>
      <c r="F292" s="23">
        <f t="shared" si="22"/>
        <v>52</v>
      </c>
      <c r="G292" s="10" t="str">
        <f t="shared" si="23"/>
        <v/>
      </c>
      <c r="J292" t="s">
        <v>2266</v>
      </c>
      <c r="K292">
        <v>55</v>
      </c>
      <c r="L292">
        <v>52</v>
      </c>
      <c r="M292" t="s">
        <v>562</v>
      </c>
      <c r="N292" t="s">
        <v>561</v>
      </c>
      <c r="O292" t="s">
        <v>2078</v>
      </c>
      <c r="P292" s="17" t="str">
        <f t="shared" si="24"/>
        <v>16227</v>
      </c>
    </row>
    <row r="293" spans="1:16" x14ac:dyDescent="0.2">
      <c r="A293" s="20">
        <v>291</v>
      </c>
      <c r="B293" s="21">
        <v>16228</v>
      </c>
      <c r="C293" s="22" t="str">
        <f>VLOOKUP(B293,Sheet1!A:B,2,FALSE)</f>
        <v>Thực tập tốt nghiệp CTT</v>
      </c>
      <c r="D293" s="23" t="str">
        <f t="shared" si="20"/>
        <v>N01</v>
      </c>
      <c r="E293" s="23">
        <f t="shared" si="21"/>
        <v>17</v>
      </c>
      <c r="F293" s="23">
        <f t="shared" si="22"/>
        <v>17</v>
      </c>
      <c r="G293" s="10" t="str">
        <f t="shared" si="23"/>
        <v/>
      </c>
      <c r="J293" t="s">
        <v>1342</v>
      </c>
      <c r="K293">
        <v>17</v>
      </c>
      <c r="L293">
        <v>17</v>
      </c>
      <c r="M293" t="s">
        <v>566</v>
      </c>
      <c r="N293" t="s">
        <v>561</v>
      </c>
      <c r="O293" t="s">
        <v>2080</v>
      </c>
      <c r="P293" s="17" t="str">
        <f t="shared" si="24"/>
        <v>16228</v>
      </c>
    </row>
    <row r="294" spans="1:16" x14ac:dyDescent="0.2">
      <c r="A294" s="20">
        <v>292</v>
      </c>
      <c r="B294" s="21">
        <v>16234</v>
      </c>
      <c r="C294" s="22" t="str">
        <f>VLOOKUP(B294,Sheet1!A:B,2,FALSE)</f>
        <v>Công trình cảng</v>
      </c>
      <c r="D294" s="23" t="str">
        <f t="shared" si="20"/>
        <v>N01</v>
      </c>
      <c r="E294" s="23">
        <f t="shared" si="21"/>
        <v>4</v>
      </c>
      <c r="F294" s="23">
        <f t="shared" si="22"/>
        <v>4</v>
      </c>
      <c r="G294" s="10" t="str">
        <f t="shared" si="23"/>
        <v>Hủy lớp</v>
      </c>
      <c r="J294" t="s">
        <v>1343</v>
      </c>
      <c r="K294">
        <v>4</v>
      </c>
      <c r="L294">
        <v>4</v>
      </c>
      <c r="M294" t="s">
        <v>562</v>
      </c>
      <c r="N294" t="s">
        <v>563</v>
      </c>
      <c r="O294" t="s">
        <v>2078</v>
      </c>
      <c r="P294" s="17" t="str">
        <f t="shared" si="24"/>
        <v>16234</v>
      </c>
    </row>
    <row r="295" spans="1:16" x14ac:dyDescent="0.2">
      <c r="A295" s="20">
        <v>293</v>
      </c>
      <c r="B295" s="21">
        <v>16301</v>
      </c>
      <c r="C295" s="22" t="str">
        <f>VLOOKUP(B295,Sheet1!A:B,2,FALSE)</f>
        <v>Các phương pháp số</v>
      </c>
      <c r="D295" s="23" t="str">
        <f t="shared" si="20"/>
        <v>N01</v>
      </c>
      <c r="E295" s="23">
        <f t="shared" si="21"/>
        <v>2</v>
      </c>
      <c r="F295" s="23">
        <f t="shared" si="22"/>
        <v>1</v>
      </c>
      <c r="G295" s="10" t="str">
        <f t="shared" si="23"/>
        <v>Hủy lớp</v>
      </c>
      <c r="J295" t="s">
        <v>2267</v>
      </c>
      <c r="K295">
        <v>2</v>
      </c>
      <c r="L295">
        <v>1</v>
      </c>
      <c r="M295" t="s">
        <v>566</v>
      </c>
      <c r="N295" t="s">
        <v>563</v>
      </c>
      <c r="O295" t="s">
        <v>2080</v>
      </c>
      <c r="P295" s="17" t="str">
        <f t="shared" si="24"/>
        <v>16301</v>
      </c>
    </row>
    <row r="296" spans="1:16" x14ac:dyDescent="0.2">
      <c r="A296" s="20">
        <v>294</v>
      </c>
      <c r="B296" s="21">
        <v>16304</v>
      </c>
      <c r="C296" s="22" t="str">
        <f>VLOOKUP(B296,Sheet1!A:B,2,FALSE)</f>
        <v>Tin học ứng dụng</v>
      </c>
      <c r="D296" s="23" t="str">
        <f t="shared" si="20"/>
        <v>N01</v>
      </c>
      <c r="E296" s="23">
        <f t="shared" si="21"/>
        <v>5</v>
      </c>
      <c r="F296" s="23">
        <f t="shared" si="22"/>
        <v>4</v>
      </c>
      <c r="G296" s="10" t="str">
        <f t="shared" si="23"/>
        <v>Hủy lớp</v>
      </c>
      <c r="J296" t="s">
        <v>1344</v>
      </c>
      <c r="K296">
        <v>5</v>
      </c>
      <c r="L296">
        <v>4</v>
      </c>
      <c r="M296" t="s">
        <v>562</v>
      </c>
      <c r="N296" t="s">
        <v>563</v>
      </c>
      <c r="O296" t="s">
        <v>2080</v>
      </c>
      <c r="P296" s="17" t="str">
        <f t="shared" si="24"/>
        <v>16304</v>
      </c>
    </row>
    <row r="297" spans="1:16" x14ac:dyDescent="0.2">
      <c r="A297" s="20">
        <v>295</v>
      </c>
      <c r="B297" s="21">
        <v>16305</v>
      </c>
      <c r="C297" s="22" t="str">
        <f>VLOOKUP(B297,Sheet1!A:B,2,FALSE)</f>
        <v>Động lực học sông biển</v>
      </c>
      <c r="D297" s="23" t="str">
        <f t="shared" si="20"/>
        <v>N01</v>
      </c>
      <c r="E297" s="23">
        <f t="shared" si="21"/>
        <v>2</v>
      </c>
      <c r="F297" s="23">
        <f t="shared" si="22"/>
        <v>2</v>
      </c>
      <c r="G297" s="10" t="str">
        <f t="shared" si="23"/>
        <v>Hủy lớp</v>
      </c>
      <c r="J297" t="s">
        <v>1345</v>
      </c>
      <c r="K297">
        <v>2</v>
      </c>
      <c r="L297">
        <v>2</v>
      </c>
      <c r="M297" t="s">
        <v>562</v>
      </c>
      <c r="N297" t="s">
        <v>563</v>
      </c>
      <c r="O297" t="s">
        <v>2080</v>
      </c>
      <c r="P297" s="17" t="str">
        <f t="shared" si="24"/>
        <v>16305</v>
      </c>
    </row>
    <row r="298" spans="1:16" x14ac:dyDescent="0.2">
      <c r="A298" s="20">
        <v>296</v>
      </c>
      <c r="B298" s="21">
        <v>16308</v>
      </c>
      <c r="C298" s="22" t="str">
        <f>VLOOKUP(B298,Sheet1!A:B,2,FALSE)</f>
        <v>Công trình thuỷ lợi</v>
      </c>
      <c r="D298" s="23" t="str">
        <f t="shared" si="20"/>
        <v>N01</v>
      </c>
      <c r="E298" s="23">
        <f t="shared" si="21"/>
        <v>16</v>
      </c>
      <c r="F298" s="23">
        <f t="shared" si="22"/>
        <v>16</v>
      </c>
      <c r="G298" s="10" t="str">
        <f t="shared" si="23"/>
        <v/>
      </c>
      <c r="J298" t="s">
        <v>2268</v>
      </c>
      <c r="K298">
        <v>16</v>
      </c>
      <c r="L298">
        <v>16</v>
      </c>
      <c r="M298" t="s">
        <v>566</v>
      </c>
      <c r="N298" t="s">
        <v>561</v>
      </c>
      <c r="O298" t="s">
        <v>2080</v>
      </c>
      <c r="P298" s="17" t="str">
        <f t="shared" si="24"/>
        <v>16308</v>
      </c>
    </row>
    <row r="299" spans="1:16" x14ac:dyDescent="0.2">
      <c r="A299" s="20">
        <v>297</v>
      </c>
      <c r="B299" s="21">
        <v>16310</v>
      </c>
      <c r="C299" s="22" t="str">
        <f>VLOOKUP(B299,Sheet1!A:B,2,FALSE)</f>
        <v>Khí tượng, thủy, hải văn</v>
      </c>
      <c r="D299" s="23" t="str">
        <f t="shared" si="20"/>
        <v>N01</v>
      </c>
      <c r="E299" s="23">
        <f t="shared" si="21"/>
        <v>5</v>
      </c>
      <c r="F299" s="23">
        <f t="shared" si="22"/>
        <v>5</v>
      </c>
      <c r="G299" s="10" t="str">
        <f t="shared" si="23"/>
        <v>Hủy lớp</v>
      </c>
      <c r="J299" t="s">
        <v>2269</v>
      </c>
      <c r="K299">
        <v>5</v>
      </c>
      <c r="L299">
        <v>5</v>
      </c>
      <c r="M299" t="s">
        <v>562</v>
      </c>
      <c r="N299" t="s">
        <v>563</v>
      </c>
      <c r="O299" t="s">
        <v>2080</v>
      </c>
      <c r="P299" s="17" t="str">
        <f t="shared" si="24"/>
        <v>16310</v>
      </c>
    </row>
    <row r="300" spans="1:16" x14ac:dyDescent="0.2">
      <c r="A300" s="20">
        <v>298</v>
      </c>
      <c r="B300" s="21">
        <v>16312</v>
      </c>
      <c r="C300" s="22" t="str">
        <f>VLOOKUP(B300,Sheet1!A:B,2,FALSE)</f>
        <v>Thực tập Khí tượng, thủy, hải văn</v>
      </c>
      <c r="D300" s="23" t="str">
        <f t="shared" si="20"/>
        <v>N01</v>
      </c>
      <c r="E300" s="23">
        <f t="shared" si="21"/>
        <v>51</v>
      </c>
      <c r="F300" s="23">
        <f t="shared" si="22"/>
        <v>50</v>
      </c>
      <c r="G300" s="10" t="str">
        <f t="shared" si="23"/>
        <v/>
      </c>
      <c r="J300" t="s">
        <v>2270</v>
      </c>
      <c r="K300">
        <v>51</v>
      </c>
      <c r="L300">
        <v>50</v>
      </c>
      <c r="M300" t="s">
        <v>562</v>
      </c>
      <c r="N300" t="s">
        <v>561</v>
      </c>
      <c r="O300" t="s">
        <v>2110</v>
      </c>
      <c r="P300" s="17" t="str">
        <f t="shared" si="24"/>
        <v>16312</v>
      </c>
    </row>
    <row r="301" spans="1:16" x14ac:dyDescent="0.2">
      <c r="A301" s="20">
        <v>299</v>
      </c>
      <c r="B301" s="21">
        <v>16312</v>
      </c>
      <c r="C301" s="22" t="str">
        <f>VLOOKUP(B301,Sheet1!A:B,2,FALSE)</f>
        <v>Thực tập Khí tượng, thủy, hải văn</v>
      </c>
      <c r="D301" s="23" t="str">
        <f t="shared" si="20"/>
        <v>N02</v>
      </c>
      <c r="E301" s="23">
        <f t="shared" si="21"/>
        <v>44</v>
      </c>
      <c r="F301" s="23">
        <f t="shared" si="22"/>
        <v>44</v>
      </c>
      <c r="G301" s="10" t="str">
        <f t="shared" si="23"/>
        <v/>
      </c>
      <c r="J301" t="s">
        <v>2271</v>
      </c>
      <c r="K301">
        <v>44</v>
      </c>
      <c r="L301">
        <v>44</v>
      </c>
      <c r="M301" t="s">
        <v>562</v>
      </c>
      <c r="N301" t="s">
        <v>561</v>
      </c>
      <c r="O301" t="s">
        <v>2110</v>
      </c>
      <c r="P301" s="17" t="str">
        <f t="shared" si="24"/>
        <v>16312</v>
      </c>
    </row>
    <row r="302" spans="1:16" x14ac:dyDescent="0.2">
      <c r="A302" s="20">
        <v>300</v>
      </c>
      <c r="B302" s="21">
        <v>16312</v>
      </c>
      <c r="C302" s="22" t="str">
        <f>VLOOKUP(B302,Sheet1!A:B,2,FALSE)</f>
        <v>Thực tập Khí tượng, thủy, hải văn</v>
      </c>
      <c r="D302" s="23" t="str">
        <f t="shared" si="20"/>
        <v>N03</v>
      </c>
      <c r="E302" s="23">
        <f t="shared" si="21"/>
        <v>24</v>
      </c>
      <c r="F302" s="23">
        <f t="shared" si="22"/>
        <v>24</v>
      </c>
      <c r="G302" s="10" t="str">
        <f t="shared" si="23"/>
        <v/>
      </c>
      <c r="J302" t="s">
        <v>2272</v>
      </c>
      <c r="K302">
        <v>24</v>
      </c>
      <c r="L302">
        <v>24</v>
      </c>
      <c r="M302" t="s">
        <v>564</v>
      </c>
      <c r="N302" t="s">
        <v>561</v>
      </c>
      <c r="O302" t="s">
        <v>2110</v>
      </c>
      <c r="P302" s="17" t="str">
        <f t="shared" si="24"/>
        <v>16312</v>
      </c>
    </row>
    <row r="303" spans="1:16" x14ac:dyDescent="0.2">
      <c r="A303" s="20">
        <v>301</v>
      </c>
      <c r="B303" s="21">
        <v>16320</v>
      </c>
      <c r="C303" s="22" t="str">
        <f>VLOOKUP(B303,Sheet1!A:B,2,FALSE)</f>
        <v>Thủy lực</v>
      </c>
      <c r="D303" s="23" t="str">
        <f t="shared" si="20"/>
        <v>N01</v>
      </c>
      <c r="E303" s="23">
        <f t="shared" si="21"/>
        <v>45</v>
      </c>
      <c r="F303" s="23">
        <f t="shared" si="22"/>
        <v>45</v>
      </c>
      <c r="G303" s="10" t="str">
        <f t="shared" si="23"/>
        <v/>
      </c>
      <c r="J303" t="s">
        <v>2273</v>
      </c>
      <c r="K303">
        <v>45</v>
      </c>
      <c r="L303">
        <v>45</v>
      </c>
      <c r="M303" t="s">
        <v>2587</v>
      </c>
      <c r="N303" t="s">
        <v>561</v>
      </c>
      <c r="O303" t="s">
        <v>2078</v>
      </c>
      <c r="P303" s="17" t="str">
        <f t="shared" si="24"/>
        <v>16320</v>
      </c>
    </row>
    <row r="304" spans="1:16" x14ac:dyDescent="0.2">
      <c r="A304" s="20">
        <v>302</v>
      </c>
      <c r="B304" s="21">
        <v>16401</v>
      </c>
      <c r="C304" s="22" t="str">
        <f>VLOOKUP(B304,Sheet1!A:B,2,FALSE)</f>
        <v>Địa chất công trình</v>
      </c>
      <c r="D304" s="23" t="str">
        <f t="shared" si="20"/>
        <v>N01</v>
      </c>
      <c r="E304" s="23">
        <f t="shared" si="21"/>
        <v>10</v>
      </c>
      <c r="F304" s="23">
        <f t="shared" si="22"/>
        <v>10</v>
      </c>
      <c r="G304" s="10" t="str">
        <f t="shared" si="23"/>
        <v/>
      </c>
      <c r="J304" t="s">
        <v>2274</v>
      </c>
      <c r="K304">
        <v>10</v>
      </c>
      <c r="L304">
        <v>10</v>
      </c>
      <c r="M304" t="s">
        <v>564</v>
      </c>
      <c r="N304" t="s">
        <v>561</v>
      </c>
      <c r="O304" t="s">
        <v>2078</v>
      </c>
      <c r="P304" s="17" t="str">
        <f t="shared" si="24"/>
        <v>16401</v>
      </c>
    </row>
    <row r="305" spans="1:16" x14ac:dyDescent="0.2">
      <c r="A305" s="20">
        <v>303</v>
      </c>
      <c r="B305" s="21">
        <v>16403</v>
      </c>
      <c r="C305" s="22" t="str">
        <f>VLOOKUP(B305,Sheet1!A:B,2,FALSE)</f>
        <v>Vật liệu xây dựng</v>
      </c>
      <c r="D305" s="23" t="str">
        <f t="shared" si="20"/>
        <v>N02</v>
      </c>
      <c r="E305" s="23">
        <f t="shared" si="21"/>
        <v>42</v>
      </c>
      <c r="F305" s="23">
        <f t="shared" si="22"/>
        <v>42</v>
      </c>
      <c r="G305" s="10" t="str">
        <f t="shared" si="23"/>
        <v/>
      </c>
      <c r="J305" t="s">
        <v>2275</v>
      </c>
      <c r="K305">
        <v>42</v>
      </c>
      <c r="L305">
        <v>42</v>
      </c>
      <c r="M305" t="s">
        <v>564</v>
      </c>
      <c r="N305" t="s">
        <v>561</v>
      </c>
      <c r="O305" t="s">
        <v>2078</v>
      </c>
      <c r="P305" s="17" t="str">
        <f t="shared" si="24"/>
        <v>16403</v>
      </c>
    </row>
    <row r="306" spans="1:16" x14ac:dyDescent="0.2">
      <c r="A306" s="20">
        <v>304</v>
      </c>
      <c r="B306" s="21">
        <v>16406</v>
      </c>
      <c r="C306" s="22" t="str">
        <f>VLOOKUP(B306,Sheet1!A:B,2,FALSE)</f>
        <v>Kết cấu gạch đá gỗ</v>
      </c>
      <c r="D306" s="23" t="str">
        <f t="shared" si="20"/>
        <v>N01</v>
      </c>
      <c r="E306" s="23">
        <f t="shared" si="21"/>
        <v>15</v>
      </c>
      <c r="F306" s="23">
        <f t="shared" si="22"/>
        <v>15</v>
      </c>
      <c r="G306" s="10" t="str">
        <f t="shared" si="23"/>
        <v/>
      </c>
      <c r="J306" t="s">
        <v>2276</v>
      </c>
      <c r="K306">
        <v>15</v>
      </c>
      <c r="L306">
        <v>15</v>
      </c>
      <c r="M306" t="s">
        <v>562</v>
      </c>
      <c r="N306" t="s">
        <v>561</v>
      </c>
      <c r="O306" t="s">
        <v>2078</v>
      </c>
      <c r="P306" s="17" t="str">
        <f t="shared" si="24"/>
        <v>16406</v>
      </c>
    </row>
    <row r="307" spans="1:16" x14ac:dyDescent="0.2">
      <c r="A307" s="20">
        <v>305</v>
      </c>
      <c r="B307" s="21">
        <v>16407</v>
      </c>
      <c r="C307" s="22" t="str">
        <f>VLOOKUP(B307,Sheet1!A:B,2,FALSE)</f>
        <v>Tin học ứng dụng XDD</v>
      </c>
      <c r="D307" s="23" t="str">
        <f t="shared" si="20"/>
        <v>N01</v>
      </c>
      <c r="E307" s="23">
        <f t="shared" si="21"/>
        <v>10</v>
      </c>
      <c r="F307" s="23">
        <f t="shared" si="22"/>
        <v>10</v>
      </c>
      <c r="G307" s="10" t="str">
        <f t="shared" si="23"/>
        <v/>
      </c>
      <c r="J307" t="s">
        <v>2277</v>
      </c>
      <c r="K307">
        <v>10</v>
      </c>
      <c r="L307">
        <v>10</v>
      </c>
      <c r="M307" t="s">
        <v>562</v>
      </c>
      <c r="N307" t="s">
        <v>561</v>
      </c>
      <c r="O307" t="s">
        <v>2080</v>
      </c>
      <c r="P307" s="17" t="str">
        <f t="shared" si="24"/>
        <v>16407</v>
      </c>
    </row>
    <row r="308" spans="1:16" x14ac:dyDescent="0.2">
      <c r="A308" s="20">
        <v>306</v>
      </c>
      <c r="B308" s="21">
        <v>16409</v>
      </c>
      <c r="C308" s="22" t="str">
        <f>VLOOKUP(B308,Sheet1!A:B,2,FALSE)</f>
        <v>Kết cấu bê tông cốt thép 1</v>
      </c>
      <c r="D308" s="23" t="str">
        <f t="shared" si="20"/>
        <v>N01</v>
      </c>
      <c r="E308" s="23">
        <f t="shared" si="21"/>
        <v>13</v>
      </c>
      <c r="F308" s="23">
        <f t="shared" si="22"/>
        <v>13</v>
      </c>
      <c r="G308" s="10" t="str">
        <f t="shared" si="23"/>
        <v/>
      </c>
      <c r="J308" t="s">
        <v>594</v>
      </c>
      <c r="K308">
        <v>13</v>
      </c>
      <c r="L308">
        <v>13</v>
      </c>
      <c r="M308" t="s">
        <v>562</v>
      </c>
      <c r="N308" t="s">
        <v>561</v>
      </c>
      <c r="O308" t="s">
        <v>2106</v>
      </c>
      <c r="P308" s="17" t="str">
        <f t="shared" si="24"/>
        <v>16409</v>
      </c>
    </row>
    <row r="309" spans="1:16" x14ac:dyDescent="0.2">
      <c r="A309" s="20">
        <v>307</v>
      </c>
      <c r="B309" s="21">
        <v>16413</v>
      </c>
      <c r="C309" s="22" t="str">
        <f>VLOOKUP(B309,Sheet1!A:B,2,FALSE)</f>
        <v>Kết cấu thép 1</v>
      </c>
      <c r="D309" s="23" t="str">
        <f t="shared" si="20"/>
        <v>N01</v>
      </c>
      <c r="E309" s="23">
        <f t="shared" si="21"/>
        <v>1</v>
      </c>
      <c r="F309" s="23">
        <f t="shared" si="22"/>
        <v>1</v>
      </c>
      <c r="G309" s="10" t="str">
        <f t="shared" si="23"/>
        <v>Hủy lớp</v>
      </c>
      <c r="J309" t="s">
        <v>1346</v>
      </c>
      <c r="K309">
        <v>1</v>
      </c>
      <c r="L309">
        <v>1</v>
      </c>
      <c r="M309" t="s">
        <v>562</v>
      </c>
      <c r="N309" t="s">
        <v>563</v>
      </c>
      <c r="O309" t="s">
        <v>2106</v>
      </c>
      <c r="P309" s="17" t="str">
        <f t="shared" si="24"/>
        <v>16413</v>
      </c>
    </row>
    <row r="310" spans="1:16" x14ac:dyDescent="0.2">
      <c r="A310" s="20">
        <v>308</v>
      </c>
      <c r="B310" s="21">
        <v>16415</v>
      </c>
      <c r="C310" s="22" t="str">
        <f>VLOOKUP(B310,Sheet1!A:B,2,FALSE)</f>
        <v>Kết cấu Bê tông cốt thép 2</v>
      </c>
      <c r="D310" s="23" t="str">
        <f t="shared" si="20"/>
        <v>N01</v>
      </c>
      <c r="E310" s="23">
        <f t="shared" si="21"/>
        <v>17</v>
      </c>
      <c r="F310" s="23">
        <f t="shared" si="22"/>
        <v>17</v>
      </c>
      <c r="G310" s="10" t="str">
        <f t="shared" si="23"/>
        <v/>
      </c>
      <c r="J310" t="s">
        <v>2278</v>
      </c>
      <c r="K310">
        <v>17</v>
      </c>
      <c r="L310">
        <v>17</v>
      </c>
      <c r="M310" t="s">
        <v>566</v>
      </c>
      <c r="N310" t="s">
        <v>561</v>
      </c>
      <c r="O310" t="s">
        <v>2106</v>
      </c>
      <c r="P310" s="17" t="str">
        <f t="shared" si="24"/>
        <v>16415</v>
      </c>
    </row>
    <row r="311" spans="1:16" x14ac:dyDescent="0.2">
      <c r="A311" s="20">
        <v>309</v>
      </c>
      <c r="B311" s="21">
        <v>16417</v>
      </c>
      <c r="C311" s="22" t="str">
        <f>VLOOKUP(B311,Sheet1!A:B,2,FALSE)</f>
        <v>Kết cấu thép 2</v>
      </c>
      <c r="D311" s="23" t="str">
        <f t="shared" si="20"/>
        <v>N01</v>
      </c>
      <c r="E311" s="23">
        <f t="shared" si="21"/>
        <v>12</v>
      </c>
      <c r="F311" s="23">
        <f t="shared" si="22"/>
        <v>12</v>
      </c>
      <c r="G311" s="10" t="str">
        <f t="shared" si="23"/>
        <v/>
      </c>
      <c r="J311" t="s">
        <v>2279</v>
      </c>
      <c r="K311">
        <v>12</v>
      </c>
      <c r="L311">
        <v>12</v>
      </c>
      <c r="M311" t="s">
        <v>566</v>
      </c>
      <c r="N311" t="s">
        <v>561</v>
      </c>
      <c r="O311" t="s">
        <v>2080</v>
      </c>
      <c r="P311" s="17" t="str">
        <f t="shared" si="24"/>
        <v>16417</v>
      </c>
    </row>
    <row r="312" spans="1:16" x14ac:dyDescent="0.2">
      <c r="A312" s="20">
        <v>310</v>
      </c>
      <c r="B312" s="21">
        <v>16424</v>
      </c>
      <c r="C312" s="22" t="str">
        <f>VLOOKUP(B312,Sheet1!A:B,2,FALSE)</f>
        <v>Cấp thoát nước</v>
      </c>
      <c r="D312" s="23" t="str">
        <f t="shared" si="20"/>
        <v>N01</v>
      </c>
      <c r="E312" s="23">
        <f t="shared" si="21"/>
        <v>2</v>
      </c>
      <c r="F312" s="23">
        <f t="shared" si="22"/>
        <v>2</v>
      </c>
      <c r="G312" s="10" t="str">
        <f t="shared" si="23"/>
        <v>Hủy lớp</v>
      </c>
      <c r="J312" t="s">
        <v>1347</v>
      </c>
      <c r="K312">
        <v>2</v>
      </c>
      <c r="L312">
        <v>2</v>
      </c>
      <c r="M312" t="s">
        <v>566</v>
      </c>
      <c r="N312" t="s">
        <v>563</v>
      </c>
      <c r="O312" t="s">
        <v>2078</v>
      </c>
      <c r="P312" s="17" t="str">
        <f t="shared" si="24"/>
        <v>16424</v>
      </c>
    </row>
    <row r="313" spans="1:16" x14ac:dyDescent="0.2">
      <c r="A313" s="20">
        <v>311</v>
      </c>
      <c r="B313" s="21">
        <v>16440</v>
      </c>
      <c r="C313" s="22" t="str">
        <f>VLOOKUP(B313,Sheet1!A:B,2,FALSE)</f>
        <v>Thực tập công nhân XDD</v>
      </c>
      <c r="D313" s="23" t="str">
        <f t="shared" si="20"/>
        <v>N01</v>
      </c>
      <c r="E313" s="23">
        <f t="shared" si="21"/>
        <v>44</v>
      </c>
      <c r="F313" s="23">
        <f t="shared" si="22"/>
        <v>44</v>
      </c>
      <c r="G313" s="10" t="str">
        <f t="shared" si="23"/>
        <v/>
      </c>
      <c r="J313" t="s">
        <v>2280</v>
      </c>
      <c r="K313">
        <v>44</v>
      </c>
      <c r="L313">
        <v>44</v>
      </c>
      <c r="M313" t="s">
        <v>562</v>
      </c>
      <c r="N313" t="s">
        <v>561</v>
      </c>
      <c r="O313" t="s">
        <v>2078</v>
      </c>
      <c r="P313" s="17" t="str">
        <f t="shared" si="24"/>
        <v>16440</v>
      </c>
    </row>
    <row r="314" spans="1:16" x14ac:dyDescent="0.2">
      <c r="A314" s="20">
        <v>312</v>
      </c>
      <c r="B314" s="21">
        <v>16440</v>
      </c>
      <c r="C314" s="22" t="str">
        <f>VLOOKUP(B314,Sheet1!A:B,2,FALSE)</f>
        <v>Thực tập công nhân XDD</v>
      </c>
      <c r="D314" s="23" t="str">
        <f t="shared" si="20"/>
        <v>N02</v>
      </c>
      <c r="E314" s="23">
        <f t="shared" si="21"/>
        <v>41</v>
      </c>
      <c r="F314" s="23">
        <f t="shared" si="22"/>
        <v>41</v>
      </c>
      <c r="G314" s="10" t="str">
        <f t="shared" si="23"/>
        <v/>
      </c>
      <c r="J314" t="s">
        <v>2281</v>
      </c>
      <c r="K314">
        <v>41</v>
      </c>
      <c r="L314">
        <v>41</v>
      </c>
      <c r="M314" t="s">
        <v>562</v>
      </c>
      <c r="N314" t="s">
        <v>561</v>
      </c>
      <c r="O314" t="s">
        <v>2078</v>
      </c>
      <c r="P314" s="17" t="str">
        <f t="shared" si="24"/>
        <v>16440</v>
      </c>
    </row>
    <row r="315" spans="1:16" x14ac:dyDescent="0.2">
      <c r="A315" s="20">
        <v>313</v>
      </c>
      <c r="B315" s="21">
        <v>16441</v>
      </c>
      <c r="C315" s="22" t="str">
        <f>VLOOKUP(B315,Sheet1!A:B,2,FALSE)</f>
        <v>Thực tập tốt nghiệp XDD</v>
      </c>
      <c r="D315" s="23" t="str">
        <f t="shared" si="20"/>
        <v>N01</v>
      </c>
      <c r="E315" s="23">
        <f t="shared" si="21"/>
        <v>20</v>
      </c>
      <c r="F315" s="23">
        <f t="shared" si="22"/>
        <v>20</v>
      </c>
      <c r="G315" s="10" t="str">
        <f t="shared" si="23"/>
        <v/>
      </c>
      <c r="J315" t="s">
        <v>1348</v>
      </c>
      <c r="K315">
        <v>20</v>
      </c>
      <c r="L315">
        <v>20</v>
      </c>
      <c r="M315" t="s">
        <v>566</v>
      </c>
      <c r="N315" t="s">
        <v>561</v>
      </c>
      <c r="O315" t="s">
        <v>2080</v>
      </c>
      <c r="P315" s="17" t="str">
        <f t="shared" si="24"/>
        <v>16441</v>
      </c>
    </row>
    <row r="316" spans="1:16" x14ac:dyDescent="0.2">
      <c r="A316" s="20">
        <v>314</v>
      </c>
      <c r="B316" s="21">
        <v>16441</v>
      </c>
      <c r="C316" s="22" t="str">
        <f>VLOOKUP(B316,Sheet1!A:B,2,FALSE)</f>
        <v>Thực tập tốt nghiệp XDD</v>
      </c>
      <c r="D316" s="23" t="str">
        <f t="shared" si="20"/>
        <v>N02</v>
      </c>
      <c r="E316" s="23">
        <f t="shared" si="21"/>
        <v>39</v>
      </c>
      <c r="F316" s="23">
        <f t="shared" si="22"/>
        <v>39</v>
      </c>
      <c r="G316" s="10" t="str">
        <f t="shared" si="23"/>
        <v/>
      </c>
      <c r="J316" t="s">
        <v>2282</v>
      </c>
      <c r="K316">
        <v>39</v>
      </c>
      <c r="L316">
        <v>39</v>
      </c>
      <c r="M316" t="s">
        <v>566</v>
      </c>
      <c r="N316" t="s">
        <v>561</v>
      </c>
      <c r="O316" t="s">
        <v>2080</v>
      </c>
      <c r="P316" s="17" t="str">
        <f t="shared" si="24"/>
        <v>16441</v>
      </c>
    </row>
    <row r="317" spans="1:16" x14ac:dyDescent="0.2">
      <c r="A317" s="20">
        <v>315</v>
      </c>
      <c r="B317" s="21">
        <v>16502</v>
      </c>
      <c r="C317" s="22" t="str">
        <f>VLOOKUP(B317,Sheet1!A:B,2,FALSE)</f>
        <v>Nhập môn cầu</v>
      </c>
      <c r="D317" s="23" t="str">
        <f t="shared" si="20"/>
        <v>N01</v>
      </c>
      <c r="E317" s="23">
        <f t="shared" si="21"/>
        <v>7</v>
      </c>
      <c r="F317" s="23">
        <f t="shared" si="22"/>
        <v>3</v>
      </c>
      <c r="G317" s="10" t="str">
        <f t="shared" si="23"/>
        <v>Hủy lớp</v>
      </c>
      <c r="J317" t="s">
        <v>2283</v>
      </c>
      <c r="K317">
        <v>7</v>
      </c>
      <c r="L317">
        <v>3</v>
      </c>
      <c r="M317" t="s">
        <v>562</v>
      </c>
      <c r="N317" t="s">
        <v>563</v>
      </c>
      <c r="O317" t="s">
        <v>2078</v>
      </c>
      <c r="P317" s="17" t="str">
        <f t="shared" si="24"/>
        <v>16502</v>
      </c>
    </row>
    <row r="318" spans="1:16" x14ac:dyDescent="0.2">
      <c r="A318" s="20">
        <v>316</v>
      </c>
      <c r="B318" s="21">
        <v>16506</v>
      </c>
      <c r="C318" s="22" t="str">
        <f>VLOOKUP(B318,Sheet1!A:B,2,FALSE)</f>
        <v>Cầu bê tông cốt thép 1</v>
      </c>
      <c r="D318" s="23" t="str">
        <f t="shared" si="20"/>
        <v>N01</v>
      </c>
      <c r="E318" s="23">
        <f t="shared" si="21"/>
        <v>20</v>
      </c>
      <c r="F318" s="23">
        <f t="shared" si="22"/>
        <v>19</v>
      </c>
      <c r="G318" s="10" t="str">
        <f t="shared" si="23"/>
        <v/>
      </c>
      <c r="J318" t="s">
        <v>2284</v>
      </c>
      <c r="K318">
        <v>20</v>
      </c>
      <c r="L318">
        <v>19</v>
      </c>
      <c r="M318" t="s">
        <v>566</v>
      </c>
      <c r="N318" t="s">
        <v>561</v>
      </c>
      <c r="O318" t="s">
        <v>2106</v>
      </c>
      <c r="P318" s="17" t="str">
        <f t="shared" si="24"/>
        <v>16506</v>
      </c>
    </row>
    <row r="319" spans="1:16" x14ac:dyDescent="0.2">
      <c r="A319" s="20">
        <v>317</v>
      </c>
      <c r="B319" s="21">
        <v>16507</v>
      </c>
      <c r="C319" s="22" t="str">
        <f>VLOOKUP(B319,Sheet1!A:B,2,FALSE)</f>
        <v>Thiết kế nền mặt đường</v>
      </c>
      <c r="D319" s="23" t="str">
        <f t="shared" si="20"/>
        <v>N01</v>
      </c>
      <c r="E319" s="23">
        <f t="shared" si="21"/>
        <v>10</v>
      </c>
      <c r="F319" s="23">
        <f t="shared" si="22"/>
        <v>10</v>
      </c>
      <c r="G319" s="10" t="str">
        <f t="shared" si="23"/>
        <v/>
      </c>
      <c r="J319" t="s">
        <v>2285</v>
      </c>
      <c r="K319">
        <v>10</v>
      </c>
      <c r="L319">
        <v>10</v>
      </c>
      <c r="M319" t="s">
        <v>566</v>
      </c>
      <c r="N319" t="s">
        <v>561</v>
      </c>
      <c r="O319" t="s">
        <v>2106</v>
      </c>
      <c r="P319" s="17" t="str">
        <f t="shared" si="24"/>
        <v>16507</v>
      </c>
    </row>
    <row r="320" spans="1:16" x14ac:dyDescent="0.2">
      <c r="A320" s="20">
        <v>318</v>
      </c>
      <c r="B320" s="21">
        <v>16509</v>
      </c>
      <c r="C320" s="22" t="str">
        <f>VLOOKUP(B320,Sheet1!A:B,2,FALSE)</f>
        <v>Tổ chức quản lý thi công đường</v>
      </c>
      <c r="D320" s="23" t="str">
        <f t="shared" ref="D320:D383" si="25">RIGHT(J320,3)</f>
        <v>N01</v>
      </c>
      <c r="E320" s="23">
        <f t="shared" ref="E320:E383" si="26">K320</f>
        <v>2</v>
      </c>
      <c r="F320" s="23">
        <f t="shared" ref="F320:F383" si="27">L320</f>
        <v>2</v>
      </c>
      <c r="G320" s="10" t="str">
        <f t="shared" si="23"/>
        <v>Hủy lớp</v>
      </c>
      <c r="J320" t="s">
        <v>1349</v>
      </c>
      <c r="K320">
        <v>2</v>
      </c>
      <c r="L320">
        <v>2</v>
      </c>
      <c r="M320" t="s">
        <v>566</v>
      </c>
      <c r="N320" t="s">
        <v>563</v>
      </c>
      <c r="O320" t="s">
        <v>2106</v>
      </c>
      <c r="P320" s="17" t="str">
        <f t="shared" si="24"/>
        <v>16509</v>
      </c>
    </row>
    <row r="321" spans="1:16" x14ac:dyDescent="0.2">
      <c r="A321" s="20">
        <v>319</v>
      </c>
      <c r="B321" s="21">
        <v>16510</v>
      </c>
      <c r="C321" s="22" t="str">
        <f>VLOOKUP(B321,Sheet1!A:B,2,FALSE)</f>
        <v>Mố trụ cầu</v>
      </c>
      <c r="D321" s="23" t="str">
        <f t="shared" si="25"/>
        <v>N01</v>
      </c>
      <c r="E321" s="23">
        <f t="shared" si="26"/>
        <v>10</v>
      </c>
      <c r="F321" s="23">
        <f t="shared" si="27"/>
        <v>10</v>
      </c>
      <c r="G321" s="10" t="str">
        <f t="shared" si="23"/>
        <v/>
      </c>
      <c r="J321" t="s">
        <v>1350</v>
      </c>
      <c r="K321">
        <v>10</v>
      </c>
      <c r="L321">
        <v>10</v>
      </c>
      <c r="M321" t="s">
        <v>566</v>
      </c>
      <c r="N321" t="s">
        <v>561</v>
      </c>
      <c r="O321" t="s">
        <v>2078</v>
      </c>
      <c r="P321" s="17" t="str">
        <f t="shared" si="24"/>
        <v>16510</v>
      </c>
    </row>
    <row r="322" spans="1:16" x14ac:dyDescent="0.2">
      <c r="A322" s="20">
        <v>320</v>
      </c>
      <c r="B322" s="21">
        <v>16517</v>
      </c>
      <c r="C322" s="22" t="str">
        <f>VLOOKUP(B322,Sheet1!A:B,2,FALSE)</f>
        <v>Thi công cơ bản ngành cầu đường</v>
      </c>
      <c r="D322" s="23" t="str">
        <f t="shared" si="25"/>
        <v>N01</v>
      </c>
      <c r="E322" s="23">
        <f t="shared" si="26"/>
        <v>2</v>
      </c>
      <c r="F322" s="23">
        <f t="shared" si="27"/>
        <v>2</v>
      </c>
      <c r="G322" s="10" t="str">
        <f t="shared" si="23"/>
        <v>Hủy lớp</v>
      </c>
      <c r="J322" t="s">
        <v>1351</v>
      </c>
      <c r="K322">
        <v>2</v>
      </c>
      <c r="L322">
        <v>2</v>
      </c>
      <c r="M322" t="s">
        <v>562</v>
      </c>
      <c r="N322" t="s">
        <v>563</v>
      </c>
      <c r="O322" t="s">
        <v>2078</v>
      </c>
      <c r="P322" s="17" t="str">
        <f t="shared" si="24"/>
        <v>16517</v>
      </c>
    </row>
    <row r="323" spans="1:16" x14ac:dyDescent="0.2">
      <c r="A323" s="20">
        <v>321</v>
      </c>
      <c r="B323" s="21">
        <v>16519</v>
      </c>
      <c r="C323" s="22" t="str">
        <f>VLOOKUP(B323,Sheet1!A:B,2,FALSE)</f>
        <v>Kinh tế xây dựng đường và vận tải ôtô</v>
      </c>
      <c r="D323" s="23" t="str">
        <f t="shared" si="25"/>
        <v>N01</v>
      </c>
      <c r="E323" s="23">
        <f t="shared" si="26"/>
        <v>10</v>
      </c>
      <c r="F323" s="23">
        <f t="shared" si="27"/>
        <v>4</v>
      </c>
      <c r="G323" s="10" t="str">
        <f t="shared" si="23"/>
        <v>Hủy lớp</v>
      </c>
      <c r="J323" t="s">
        <v>2286</v>
      </c>
      <c r="K323">
        <v>10</v>
      </c>
      <c r="L323">
        <v>4</v>
      </c>
      <c r="M323" t="s">
        <v>562</v>
      </c>
      <c r="N323" t="s">
        <v>563</v>
      </c>
      <c r="O323" t="s">
        <v>2078</v>
      </c>
      <c r="P323" s="17" t="str">
        <f t="shared" si="24"/>
        <v>16519</v>
      </c>
    </row>
    <row r="324" spans="1:16" x14ac:dyDescent="0.2">
      <c r="A324" s="20">
        <v>322</v>
      </c>
      <c r="B324" s="21">
        <v>16520</v>
      </c>
      <c r="C324" s="22" t="str">
        <f>VLOOKUP(B324,Sheet1!A:B,2,FALSE)</f>
        <v>An toàn lao động</v>
      </c>
      <c r="D324" s="23" t="str">
        <f t="shared" si="25"/>
        <v>N01</v>
      </c>
      <c r="E324" s="23">
        <f t="shared" si="26"/>
        <v>1</v>
      </c>
      <c r="F324" s="23">
        <f t="shared" si="27"/>
        <v>0</v>
      </c>
      <c r="G324" s="10" t="str">
        <f t="shared" ref="G324:G387" si="28">IF(N324="X","Hủy lớp","")</f>
        <v>Hủy lớp</v>
      </c>
      <c r="J324" t="s">
        <v>595</v>
      </c>
      <c r="K324">
        <v>1</v>
      </c>
      <c r="L324">
        <v>0</v>
      </c>
      <c r="M324" t="s">
        <v>562</v>
      </c>
      <c r="N324" t="s">
        <v>563</v>
      </c>
      <c r="O324" t="s">
        <v>2078</v>
      </c>
      <c r="P324" s="17" t="str">
        <f t="shared" ref="P324:P387" si="29">LEFT(J324,FIND("N",J324)-1)</f>
        <v>16520</v>
      </c>
    </row>
    <row r="325" spans="1:16" x14ac:dyDescent="0.2">
      <c r="A325" s="20">
        <v>323</v>
      </c>
      <c r="B325" s="21">
        <v>16523</v>
      </c>
      <c r="C325" s="22" t="str">
        <f>VLOOKUP(B325,Sheet1!A:B,2,FALSE)</f>
        <v>Thực tập công nhân KCD</v>
      </c>
      <c r="D325" s="23" t="str">
        <f t="shared" si="25"/>
        <v>N01</v>
      </c>
      <c r="E325" s="23">
        <f t="shared" si="26"/>
        <v>31</v>
      </c>
      <c r="F325" s="23">
        <f t="shared" si="27"/>
        <v>29</v>
      </c>
      <c r="G325" s="10" t="str">
        <f t="shared" si="28"/>
        <v/>
      </c>
      <c r="J325" t="s">
        <v>2287</v>
      </c>
      <c r="K325">
        <v>31</v>
      </c>
      <c r="L325">
        <v>29</v>
      </c>
      <c r="M325" t="s">
        <v>562</v>
      </c>
      <c r="N325" t="s">
        <v>561</v>
      </c>
      <c r="O325" t="s">
        <v>2078</v>
      </c>
      <c r="P325" s="17" t="str">
        <f t="shared" si="29"/>
        <v>16523</v>
      </c>
    </row>
    <row r="326" spans="1:16" x14ac:dyDescent="0.2">
      <c r="A326" s="20">
        <v>324</v>
      </c>
      <c r="B326" s="21">
        <v>16528</v>
      </c>
      <c r="C326" s="22" t="str">
        <f>VLOOKUP(B326,Sheet1!A:B,2,FALSE)</f>
        <v>Thực tập tốt nghiệp KCĐ</v>
      </c>
      <c r="D326" s="23" t="str">
        <f t="shared" si="25"/>
        <v>N01</v>
      </c>
      <c r="E326" s="23">
        <f t="shared" si="26"/>
        <v>44</v>
      </c>
      <c r="F326" s="23">
        <f t="shared" si="27"/>
        <v>37</v>
      </c>
      <c r="G326" s="10" t="str">
        <f t="shared" si="28"/>
        <v/>
      </c>
      <c r="J326" t="s">
        <v>1352</v>
      </c>
      <c r="K326">
        <v>44</v>
      </c>
      <c r="L326">
        <v>37</v>
      </c>
      <c r="M326" t="s">
        <v>566</v>
      </c>
      <c r="N326" t="s">
        <v>561</v>
      </c>
      <c r="O326" t="s">
        <v>2080</v>
      </c>
      <c r="P326" s="17" t="str">
        <f t="shared" si="29"/>
        <v>16528</v>
      </c>
    </row>
    <row r="327" spans="1:16" x14ac:dyDescent="0.2">
      <c r="A327" s="20">
        <v>325</v>
      </c>
      <c r="B327" s="21">
        <v>16607</v>
      </c>
      <c r="C327" s="22" t="str">
        <f>VLOOKUP(B327,Sheet1!A:B,2,FALSE)</f>
        <v>Vẽ kỹ thuật xây dựng</v>
      </c>
      <c r="D327" s="23" t="str">
        <f t="shared" si="25"/>
        <v>N01</v>
      </c>
      <c r="E327" s="23">
        <f t="shared" si="26"/>
        <v>26</v>
      </c>
      <c r="F327" s="23">
        <f t="shared" si="27"/>
        <v>26</v>
      </c>
      <c r="G327" s="10" t="str">
        <f t="shared" si="28"/>
        <v/>
      </c>
      <c r="J327" t="s">
        <v>2288</v>
      </c>
      <c r="K327">
        <v>26</v>
      </c>
      <c r="L327">
        <v>26</v>
      </c>
      <c r="M327" t="s">
        <v>562</v>
      </c>
      <c r="N327" t="s">
        <v>561</v>
      </c>
      <c r="O327" t="s">
        <v>2078</v>
      </c>
      <c r="P327" s="17" t="str">
        <f t="shared" si="29"/>
        <v>16607</v>
      </c>
    </row>
    <row r="328" spans="1:16" x14ac:dyDescent="0.2">
      <c r="A328" s="20">
        <v>326</v>
      </c>
      <c r="B328" s="21">
        <v>16688</v>
      </c>
      <c r="C328" s="22" t="str">
        <f>VLOOKUP(B328,Sheet1!A:B,2,FALSE)</f>
        <v>Kiến trúc CT dân dụng</v>
      </c>
      <c r="D328" s="23" t="str">
        <f t="shared" si="25"/>
        <v>N01</v>
      </c>
      <c r="E328" s="23">
        <f t="shared" si="26"/>
        <v>1</v>
      </c>
      <c r="F328" s="23">
        <f t="shared" si="27"/>
        <v>1</v>
      </c>
      <c r="G328" s="10" t="str">
        <f t="shared" si="28"/>
        <v>Hủy lớp</v>
      </c>
      <c r="J328" t="s">
        <v>1353</v>
      </c>
      <c r="K328">
        <v>1</v>
      </c>
      <c r="L328">
        <v>1</v>
      </c>
      <c r="M328" t="s">
        <v>564</v>
      </c>
      <c r="N328" t="s">
        <v>563</v>
      </c>
      <c r="O328" t="s">
        <v>2080</v>
      </c>
      <c r="P328" s="17" t="str">
        <f t="shared" si="29"/>
        <v>16688</v>
      </c>
    </row>
    <row r="329" spans="1:16" x14ac:dyDescent="0.2">
      <c r="A329" s="20">
        <v>327</v>
      </c>
      <c r="B329" s="21" t="s">
        <v>881</v>
      </c>
      <c r="C329" s="22" t="str">
        <f>VLOOKUP(B329,Sheet1!A:B,2,FALSE)</f>
        <v>Tin học văn phòng</v>
      </c>
      <c r="D329" s="23" t="str">
        <f t="shared" si="25"/>
        <v>N05</v>
      </c>
      <c r="E329" s="23">
        <f t="shared" si="26"/>
        <v>13</v>
      </c>
      <c r="F329" s="23">
        <f t="shared" si="27"/>
        <v>9</v>
      </c>
      <c r="G329" s="10" t="str">
        <f t="shared" si="28"/>
        <v/>
      </c>
      <c r="J329" t="s">
        <v>2289</v>
      </c>
      <c r="K329">
        <v>13</v>
      </c>
      <c r="L329">
        <v>9</v>
      </c>
      <c r="M329" t="s">
        <v>2589</v>
      </c>
      <c r="N329" t="s">
        <v>561</v>
      </c>
      <c r="O329" t="s">
        <v>2080</v>
      </c>
      <c r="P329" s="17" t="str">
        <f t="shared" si="29"/>
        <v>17102H</v>
      </c>
    </row>
    <row r="330" spans="1:16" x14ac:dyDescent="0.2">
      <c r="A330" s="20">
        <v>328</v>
      </c>
      <c r="B330" s="21" t="s">
        <v>881</v>
      </c>
      <c r="C330" s="22" t="str">
        <f>VLOOKUP(B330,Sheet1!A:B,2,FALSE)</f>
        <v>Tin học văn phòng</v>
      </c>
      <c r="D330" s="23" t="str">
        <f t="shared" si="25"/>
        <v>N06</v>
      </c>
      <c r="E330" s="23">
        <f t="shared" si="26"/>
        <v>4</v>
      </c>
      <c r="F330" s="23">
        <f t="shared" si="27"/>
        <v>4</v>
      </c>
      <c r="G330" s="10" t="str">
        <f t="shared" si="28"/>
        <v>Hủy lớp</v>
      </c>
      <c r="J330" t="s">
        <v>2290</v>
      </c>
      <c r="K330">
        <v>4</v>
      </c>
      <c r="L330">
        <v>4</v>
      </c>
      <c r="M330" t="s">
        <v>2589</v>
      </c>
      <c r="N330" t="s">
        <v>563</v>
      </c>
      <c r="O330" t="s">
        <v>2080</v>
      </c>
      <c r="P330" s="17" t="str">
        <f t="shared" si="29"/>
        <v>17102H</v>
      </c>
    </row>
    <row r="331" spans="1:16" x14ac:dyDescent="0.2">
      <c r="A331" s="20">
        <v>329</v>
      </c>
      <c r="B331" s="21">
        <v>17102</v>
      </c>
      <c r="C331" s="22" t="str">
        <f>VLOOKUP(B331,Sheet1!A:B,2,FALSE)</f>
        <v>Tin học văn phòng</v>
      </c>
      <c r="D331" s="23" t="str">
        <f t="shared" si="25"/>
        <v>N01</v>
      </c>
      <c r="E331" s="23">
        <f t="shared" si="26"/>
        <v>33</v>
      </c>
      <c r="F331" s="23">
        <f t="shared" si="27"/>
        <v>33</v>
      </c>
      <c r="G331" s="10" t="str">
        <f t="shared" si="28"/>
        <v/>
      </c>
      <c r="J331" t="s">
        <v>1354</v>
      </c>
      <c r="K331">
        <v>33</v>
      </c>
      <c r="L331">
        <v>33</v>
      </c>
      <c r="M331" t="s">
        <v>564</v>
      </c>
      <c r="N331" t="s">
        <v>561</v>
      </c>
      <c r="O331" t="s">
        <v>2080</v>
      </c>
      <c r="P331" s="17" t="str">
        <f t="shared" si="29"/>
        <v>17102</v>
      </c>
    </row>
    <row r="332" spans="1:16" x14ac:dyDescent="0.2">
      <c r="A332" s="20">
        <v>330</v>
      </c>
      <c r="B332" s="21">
        <v>17102</v>
      </c>
      <c r="C332" s="22" t="str">
        <f>VLOOKUP(B332,Sheet1!A:B,2,FALSE)</f>
        <v>Tin học văn phòng</v>
      </c>
      <c r="D332" s="23" t="str">
        <f t="shared" si="25"/>
        <v>N02</v>
      </c>
      <c r="E332" s="23">
        <f t="shared" si="26"/>
        <v>38</v>
      </c>
      <c r="F332" s="23">
        <f t="shared" si="27"/>
        <v>38</v>
      </c>
      <c r="G332" s="10" t="str">
        <f t="shared" si="28"/>
        <v/>
      </c>
      <c r="J332" t="s">
        <v>1355</v>
      </c>
      <c r="K332">
        <v>38</v>
      </c>
      <c r="L332">
        <v>38</v>
      </c>
      <c r="M332" t="s">
        <v>564</v>
      </c>
      <c r="N332" t="s">
        <v>561</v>
      </c>
      <c r="O332" t="s">
        <v>2080</v>
      </c>
      <c r="P332" s="17" t="str">
        <f t="shared" si="29"/>
        <v>17102</v>
      </c>
    </row>
    <row r="333" spans="1:16" x14ac:dyDescent="0.2">
      <c r="A333" s="20">
        <v>331</v>
      </c>
      <c r="B333" s="21">
        <v>17102</v>
      </c>
      <c r="C333" s="22" t="str">
        <f>VLOOKUP(B333,Sheet1!A:B,2,FALSE)</f>
        <v>Tin học văn phòng</v>
      </c>
      <c r="D333" s="23" t="str">
        <f t="shared" si="25"/>
        <v>N03</v>
      </c>
      <c r="E333" s="23">
        <f t="shared" si="26"/>
        <v>46</v>
      </c>
      <c r="F333" s="23">
        <f t="shared" si="27"/>
        <v>46</v>
      </c>
      <c r="G333" s="10" t="str">
        <f t="shared" si="28"/>
        <v/>
      </c>
      <c r="J333" t="s">
        <v>1356</v>
      </c>
      <c r="K333">
        <v>46</v>
      </c>
      <c r="L333">
        <v>46</v>
      </c>
      <c r="M333" t="s">
        <v>2587</v>
      </c>
      <c r="N333" t="s">
        <v>561</v>
      </c>
      <c r="O333" t="s">
        <v>2080</v>
      </c>
      <c r="P333" s="17" t="str">
        <f t="shared" si="29"/>
        <v>17102</v>
      </c>
    </row>
    <row r="334" spans="1:16" x14ac:dyDescent="0.2">
      <c r="A334" s="20">
        <v>332</v>
      </c>
      <c r="B334" s="21">
        <v>17102</v>
      </c>
      <c r="C334" s="22" t="str">
        <f>VLOOKUP(B334,Sheet1!A:B,2,FALSE)</f>
        <v>Tin học văn phòng</v>
      </c>
      <c r="D334" s="23" t="str">
        <f t="shared" si="25"/>
        <v>N04</v>
      </c>
      <c r="E334" s="23">
        <f t="shared" si="26"/>
        <v>28</v>
      </c>
      <c r="F334" s="23">
        <f t="shared" si="27"/>
        <v>28</v>
      </c>
      <c r="G334" s="10" t="str">
        <f t="shared" si="28"/>
        <v/>
      </c>
      <c r="J334" t="s">
        <v>1357</v>
      </c>
      <c r="K334">
        <v>28</v>
      </c>
      <c r="L334">
        <v>28</v>
      </c>
      <c r="M334" t="s">
        <v>2587</v>
      </c>
      <c r="N334" t="s">
        <v>561</v>
      </c>
      <c r="O334" t="s">
        <v>2080</v>
      </c>
      <c r="P334" s="17" t="str">
        <f t="shared" si="29"/>
        <v>17102</v>
      </c>
    </row>
    <row r="335" spans="1:16" x14ac:dyDescent="0.2">
      <c r="A335" s="20">
        <v>333</v>
      </c>
      <c r="B335" s="21">
        <v>17104</v>
      </c>
      <c r="C335" s="22" t="str">
        <f>VLOOKUP(B335,Sheet1!A:B,2,FALSE)</f>
        <v>Tin học đại cương CNTT</v>
      </c>
      <c r="D335" s="23" t="str">
        <f t="shared" si="25"/>
        <v>N01</v>
      </c>
      <c r="E335" s="23">
        <f t="shared" si="26"/>
        <v>1</v>
      </c>
      <c r="F335" s="23">
        <f t="shared" si="27"/>
        <v>1</v>
      </c>
      <c r="G335" s="10" t="str">
        <f t="shared" si="28"/>
        <v>Hủy lớp</v>
      </c>
      <c r="J335" t="s">
        <v>2291</v>
      </c>
      <c r="K335">
        <v>1</v>
      </c>
      <c r="L335">
        <v>1</v>
      </c>
      <c r="M335" t="s">
        <v>2587</v>
      </c>
      <c r="N335" t="s">
        <v>563</v>
      </c>
      <c r="O335" t="s">
        <v>2080</v>
      </c>
      <c r="P335" s="17" t="str">
        <f t="shared" si="29"/>
        <v>17104</v>
      </c>
    </row>
    <row r="336" spans="1:16" x14ac:dyDescent="0.2">
      <c r="A336" s="20">
        <v>334</v>
      </c>
      <c r="B336" s="21">
        <v>17200</v>
      </c>
      <c r="C336" s="22" t="str">
        <f>VLOOKUP(B336,Sheet1!A:B,2,FALSE)</f>
        <v>Giới thiệu ngành CNTT</v>
      </c>
      <c r="D336" s="23" t="str">
        <f t="shared" si="25"/>
        <v>N01</v>
      </c>
      <c r="E336" s="23">
        <f t="shared" si="26"/>
        <v>3</v>
      </c>
      <c r="F336" s="23">
        <f t="shared" si="27"/>
        <v>3</v>
      </c>
      <c r="G336" s="10" t="str">
        <f t="shared" si="28"/>
        <v>Hủy lớp</v>
      </c>
      <c r="J336" t="s">
        <v>2292</v>
      </c>
      <c r="K336">
        <v>3</v>
      </c>
      <c r="L336">
        <v>3</v>
      </c>
      <c r="M336" t="s">
        <v>2587</v>
      </c>
      <c r="N336" t="s">
        <v>563</v>
      </c>
      <c r="O336" t="s">
        <v>2078</v>
      </c>
      <c r="P336" s="17" t="str">
        <f t="shared" si="29"/>
        <v>17200</v>
      </c>
    </row>
    <row r="337" spans="1:16" x14ac:dyDescent="0.2">
      <c r="A337" s="20">
        <v>335</v>
      </c>
      <c r="B337" s="21">
        <v>17206</v>
      </c>
      <c r="C337" s="22" t="str">
        <f>VLOOKUP(B337,Sheet1!A:B,2,FALSE)</f>
        <v>Kỹ thuật lập trình C</v>
      </c>
      <c r="D337" s="23" t="str">
        <f t="shared" si="25"/>
        <v>N01</v>
      </c>
      <c r="E337" s="23">
        <f t="shared" si="26"/>
        <v>45</v>
      </c>
      <c r="F337" s="23">
        <f t="shared" si="27"/>
        <v>45</v>
      </c>
      <c r="G337" s="10" t="str">
        <f t="shared" si="28"/>
        <v/>
      </c>
      <c r="J337" t="s">
        <v>596</v>
      </c>
      <c r="K337">
        <v>45</v>
      </c>
      <c r="L337">
        <v>45</v>
      </c>
      <c r="M337" t="s">
        <v>2587</v>
      </c>
      <c r="N337" t="s">
        <v>561</v>
      </c>
      <c r="O337" t="s">
        <v>2080</v>
      </c>
      <c r="P337" s="17" t="str">
        <f t="shared" si="29"/>
        <v>17206</v>
      </c>
    </row>
    <row r="338" spans="1:16" x14ac:dyDescent="0.2">
      <c r="A338" s="20">
        <v>336</v>
      </c>
      <c r="B338" s="21">
        <v>17210</v>
      </c>
      <c r="C338" s="22" t="str">
        <f>VLOOKUP(B338,Sheet1!A:B,2,FALSE)</f>
        <v>Lập trình hướng đối tượng</v>
      </c>
      <c r="D338" s="23" t="str">
        <f t="shared" si="25"/>
        <v>N01</v>
      </c>
      <c r="E338" s="23">
        <f t="shared" si="26"/>
        <v>45</v>
      </c>
      <c r="F338" s="23">
        <f t="shared" si="27"/>
        <v>45</v>
      </c>
      <c r="G338" s="10" t="str">
        <f t="shared" si="28"/>
        <v/>
      </c>
      <c r="J338" t="s">
        <v>2293</v>
      </c>
      <c r="K338">
        <v>45</v>
      </c>
      <c r="L338">
        <v>45</v>
      </c>
      <c r="M338" t="s">
        <v>562</v>
      </c>
      <c r="N338" t="s">
        <v>561</v>
      </c>
      <c r="O338" t="s">
        <v>2106</v>
      </c>
      <c r="P338" s="17" t="str">
        <f t="shared" si="29"/>
        <v>17210</v>
      </c>
    </row>
    <row r="339" spans="1:16" x14ac:dyDescent="0.2">
      <c r="A339" s="20">
        <v>337</v>
      </c>
      <c r="B339" s="21">
        <v>17211</v>
      </c>
      <c r="C339" s="22" t="str">
        <f>VLOOKUP(B339,Sheet1!A:B,2,FALSE)</f>
        <v>Đồ hoạ máy tính</v>
      </c>
      <c r="D339" s="23" t="str">
        <f t="shared" si="25"/>
        <v>N02</v>
      </c>
      <c r="E339" s="23">
        <f t="shared" si="26"/>
        <v>8</v>
      </c>
      <c r="F339" s="23">
        <f t="shared" si="27"/>
        <v>8</v>
      </c>
      <c r="G339" s="10" t="str">
        <f t="shared" si="28"/>
        <v/>
      </c>
      <c r="J339" t="s">
        <v>686</v>
      </c>
      <c r="K339">
        <v>8</v>
      </c>
      <c r="L339">
        <v>8</v>
      </c>
      <c r="M339" t="s">
        <v>564</v>
      </c>
      <c r="N339" t="s">
        <v>561</v>
      </c>
      <c r="O339" t="s">
        <v>2080</v>
      </c>
      <c r="P339" s="17" t="str">
        <f t="shared" si="29"/>
        <v>17211</v>
      </c>
    </row>
    <row r="340" spans="1:16" x14ac:dyDescent="0.2">
      <c r="A340" s="20">
        <v>338</v>
      </c>
      <c r="B340" s="21">
        <v>17212</v>
      </c>
      <c r="C340" s="22" t="str">
        <f>VLOOKUP(B340,Sheet1!A:B,2,FALSE)</f>
        <v>An toàn và bảo mật thông tin</v>
      </c>
      <c r="D340" s="23" t="str">
        <f t="shared" si="25"/>
        <v>N02</v>
      </c>
      <c r="E340" s="23">
        <f t="shared" si="26"/>
        <v>3</v>
      </c>
      <c r="F340" s="23">
        <f t="shared" si="27"/>
        <v>3</v>
      </c>
      <c r="G340" s="10" t="str">
        <f t="shared" si="28"/>
        <v>Hủy lớp</v>
      </c>
      <c r="J340" t="s">
        <v>1358</v>
      </c>
      <c r="K340">
        <v>3</v>
      </c>
      <c r="L340">
        <v>3</v>
      </c>
      <c r="M340" t="s">
        <v>564</v>
      </c>
      <c r="N340" t="s">
        <v>563</v>
      </c>
      <c r="O340" t="s">
        <v>2080</v>
      </c>
      <c r="P340" s="17" t="str">
        <f t="shared" si="29"/>
        <v>17212</v>
      </c>
    </row>
    <row r="341" spans="1:16" x14ac:dyDescent="0.2">
      <c r="A341" s="20">
        <v>339</v>
      </c>
      <c r="B341" s="21">
        <v>17214</v>
      </c>
      <c r="C341" s="22" t="str">
        <f>VLOOKUP(B341,Sheet1!A:B,2,FALSE)</f>
        <v>Lập trình Windows</v>
      </c>
      <c r="D341" s="23" t="str">
        <f t="shared" si="25"/>
        <v>N01</v>
      </c>
      <c r="E341" s="23">
        <f t="shared" si="26"/>
        <v>17</v>
      </c>
      <c r="F341" s="23">
        <f t="shared" si="27"/>
        <v>16</v>
      </c>
      <c r="G341" s="10" t="str">
        <f t="shared" si="28"/>
        <v/>
      </c>
      <c r="J341" t="s">
        <v>1359</v>
      </c>
      <c r="K341">
        <v>17</v>
      </c>
      <c r="L341">
        <v>16</v>
      </c>
      <c r="M341" t="s">
        <v>562</v>
      </c>
      <c r="N341" t="s">
        <v>561</v>
      </c>
      <c r="O341" t="s">
        <v>2106</v>
      </c>
      <c r="P341" s="17" t="str">
        <f t="shared" si="29"/>
        <v>17214</v>
      </c>
    </row>
    <row r="342" spans="1:16" x14ac:dyDescent="0.2">
      <c r="A342" s="20">
        <v>340</v>
      </c>
      <c r="B342" s="21">
        <v>17220</v>
      </c>
      <c r="C342" s="22" t="str">
        <f>VLOOKUP(B342,Sheet1!A:B,2,FALSE)</f>
        <v>Trí tuệ nhân tạo &amp; Hệ chuyên gia</v>
      </c>
      <c r="D342" s="23" t="str">
        <f t="shared" si="25"/>
        <v>N01</v>
      </c>
      <c r="E342" s="23">
        <f t="shared" si="26"/>
        <v>14</v>
      </c>
      <c r="F342" s="23">
        <f t="shared" si="27"/>
        <v>14</v>
      </c>
      <c r="G342" s="10" t="str">
        <f t="shared" si="28"/>
        <v/>
      </c>
      <c r="J342" t="s">
        <v>2294</v>
      </c>
      <c r="K342">
        <v>14</v>
      </c>
      <c r="L342">
        <v>14</v>
      </c>
      <c r="M342" t="s">
        <v>566</v>
      </c>
      <c r="N342" t="s">
        <v>561</v>
      </c>
      <c r="O342" t="s">
        <v>2106</v>
      </c>
      <c r="P342" s="17" t="str">
        <f t="shared" si="29"/>
        <v>17220</v>
      </c>
    </row>
    <row r="343" spans="1:16" x14ac:dyDescent="0.2">
      <c r="A343" s="20">
        <v>341</v>
      </c>
      <c r="B343" s="21">
        <v>17223</v>
      </c>
      <c r="C343" s="22" t="str">
        <f>VLOOKUP(B343,Sheet1!A:B,2,FALSE)</f>
        <v>Cấu trúc dữ liệu và giải thuật</v>
      </c>
      <c r="D343" s="23" t="str">
        <f t="shared" si="25"/>
        <v>N01</v>
      </c>
      <c r="E343" s="23">
        <f t="shared" si="26"/>
        <v>10</v>
      </c>
      <c r="F343" s="23">
        <f t="shared" si="27"/>
        <v>8</v>
      </c>
      <c r="G343" s="10" t="str">
        <f t="shared" si="28"/>
        <v/>
      </c>
      <c r="J343" t="s">
        <v>1360</v>
      </c>
      <c r="K343">
        <v>10</v>
      </c>
      <c r="L343">
        <v>8</v>
      </c>
      <c r="M343" t="s">
        <v>562</v>
      </c>
      <c r="N343" t="s">
        <v>561</v>
      </c>
      <c r="O343" t="s">
        <v>2080</v>
      </c>
      <c r="P343" s="17" t="str">
        <f t="shared" si="29"/>
        <v>17223</v>
      </c>
    </row>
    <row r="344" spans="1:16" x14ac:dyDescent="0.2">
      <c r="A344" s="20">
        <v>342</v>
      </c>
      <c r="B344" s="21">
        <v>17232</v>
      </c>
      <c r="C344" s="22" t="str">
        <f>VLOOKUP(B344,Sheet1!A:B,2,FALSE)</f>
        <v>Toán rời rạc</v>
      </c>
      <c r="D344" s="23" t="str">
        <f t="shared" si="25"/>
        <v>N01</v>
      </c>
      <c r="E344" s="23">
        <f t="shared" si="26"/>
        <v>16</v>
      </c>
      <c r="F344" s="23">
        <f t="shared" si="27"/>
        <v>16</v>
      </c>
      <c r="G344" s="10" t="str">
        <f t="shared" si="28"/>
        <v/>
      </c>
      <c r="J344" t="s">
        <v>2295</v>
      </c>
      <c r="K344">
        <v>16</v>
      </c>
      <c r="L344">
        <v>16</v>
      </c>
      <c r="M344" t="s">
        <v>2587</v>
      </c>
      <c r="N344" t="s">
        <v>561</v>
      </c>
      <c r="O344" t="s">
        <v>2080</v>
      </c>
      <c r="P344" s="17" t="str">
        <f t="shared" si="29"/>
        <v>17232</v>
      </c>
    </row>
    <row r="345" spans="1:16" x14ac:dyDescent="0.2">
      <c r="A345" s="20">
        <v>343</v>
      </c>
      <c r="B345" s="21">
        <v>17233</v>
      </c>
      <c r="C345" s="22" t="str">
        <f>VLOOKUP(B345,Sheet1!A:B,2,FALSE)</f>
        <v>Cấu trúc dữ liệu và giải thuật</v>
      </c>
      <c r="D345" s="23" t="str">
        <f t="shared" si="25"/>
        <v>N02</v>
      </c>
      <c r="E345" s="23">
        <f t="shared" si="26"/>
        <v>27</v>
      </c>
      <c r="F345" s="23">
        <f t="shared" si="27"/>
        <v>26</v>
      </c>
      <c r="G345" s="10" t="str">
        <f t="shared" si="28"/>
        <v/>
      </c>
      <c r="J345" t="s">
        <v>2296</v>
      </c>
      <c r="K345">
        <v>27</v>
      </c>
      <c r="L345">
        <v>26</v>
      </c>
      <c r="M345" t="s">
        <v>564</v>
      </c>
      <c r="N345" t="s">
        <v>561</v>
      </c>
      <c r="O345" t="s">
        <v>2080</v>
      </c>
      <c r="P345" s="17" t="str">
        <f t="shared" si="29"/>
        <v>17233</v>
      </c>
    </row>
    <row r="346" spans="1:16" x14ac:dyDescent="0.2">
      <c r="A346" s="20">
        <v>344</v>
      </c>
      <c r="B346" s="21" t="s">
        <v>1774</v>
      </c>
      <c r="C346" s="22" t="str">
        <f>VLOOKUP(B346,Sheet1!A:B,2,FALSE)</f>
        <v>Lập trình hướng đối tượng</v>
      </c>
      <c r="D346" s="23" t="str">
        <f t="shared" si="25"/>
        <v>N03</v>
      </c>
      <c r="E346" s="23">
        <f t="shared" si="26"/>
        <v>2</v>
      </c>
      <c r="F346" s="23">
        <f t="shared" si="27"/>
        <v>1</v>
      </c>
      <c r="G346" s="10" t="str">
        <f t="shared" si="28"/>
        <v>Hủy lớp</v>
      </c>
      <c r="J346" t="s">
        <v>2297</v>
      </c>
      <c r="K346">
        <v>2</v>
      </c>
      <c r="L346">
        <v>1</v>
      </c>
      <c r="M346" t="s">
        <v>2399</v>
      </c>
      <c r="N346" t="s">
        <v>563</v>
      </c>
      <c r="O346" t="s">
        <v>2080</v>
      </c>
      <c r="P346" s="17" t="str">
        <f t="shared" si="29"/>
        <v>17236H</v>
      </c>
    </row>
    <row r="347" spans="1:16" x14ac:dyDescent="0.2">
      <c r="A347" s="20">
        <v>345</v>
      </c>
      <c r="B347" s="21">
        <v>17236</v>
      </c>
      <c r="C347" s="22" t="str">
        <f>VLOOKUP(B347,Sheet1!A:B,2,FALSE)</f>
        <v>Lập trình hướng đối tượng</v>
      </c>
      <c r="D347" s="23" t="str">
        <f t="shared" si="25"/>
        <v>N02</v>
      </c>
      <c r="E347" s="23">
        <f t="shared" si="26"/>
        <v>44</v>
      </c>
      <c r="F347" s="23">
        <f t="shared" si="27"/>
        <v>44</v>
      </c>
      <c r="G347" s="10" t="str">
        <f t="shared" si="28"/>
        <v/>
      </c>
      <c r="J347" t="s">
        <v>2298</v>
      </c>
      <c r="K347">
        <v>44</v>
      </c>
      <c r="L347">
        <v>44</v>
      </c>
      <c r="M347" t="s">
        <v>564</v>
      </c>
      <c r="N347" t="s">
        <v>561</v>
      </c>
      <c r="O347" t="s">
        <v>2080</v>
      </c>
      <c r="P347" s="17" t="str">
        <f t="shared" si="29"/>
        <v>17236</v>
      </c>
    </row>
    <row r="348" spans="1:16" x14ac:dyDescent="0.2">
      <c r="A348" s="20">
        <v>346</v>
      </c>
      <c r="B348" s="21">
        <v>17301</v>
      </c>
      <c r="C348" s="22" t="str">
        <f>VLOOKUP(B348,Sheet1!A:B,2,FALSE)</f>
        <v>Kỹ thuật vi xử lý</v>
      </c>
      <c r="D348" s="23" t="str">
        <f t="shared" si="25"/>
        <v>N02</v>
      </c>
      <c r="E348" s="23">
        <f t="shared" si="26"/>
        <v>1</v>
      </c>
      <c r="F348" s="23">
        <f t="shared" si="27"/>
        <v>1</v>
      </c>
      <c r="G348" s="10" t="str">
        <f t="shared" si="28"/>
        <v>Hủy lớp</v>
      </c>
      <c r="J348" t="s">
        <v>2299</v>
      </c>
      <c r="K348">
        <v>1</v>
      </c>
      <c r="L348">
        <v>1</v>
      </c>
      <c r="M348" t="s">
        <v>562</v>
      </c>
      <c r="N348" t="s">
        <v>563</v>
      </c>
      <c r="O348" t="s">
        <v>2080</v>
      </c>
      <c r="P348" s="17" t="str">
        <f t="shared" si="29"/>
        <v>17301</v>
      </c>
    </row>
    <row r="349" spans="1:16" x14ac:dyDescent="0.2">
      <c r="A349" s="20">
        <v>347</v>
      </c>
      <c r="B349" s="21">
        <v>17302</v>
      </c>
      <c r="C349" s="22" t="str">
        <f>VLOOKUP(B349,Sheet1!A:B,2,FALSE)</f>
        <v>Kiến trúc máy tính và TBNV</v>
      </c>
      <c r="D349" s="23" t="str">
        <f t="shared" si="25"/>
        <v>N01</v>
      </c>
      <c r="E349" s="23">
        <f t="shared" si="26"/>
        <v>4</v>
      </c>
      <c r="F349" s="23">
        <f t="shared" si="27"/>
        <v>4</v>
      </c>
      <c r="G349" s="10" t="str">
        <f t="shared" si="28"/>
        <v>Hủy lớp</v>
      </c>
      <c r="J349" t="s">
        <v>1361</v>
      </c>
      <c r="K349">
        <v>4</v>
      </c>
      <c r="L349">
        <v>4</v>
      </c>
      <c r="M349" t="s">
        <v>2587</v>
      </c>
      <c r="N349" t="s">
        <v>563</v>
      </c>
      <c r="O349" t="s">
        <v>2080</v>
      </c>
      <c r="P349" s="17" t="str">
        <f t="shared" si="29"/>
        <v>17302</v>
      </c>
    </row>
    <row r="350" spans="1:16" x14ac:dyDescent="0.2">
      <c r="A350" s="20">
        <v>348</v>
      </c>
      <c r="B350" s="21">
        <v>17303</v>
      </c>
      <c r="C350" s="22" t="str">
        <f>VLOOKUP(B350,Sheet1!A:B,2,FALSE)</f>
        <v>Nguyên lý hệ điều hành</v>
      </c>
      <c r="D350" s="23" t="str">
        <f t="shared" si="25"/>
        <v>N01</v>
      </c>
      <c r="E350" s="23">
        <f t="shared" si="26"/>
        <v>17</v>
      </c>
      <c r="F350" s="23">
        <f t="shared" si="27"/>
        <v>17</v>
      </c>
      <c r="G350" s="10" t="str">
        <f t="shared" si="28"/>
        <v/>
      </c>
      <c r="J350" t="s">
        <v>1362</v>
      </c>
      <c r="K350">
        <v>17</v>
      </c>
      <c r="L350">
        <v>17</v>
      </c>
      <c r="M350" t="s">
        <v>564</v>
      </c>
      <c r="N350" t="s">
        <v>561</v>
      </c>
      <c r="O350" t="s">
        <v>2078</v>
      </c>
      <c r="P350" s="17" t="str">
        <f t="shared" si="29"/>
        <v>17303</v>
      </c>
    </row>
    <row r="351" spans="1:16" x14ac:dyDescent="0.2">
      <c r="A351" s="20">
        <v>349</v>
      </c>
      <c r="B351" s="21">
        <v>17304</v>
      </c>
      <c r="C351" s="22" t="str">
        <f>VLOOKUP(B351,Sheet1!A:B,2,FALSE)</f>
        <v>Bảo trì hệ thống</v>
      </c>
      <c r="D351" s="23" t="str">
        <f t="shared" si="25"/>
        <v>N01</v>
      </c>
      <c r="E351" s="23">
        <f t="shared" si="26"/>
        <v>1</v>
      </c>
      <c r="F351" s="23">
        <f t="shared" si="27"/>
        <v>1</v>
      </c>
      <c r="G351" s="10" t="str">
        <f t="shared" si="28"/>
        <v>Hủy lớp</v>
      </c>
      <c r="J351" t="s">
        <v>2300</v>
      </c>
      <c r="K351">
        <v>1</v>
      </c>
      <c r="L351">
        <v>1</v>
      </c>
      <c r="M351" t="s">
        <v>564</v>
      </c>
      <c r="N351" t="s">
        <v>563</v>
      </c>
      <c r="O351" t="s">
        <v>2078</v>
      </c>
      <c r="P351" s="17" t="str">
        <f t="shared" si="29"/>
        <v>17304</v>
      </c>
    </row>
    <row r="352" spans="1:16" x14ac:dyDescent="0.2">
      <c r="A352" s="20">
        <v>350</v>
      </c>
      <c r="B352" s="21">
        <v>17315</v>
      </c>
      <c r="C352" s="22" t="str">
        <f>VLOOKUP(B352,Sheet1!A:B,2,FALSE)</f>
        <v>Thực tập VB.Net</v>
      </c>
      <c r="D352" s="23" t="str">
        <f t="shared" si="25"/>
        <v>N01</v>
      </c>
      <c r="E352" s="23">
        <f t="shared" si="26"/>
        <v>29</v>
      </c>
      <c r="F352" s="23">
        <f t="shared" si="27"/>
        <v>29</v>
      </c>
      <c r="G352" s="10" t="str">
        <f t="shared" si="28"/>
        <v/>
      </c>
      <c r="J352" t="s">
        <v>2301</v>
      </c>
      <c r="K352">
        <v>29</v>
      </c>
      <c r="L352">
        <v>29</v>
      </c>
      <c r="M352" t="s">
        <v>562</v>
      </c>
      <c r="N352" t="s">
        <v>561</v>
      </c>
      <c r="O352" t="s">
        <v>2078</v>
      </c>
      <c r="P352" s="17" t="str">
        <f t="shared" si="29"/>
        <v>17315</v>
      </c>
    </row>
    <row r="353" spans="1:16" x14ac:dyDescent="0.2">
      <c r="A353" s="20">
        <v>351</v>
      </c>
      <c r="B353" s="21">
        <v>17318</v>
      </c>
      <c r="C353" s="22" t="str">
        <f>VLOOKUP(B353,Sheet1!A:B,2,FALSE)</f>
        <v>Lập trình vi điều khiển</v>
      </c>
      <c r="D353" s="23" t="str">
        <f t="shared" si="25"/>
        <v>N01</v>
      </c>
      <c r="E353" s="23">
        <f t="shared" si="26"/>
        <v>1</v>
      </c>
      <c r="F353" s="23">
        <f t="shared" si="27"/>
        <v>1</v>
      </c>
      <c r="G353" s="10" t="str">
        <f t="shared" si="28"/>
        <v>Hủy lớp</v>
      </c>
      <c r="J353" t="s">
        <v>1363</v>
      </c>
      <c r="K353">
        <v>1</v>
      </c>
      <c r="L353">
        <v>1</v>
      </c>
      <c r="M353" t="s">
        <v>562</v>
      </c>
      <c r="N353" t="s">
        <v>563</v>
      </c>
      <c r="O353" t="s">
        <v>2080</v>
      </c>
      <c r="P353" s="17" t="str">
        <f t="shared" si="29"/>
        <v>17318</v>
      </c>
    </row>
    <row r="354" spans="1:16" x14ac:dyDescent="0.2">
      <c r="A354" s="20">
        <v>352</v>
      </c>
      <c r="B354" s="21">
        <v>17326</v>
      </c>
      <c r="C354" s="22" t="str">
        <f>VLOOKUP(B354,Sheet1!A:B,2,FALSE)</f>
        <v>Kỹ năng thuyết trình</v>
      </c>
      <c r="D354" s="23" t="str">
        <f t="shared" si="25"/>
        <v>N01</v>
      </c>
      <c r="E354" s="23">
        <f t="shared" si="26"/>
        <v>11</v>
      </c>
      <c r="F354" s="23">
        <f t="shared" si="27"/>
        <v>11</v>
      </c>
      <c r="G354" s="10" t="str">
        <f t="shared" si="28"/>
        <v/>
      </c>
      <c r="J354" t="s">
        <v>2495</v>
      </c>
      <c r="K354">
        <v>11</v>
      </c>
      <c r="L354">
        <v>11</v>
      </c>
      <c r="M354" t="s">
        <v>562</v>
      </c>
      <c r="N354" t="s">
        <v>561</v>
      </c>
      <c r="O354" t="s">
        <v>2078</v>
      </c>
      <c r="P354" s="17" t="str">
        <f t="shared" si="29"/>
        <v>17326</v>
      </c>
    </row>
    <row r="355" spans="1:16" x14ac:dyDescent="0.2">
      <c r="A355" s="20">
        <v>353</v>
      </c>
      <c r="B355" s="21">
        <v>17404</v>
      </c>
      <c r="C355" s="22" t="str">
        <f>VLOOKUP(B355,Sheet1!A:B,2,FALSE)</f>
        <v>Nhập môn Công nghệ phần mềm</v>
      </c>
      <c r="D355" s="23" t="str">
        <f t="shared" si="25"/>
        <v>N01</v>
      </c>
      <c r="E355" s="23">
        <f t="shared" si="26"/>
        <v>30</v>
      </c>
      <c r="F355" s="23">
        <f t="shared" si="27"/>
        <v>29</v>
      </c>
      <c r="G355" s="10" t="str">
        <f t="shared" si="28"/>
        <v/>
      </c>
      <c r="J355" t="s">
        <v>2302</v>
      </c>
      <c r="K355">
        <v>30</v>
      </c>
      <c r="L355">
        <v>29</v>
      </c>
      <c r="M355" t="s">
        <v>566</v>
      </c>
      <c r="N355" t="s">
        <v>561</v>
      </c>
      <c r="O355" t="s">
        <v>2080</v>
      </c>
      <c r="P355" s="17" t="str">
        <f t="shared" si="29"/>
        <v>17404</v>
      </c>
    </row>
    <row r="356" spans="1:16" x14ac:dyDescent="0.2">
      <c r="A356" s="20">
        <v>354</v>
      </c>
      <c r="B356" s="21">
        <v>17407</v>
      </c>
      <c r="C356" s="22" t="str">
        <f>VLOOKUP(B356,Sheet1!A:B,2,FALSE)</f>
        <v>PTTK hệ thống hướng đối tượng</v>
      </c>
      <c r="D356" s="23" t="str">
        <f t="shared" si="25"/>
        <v>N01</v>
      </c>
      <c r="E356" s="23">
        <f t="shared" si="26"/>
        <v>6</v>
      </c>
      <c r="F356" s="23">
        <f t="shared" si="27"/>
        <v>6</v>
      </c>
      <c r="G356" s="10" t="str">
        <f t="shared" si="28"/>
        <v/>
      </c>
      <c r="J356" t="s">
        <v>2303</v>
      </c>
      <c r="K356">
        <v>6</v>
      </c>
      <c r="L356">
        <v>6</v>
      </c>
      <c r="M356" t="s">
        <v>566</v>
      </c>
      <c r="N356" t="s">
        <v>561</v>
      </c>
      <c r="O356" t="s">
        <v>2106</v>
      </c>
      <c r="P356" s="17" t="str">
        <f t="shared" si="29"/>
        <v>17407</v>
      </c>
    </row>
    <row r="357" spans="1:16" x14ac:dyDescent="0.2">
      <c r="A357" s="20">
        <v>355</v>
      </c>
      <c r="B357" s="21">
        <v>17410</v>
      </c>
      <c r="C357" s="22" t="str">
        <f>VLOOKUP(B357,Sheet1!A:B,2,FALSE)</f>
        <v>Hệ thống thông tin địa lý</v>
      </c>
      <c r="D357" s="23" t="str">
        <f t="shared" si="25"/>
        <v>N01</v>
      </c>
      <c r="E357" s="23">
        <f t="shared" si="26"/>
        <v>4</v>
      </c>
      <c r="F357" s="23">
        <f t="shared" si="27"/>
        <v>4</v>
      </c>
      <c r="G357" s="10" t="str">
        <f t="shared" si="28"/>
        <v>Hủy lớp</v>
      </c>
      <c r="J357" t="s">
        <v>2304</v>
      </c>
      <c r="K357">
        <v>4</v>
      </c>
      <c r="L357">
        <v>4</v>
      </c>
      <c r="M357" t="s">
        <v>562</v>
      </c>
      <c r="N357" t="s">
        <v>563</v>
      </c>
      <c r="O357" t="s">
        <v>2080</v>
      </c>
      <c r="P357" s="17" t="str">
        <f t="shared" si="29"/>
        <v>17410</v>
      </c>
    </row>
    <row r="358" spans="1:16" x14ac:dyDescent="0.2">
      <c r="A358" s="20">
        <v>356</v>
      </c>
      <c r="B358" s="21" t="s">
        <v>1779</v>
      </c>
      <c r="C358" s="22" t="str">
        <f>VLOOKUP(B358,Sheet1!A:B,2,FALSE)</f>
        <v>TT phát triển ứng dụng với CSDL</v>
      </c>
      <c r="D358" s="23" t="str">
        <f t="shared" si="25"/>
        <v>N01</v>
      </c>
      <c r="E358" s="23">
        <f t="shared" si="26"/>
        <v>31</v>
      </c>
      <c r="F358" s="23">
        <f t="shared" si="27"/>
        <v>31</v>
      </c>
      <c r="G358" s="10" t="str">
        <f t="shared" si="28"/>
        <v/>
      </c>
      <c r="J358" t="s">
        <v>2305</v>
      </c>
      <c r="K358">
        <v>31</v>
      </c>
      <c r="L358">
        <v>31</v>
      </c>
      <c r="M358" t="s">
        <v>2252</v>
      </c>
      <c r="N358" t="s">
        <v>561</v>
      </c>
      <c r="O358" t="s">
        <v>2080</v>
      </c>
      <c r="P358" s="17" t="str">
        <f t="shared" si="29"/>
        <v>17413H</v>
      </c>
    </row>
    <row r="359" spans="1:16" x14ac:dyDescent="0.2">
      <c r="A359" s="20">
        <v>357</v>
      </c>
      <c r="B359" s="21">
        <v>17413</v>
      </c>
      <c r="C359" s="22" t="str">
        <f>VLOOKUP(B359,Sheet1!A:B,2,FALSE)</f>
        <v>Thực tập chuyên ngành SQL</v>
      </c>
      <c r="D359" s="23" t="str">
        <f t="shared" si="25"/>
        <v>N01</v>
      </c>
      <c r="E359" s="23">
        <f t="shared" si="26"/>
        <v>51</v>
      </c>
      <c r="F359" s="23">
        <f t="shared" si="27"/>
        <v>51</v>
      </c>
      <c r="G359" s="10" t="str">
        <f t="shared" si="28"/>
        <v/>
      </c>
      <c r="J359" t="s">
        <v>2306</v>
      </c>
      <c r="K359">
        <v>51</v>
      </c>
      <c r="L359">
        <v>51</v>
      </c>
      <c r="M359" t="s">
        <v>562</v>
      </c>
      <c r="N359" t="s">
        <v>561</v>
      </c>
      <c r="O359" t="s">
        <v>2078</v>
      </c>
      <c r="P359" s="17" t="str">
        <f t="shared" si="29"/>
        <v>17413</v>
      </c>
    </row>
    <row r="360" spans="1:16" x14ac:dyDescent="0.2">
      <c r="A360" s="20">
        <v>358</v>
      </c>
      <c r="B360" s="21">
        <v>17413</v>
      </c>
      <c r="C360" s="22" t="str">
        <f>VLOOKUP(B360,Sheet1!A:B,2,FALSE)</f>
        <v>Thực tập chuyên ngành SQL</v>
      </c>
      <c r="D360" s="23" t="str">
        <f t="shared" si="25"/>
        <v>N02</v>
      </c>
      <c r="E360" s="23">
        <f t="shared" si="26"/>
        <v>48</v>
      </c>
      <c r="F360" s="23">
        <f t="shared" si="27"/>
        <v>46</v>
      </c>
      <c r="G360" s="10" t="str">
        <f t="shared" si="28"/>
        <v/>
      </c>
      <c r="J360" t="s">
        <v>2307</v>
      </c>
      <c r="K360">
        <v>48</v>
      </c>
      <c r="L360">
        <v>46</v>
      </c>
      <c r="M360" t="s">
        <v>562</v>
      </c>
      <c r="N360" t="s">
        <v>561</v>
      </c>
      <c r="O360" t="s">
        <v>2078</v>
      </c>
      <c r="P360" s="17" t="str">
        <f t="shared" si="29"/>
        <v>17413</v>
      </c>
    </row>
    <row r="361" spans="1:16" x14ac:dyDescent="0.2">
      <c r="A361" s="20">
        <v>359</v>
      </c>
      <c r="B361" s="21">
        <v>17413</v>
      </c>
      <c r="C361" s="22" t="str">
        <f>VLOOKUP(B361,Sheet1!A:B,2,FALSE)</f>
        <v>Thực tập chuyên ngành SQL</v>
      </c>
      <c r="D361" s="23" t="str">
        <f t="shared" si="25"/>
        <v>N03</v>
      </c>
      <c r="E361" s="23">
        <f t="shared" si="26"/>
        <v>40</v>
      </c>
      <c r="F361" s="23">
        <f t="shared" si="27"/>
        <v>36</v>
      </c>
      <c r="G361" s="10" t="str">
        <f t="shared" si="28"/>
        <v/>
      </c>
      <c r="J361" t="s">
        <v>2308</v>
      </c>
      <c r="K361">
        <v>40</v>
      </c>
      <c r="L361">
        <v>36</v>
      </c>
      <c r="M361" t="s">
        <v>562</v>
      </c>
      <c r="N361" t="s">
        <v>561</v>
      </c>
      <c r="O361" t="s">
        <v>2078</v>
      </c>
      <c r="P361" s="17" t="str">
        <f t="shared" si="29"/>
        <v>17413</v>
      </c>
    </row>
    <row r="362" spans="1:16" x14ac:dyDescent="0.2">
      <c r="A362" s="20">
        <v>360</v>
      </c>
      <c r="B362" s="21" t="s">
        <v>1781</v>
      </c>
      <c r="C362" s="22" t="str">
        <f>VLOOKUP(B362,Sheet1!A:B,2,FALSE)</f>
        <v>Thực tập CSDL</v>
      </c>
      <c r="D362" s="23" t="str">
        <f t="shared" si="25"/>
        <v>N01</v>
      </c>
      <c r="E362" s="23">
        <f t="shared" si="26"/>
        <v>30</v>
      </c>
      <c r="F362" s="23">
        <f t="shared" si="27"/>
        <v>30</v>
      </c>
      <c r="G362" s="10" t="str">
        <f t="shared" si="28"/>
        <v/>
      </c>
      <c r="J362" t="s">
        <v>2309</v>
      </c>
      <c r="K362">
        <v>30</v>
      </c>
      <c r="L362">
        <v>30</v>
      </c>
      <c r="M362" t="s">
        <v>2399</v>
      </c>
      <c r="N362" t="s">
        <v>561</v>
      </c>
      <c r="O362" t="s">
        <v>2080</v>
      </c>
      <c r="P362" s="17" t="str">
        <f t="shared" si="29"/>
        <v>17415H</v>
      </c>
    </row>
    <row r="363" spans="1:16" x14ac:dyDescent="0.2">
      <c r="A363" s="20">
        <v>361</v>
      </c>
      <c r="B363" s="21">
        <v>17417</v>
      </c>
      <c r="C363" s="22" t="str">
        <f>VLOOKUP(B363,Sheet1!A:B,2,FALSE)</f>
        <v>Kiến trúc và thiết kế phần mềm</v>
      </c>
      <c r="D363" s="23" t="str">
        <f t="shared" si="25"/>
        <v>N01</v>
      </c>
      <c r="E363" s="23">
        <f t="shared" si="26"/>
        <v>15</v>
      </c>
      <c r="F363" s="23">
        <f t="shared" si="27"/>
        <v>15</v>
      </c>
      <c r="G363" s="10" t="str">
        <f t="shared" si="28"/>
        <v/>
      </c>
      <c r="J363" t="s">
        <v>1364</v>
      </c>
      <c r="K363">
        <v>15</v>
      </c>
      <c r="L363">
        <v>15</v>
      </c>
      <c r="M363" t="s">
        <v>566</v>
      </c>
      <c r="N363" t="s">
        <v>561</v>
      </c>
      <c r="O363" t="s">
        <v>2080</v>
      </c>
      <c r="P363" s="17" t="str">
        <f t="shared" si="29"/>
        <v>17417</v>
      </c>
    </row>
    <row r="364" spans="1:16" x14ac:dyDescent="0.2">
      <c r="A364" s="20">
        <v>362</v>
      </c>
      <c r="B364" s="21">
        <v>17419</v>
      </c>
      <c r="C364" s="22" t="str">
        <f>VLOOKUP(B364,Sheet1!A:B,2,FALSE)</f>
        <v>Điện toán đám mây</v>
      </c>
      <c r="D364" s="23" t="str">
        <f t="shared" si="25"/>
        <v>N01</v>
      </c>
      <c r="E364" s="23">
        <f t="shared" si="26"/>
        <v>11</v>
      </c>
      <c r="F364" s="23">
        <f t="shared" si="27"/>
        <v>10</v>
      </c>
      <c r="G364" s="10" t="str">
        <f t="shared" si="28"/>
        <v/>
      </c>
      <c r="J364" t="s">
        <v>687</v>
      </c>
      <c r="K364">
        <v>11</v>
      </c>
      <c r="L364">
        <v>10</v>
      </c>
      <c r="M364" t="s">
        <v>566</v>
      </c>
      <c r="N364" t="s">
        <v>561</v>
      </c>
      <c r="O364" t="s">
        <v>2080</v>
      </c>
      <c r="P364" s="17" t="str">
        <f t="shared" si="29"/>
        <v>17419</v>
      </c>
    </row>
    <row r="365" spans="1:16" x14ac:dyDescent="0.2">
      <c r="A365" s="20">
        <v>363</v>
      </c>
      <c r="B365" s="21">
        <v>17426</v>
      </c>
      <c r="C365" s="22" t="str">
        <f>VLOOKUP(B365,Sheet1!A:B,2,FALSE)</f>
        <v>Cơ sở dữ liệu</v>
      </c>
      <c r="D365" s="23" t="str">
        <f t="shared" si="25"/>
        <v>N01</v>
      </c>
      <c r="E365" s="23">
        <f t="shared" si="26"/>
        <v>27</v>
      </c>
      <c r="F365" s="23">
        <f t="shared" si="27"/>
        <v>27</v>
      </c>
      <c r="G365" s="10" t="str">
        <f t="shared" si="28"/>
        <v/>
      </c>
      <c r="J365" t="s">
        <v>1365</v>
      </c>
      <c r="K365">
        <v>27</v>
      </c>
      <c r="L365">
        <v>27</v>
      </c>
      <c r="M365" t="s">
        <v>2587</v>
      </c>
      <c r="N365" t="s">
        <v>561</v>
      </c>
      <c r="O365" t="s">
        <v>2080</v>
      </c>
      <c r="P365" s="17" t="str">
        <f t="shared" si="29"/>
        <v>17426</v>
      </c>
    </row>
    <row r="366" spans="1:16" x14ac:dyDescent="0.2">
      <c r="A366" s="20">
        <v>364</v>
      </c>
      <c r="B366" s="21">
        <v>17427</v>
      </c>
      <c r="C366" s="22" t="str">
        <f>VLOOKUP(B366,Sheet1!A:B,2,FALSE)</f>
        <v>Phân tích và thiết kế hệ thống</v>
      </c>
      <c r="D366" s="23" t="str">
        <f t="shared" si="25"/>
        <v>N01</v>
      </c>
      <c r="E366" s="23">
        <f t="shared" si="26"/>
        <v>4</v>
      </c>
      <c r="F366" s="23">
        <f t="shared" si="27"/>
        <v>4</v>
      </c>
      <c r="G366" s="10" t="str">
        <f t="shared" si="28"/>
        <v>Hủy lớp</v>
      </c>
      <c r="J366" t="s">
        <v>1366</v>
      </c>
      <c r="K366">
        <v>4</v>
      </c>
      <c r="L366">
        <v>4</v>
      </c>
      <c r="M366" t="s">
        <v>564</v>
      </c>
      <c r="N366" t="s">
        <v>563</v>
      </c>
      <c r="O366" t="s">
        <v>2080</v>
      </c>
      <c r="P366" s="17" t="str">
        <f t="shared" si="29"/>
        <v>17427</v>
      </c>
    </row>
    <row r="367" spans="1:16" x14ac:dyDescent="0.2">
      <c r="A367" s="20">
        <v>365</v>
      </c>
      <c r="B367" s="21" t="s">
        <v>1783</v>
      </c>
      <c r="C367" s="22" t="str">
        <f>VLOOKUP(B367,Sheet1!A:B,2,FALSE)</f>
        <v>Nhập môn công nghệ PM</v>
      </c>
      <c r="D367" s="23" t="str">
        <f t="shared" si="25"/>
        <v>N02</v>
      </c>
      <c r="E367" s="23">
        <f t="shared" si="26"/>
        <v>1</v>
      </c>
      <c r="F367" s="23">
        <f t="shared" si="27"/>
        <v>1</v>
      </c>
      <c r="G367" s="10" t="str">
        <f t="shared" si="28"/>
        <v>Hủy lớp</v>
      </c>
      <c r="J367" t="s">
        <v>2310</v>
      </c>
      <c r="K367">
        <v>1</v>
      </c>
      <c r="L367">
        <v>1</v>
      </c>
      <c r="M367" t="s">
        <v>2399</v>
      </c>
      <c r="N367" t="s">
        <v>563</v>
      </c>
      <c r="O367" t="s">
        <v>2078</v>
      </c>
      <c r="P367" s="17" t="str">
        <f t="shared" si="29"/>
        <v>17432H</v>
      </c>
    </row>
    <row r="368" spans="1:16" x14ac:dyDescent="0.2">
      <c r="A368" s="20">
        <v>366</v>
      </c>
      <c r="B368" s="21">
        <v>17432</v>
      </c>
      <c r="C368" s="22" t="str">
        <f>VLOOKUP(B368,Sheet1!A:B,2,FALSE)</f>
        <v>Nhập môn công nghệ PM</v>
      </c>
      <c r="D368" s="23" t="str">
        <f t="shared" si="25"/>
        <v>N01</v>
      </c>
      <c r="E368" s="23">
        <f t="shared" si="26"/>
        <v>4</v>
      </c>
      <c r="F368" s="23">
        <f t="shared" si="27"/>
        <v>4</v>
      </c>
      <c r="G368" s="10" t="str">
        <f t="shared" si="28"/>
        <v>Hủy lớp</v>
      </c>
      <c r="J368" t="s">
        <v>2311</v>
      </c>
      <c r="K368">
        <v>4</v>
      </c>
      <c r="L368">
        <v>4</v>
      </c>
      <c r="M368" t="s">
        <v>564</v>
      </c>
      <c r="N368" t="s">
        <v>563</v>
      </c>
      <c r="O368" t="s">
        <v>2078</v>
      </c>
      <c r="P368" s="17" t="str">
        <f t="shared" si="29"/>
        <v>17432</v>
      </c>
    </row>
    <row r="369" spans="1:16" x14ac:dyDescent="0.2">
      <c r="A369" s="20">
        <v>367</v>
      </c>
      <c r="B369" s="21">
        <v>17505</v>
      </c>
      <c r="C369" s="22" t="str">
        <f>VLOOKUP(B369,Sheet1!A:B,2,FALSE)</f>
        <v>Truyền dữ liệu</v>
      </c>
      <c r="D369" s="23" t="str">
        <f t="shared" si="25"/>
        <v>N01</v>
      </c>
      <c r="E369" s="23">
        <f t="shared" si="26"/>
        <v>10</v>
      </c>
      <c r="F369" s="23">
        <f t="shared" si="27"/>
        <v>10</v>
      </c>
      <c r="G369" s="10" t="str">
        <f t="shared" si="28"/>
        <v/>
      </c>
      <c r="J369" t="s">
        <v>2312</v>
      </c>
      <c r="K369">
        <v>10</v>
      </c>
      <c r="L369">
        <v>10</v>
      </c>
      <c r="M369" t="s">
        <v>562</v>
      </c>
      <c r="N369" t="s">
        <v>561</v>
      </c>
      <c r="O369" t="s">
        <v>2078</v>
      </c>
      <c r="P369" s="17" t="str">
        <f t="shared" si="29"/>
        <v>17505</v>
      </c>
    </row>
    <row r="370" spans="1:16" x14ac:dyDescent="0.2">
      <c r="A370" s="20">
        <v>368</v>
      </c>
      <c r="B370" s="21" t="s">
        <v>1784</v>
      </c>
      <c r="C370" s="22" t="str">
        <f>VLOOKUP(B370,Sheet1!A:B,2,FALSE)</f>
        <v>Mạng máy tính</v>
      </c>
      <c r="D370" s="23" t="str">
        <f t="shared" si="25"/>
        <v>N03</v>
      </c>
      <c r="E370" s="23">
        <f t="shared" si="26"/>
        <v>1</v>
      </c>
      <c r="F370" s="23">
        <f t="shared" si="27"/>
        <v>1</v>
      </c>
      <c r="G370" s="10" t="str">
        <f t="shared" si="28"/>
        <v>Hủy lớp</v>
      </c>
      <c r="J370" t="s">
        <v>2313</v>
      </c>
      <c r="K370">
        <v>1</v>
      </c>
      <c r="L370">
        <v>1</v>
      </c>
      <c r="M370" t="s">
        <v>2399</v>
      </c>
      <c r="N370" t="s">
        <v>563</v>
      </c>
      <c r="O370" t="s">
        <v>2080</v>
      </c>
      <c r="P370" s="17" t="str">
        <f t="shared" si="29"/>
        <v>17506H</v>
      </c>
    </row>
    <row r="371" spans="1:16" x14ac:dyDescent="0.2">
      <c r="A371" s="20">
        <v>369</v>
      </c>
      <c r="B371" s="21">
        <v>17506</v>
      </c>
      <c r="C371" s="22" t="str">
        <f>VLOOKUP(B371,Sheet1!A:B,2,FALSE)</f>
        <v>Mạng máy tính</v>
      </c>
      <c r="D371" s="23" t="str">
        <f t="shared" si="25"/>
        <v>N02</v>
      </c>
      <c r="E371" s="23">
        <f t="shared" si="26"/>
        <v>2</v>
      </c>
      <c r="F371" s="23">
        <f t="shared" si="27"/>
        <v>2</v>
      </c>
      <c r="G371" s="10" t="str">
        <f t="shared" si="28"/>
        <v>Hủy lớp</v>
      </c>
      <c r="J371" t="s">
        <v>688</v>
      </c>
      <c r="K371">
        <v>2</v>
      </c>
      <c r="L371">
        <v>2</v>
      </c>
      <c r="M371" t="s">
        <v>562</v>
      </c>
      <c r="N371" t="s">
        <v>563</v>
      </c>
      <c r="O371" t="s">
        <v>2080</v>
      </c>
      <c r="P371" s="17" t="str">
        <f t="shared" si="29"/>
        <v>17506</v>
      </c>
    </row>
    <row r="372" spans="1:16" x14ac:dyDescent="0.2">
      <c r="A372" s="20">
        <v>370</v>
      </c>
      <c r="B372" s="21">
        <v>17507</v>
      </c>
      <c r="C372" s="22" t="str">
        <f>VLOOKUP(B372,Sheet1!A:B,2,FALSE)</f>
        <v>Lập trình mạng</v>
      </c>
      <c r="D372" s="23" t="str">
        <f t="shared" si="25"/>
        <v>N01</v>
      </c>
      <c r="E372" s="23">
        <f t="shared" si="26"/>
        <v>1</v>
      </c>
      <c r="F372" s="23">
        <f t="shared" si="27"/>
        <v>1</v>
      </c>
      <c r="G372" s="10" t="str">
        <f t="shared" si="28"/>
        <v>Hủy lớp</v>
      </c>
      <c r="J372" t="s">
        <v>2314</v>
      </c>
      <c r="K372">
        <v>1</v>
      </c>
      <c r="L372">
        <v>1</v>
      </c>
      <c r="M372" t="s">
        <v>566</v>
      </c>
      <c r="N372" t="s">
        <v>563</v>
      </c>
      <c r="O372" t="s">
        <v>2080</v>
      </c>
      <c r="P372" s="17" t="str">
        <f t="shared" si="29"/>
        <v>17507</v>
      </c>
    </row>
    <row r="373" spans="1:16" x14ac:dyDescent="0.2">
      <c r="A373" s="20">
        <v>371</v>
      </c>
      <c r="B373" s="21">
        <v>17510</v>
      </c>
      <c r="C373" s="22" t="str">
        <f>VLOOKUP(B373,Sheet1!A:B,2,FALSE)</f>
        <v>Hệ thống viễn thông</v>
      </c>
      <c r="D373" s="23" t="str">
        <f t="shared" si="25"/>
        <v>N01</v>
      </c>
      <c r="E373" s="23">
        <f t="shared" si="26"/>
        <v>1</v>
      </c>
      <c r="F373" s="23">
        <f t="shared" si="27"/>
        <v>0</v>
      </c>
      <c r="G373" s="10" t="str">
        <f t="shared" si="28"/>
        <v>Hủy lớp</v>
      </c>
      <c r="J373" t="s">
        <v>1367</v>
      </c>
      <c r="K373">
        <v>1</v>
      </c>
      <c r="L373">
        <v>0</v>
      </c>
      <c r="M373" t="s">
        <v>562</v>
      </c>
      <c r="N373" t="s">
        <v>563</v>
      </c>
      <c r="O373" t="s">
        <v>2078</v>
      </c>
      <c r="P373" s="17" t="str">
        <f t="shared" si="29"/>
        <v>17510</v>
      </c>
    </row>
    <row r="374" spans="1:16" x14ac:dyDescent="0.2">
      <c r="A374" s="20">
        <v>372</v>
      </c>
      <c r="B374" s="21">
        <v>17512</v>
      </c>
      <c r="C374" s="22" t="str">
        <f>VLOOKUP(B374,Sheet1!A:B,2,FALSE)</f>
        <v>Hệ thống nhúng</v>
      </c>
      <c r="D374" s="23" t="str">
        <f t="shared" si="25"/>
        <v>N01</v>
      </c>
      <c r="E374" s="23">
        <f t="shared" si="26"/>
        <v>2</v>
      </c>
      <c r="F374" s="23">
        <f t="shared" si="27"/>
        <v>2</v>
      </c>
      <c r="G374" s="10" t="str">
        <f t="shared" si="28"/>
        <v>Hủy lớp</v>
      </c>
      <c r="J374" t="s">
        <v>2315</v>
      </c>
      <c r="K374">
        <v>2</v>
      </c>
      <c r="L374">
        <v>2</v>
      </c>
      <c r="M374" t="s">
        <v>566</v>
      </c>
      <c r="N374" t="s">
        <v>563</v>
      </c>
      <c r="O374" t="s">
        <v>2080</v>
      </c>
      <c r="P374" s="17" t="str">
        <f t="shared" si="29"/>
        <v>17512</v>
      </c>
    </row>
    <row r="375" spans="1:16" x14ac:dyDescent="0.2">
      <c r="A375" s="20">
        <v>373</v>
      </c>
      <c r="B375" s="21">
        <v>17513</v>
      </c>
      <c r="C375" s="22" t="str">
        <f>VLOOKUP(B375,Sheet1!A:B,2,FALSE)</f>
        <v>Thiết kế và lập trình Web</v>
      </c>
      <c r="D375" s="23" t="str">
        <f t="shared" si="25"/>
        <v>N01</v>
      </c>
      <c r="E375" s="23">
        <f t="shared" si="26"/>
        <v>1</v>
      </c>
      <c r="F375" s="23">
        <f t="shared" si="27"/>
        <v>1</v>
      </c>
      <c r="G375" s="10" t="str">
        <f t="shared" si="28"/>
        <v>Hủy lớp</v>
      </c>
      <c r="J375" t="s">
        <v>1368</v>
      </c>
      <c r="K375">
        <v>1</v>
      </c>
      <c r="L375">
        <v>1</v>
      </c>
      <c r="M375" t="s">
        <v>566</v>
      </c>
      <c r="N375" t="s">
        <v>563</v>
      </c>
      <c r="O375" t="s">
        <v>2080</v>
      </c>
      <c r="P375" s="17" t="str">
        <f t="shared" si="29"/>
        <v>17513</v>
      </c>
    </row>
    <row r="376" spans="1:16" x14ac:dyDescent="0.2">
      <c r="A376" s="20">
        <v>374</v>
      </c>
      <c r="B376" s="21">
        <v>17520</v>
      </c>
      <c r="C376" s="22" t="str">
        <f>VLOOKUP(B376,Sheet1!A:B,2,FALSE)</f>
        <v>An ninh mạng</v>
      </c>
      <c r="D376" s="23" t="str">
        <f t="shared" si="25"/>
        <v>N01</v>
      </c>
      <c r="E376" s="23">
        <f t="shared" si="26"/>
        <v>11</v>
      </c>
      <c r="F376" s="23">
        <f t="shared" si="27"/>
        <v>11</v>
      </c>
      <c r="G376" s="10" t="str">
        <f t="shared" si="28"/>
        <v/>
      </c>
      <c r="J376" t="s">
        <v>1369</v>
      </c>
      <c r="K376">
        <v>11</v>
      </c>
      <c r="L376">
        <v>11</v>
      </c>
      <c r="M376" t="s">
        <v>566</v>
      </c>
      <c r="N376" t="s">
        <v>561</v>
      </c>
      <c r="O376" t="s">
        <v>2078</v>
      </c>
      <c r="P376" s="17" t="str">
        <f t="shared" si="29"/>
        <v>17520</v>
      </c>
    </row>
    <row r="377" spans="1:16" x14ac:dyDescent="0.2">
      <c r="A377" s="20">
        <v>375</v>
      </c>
      <c r="B377" s="21">
        <v>17523</v>
      </c>
      <c r="C377" s="22" t="str">
        <f>VLOOKUP(B377,Sheet1!A:B,2,FALSE)</f>
        <v>Java cơ bản</v>
      </c>
      <c r="D377" s="23" t="str">
        <f t="shared" si="25"/>
        <v>N01</v>
      </c>
      <c r="E377" s="23">
        <f t="shared" si="26"/>
        <v>11</v>
      </c>
      <c r="F377" s="23">
        <f t="shared" si="27"/>
        <v>10</v>
      </c>
      <c r="G377" s="10" t="str">
        <f t="shared" si="28"/>
        <v/>
      </c>
      <c r="J377" t="s">
        <v>597</v>
      </c>
      <c r="K377">
        <v>11</v>
      </c>
      <c r="L377">
        <v>10</v>
      </c>
      <c r="M377" t="s">
        <v>564</v>
      </c>
      <c r="N377" t="s">
        <v>561</v>
      </c>
      <c r="O377" t="s">
        <v>2080</v>
      </c>
      <c r="P377" s="17" t="str">
        <f t="shared" si="29"/>
        <v>17523</v>
      </c>
    </row>
    <row r="378" spans="1:16" x14ac:dyDescent="0.2">
      <c r="A378" s="20">
        <v>376</v>
      </c>
      <c r="B378" s="21">
        <v>17524</v>
      </c>
      <c r="C378" s="22" t="str">
        <f>VLOOKUP(B378,Sheet1!A:B,2,FALSE)</f>
        <v>Thực tập Java</v>
      </c>
      <c r="D378" s="23" t="str">
        <f t="shared" si="25"/>
        <v>N01</v>
      </c>
      <c r="E378" s="23">
        <f t="shared" si="26"/>
        <v>35</v>
      </c>
      <c r="F378" s="23">
        <f t="shared" si="27"/>
        <v>35</v>
      </c>
      <c r="G378" s="10" t="str">
        <f t="shared" si="28"/>
        <v/>
      </c>
      <c r="J378" t="s">
        <v>2316</v>
      </c>
      <c r="K378">
        <v>35</v>
      </c>
      <c r="L378">
        <v>35</v>
      </c>
      <c r="M378" t="s">
        <v>562</v>
      </c>
      <c r="N378" t="s">
        <v>561</v>
      </c>
      <c r="O378" t="s">
        <v>2078</v>
      </c>
      <c r="P378" s="17" t="str">
        <f t="shared" si="29"/>
        <v>17524</v>
      </c>
    </row>
    <row r="379" spans="1:16" x14ac:dyDescent="0.2">
      <c r="A379" s="20">
        <v>377</v>
      </c>
      <c r="B379" s="21">
        <v>17543</v>
      </c>
      <c r="C379" s="22" t="str">
        <f>VLOOKUP(B379,Sheet1!A:B,2,FALSE)</f>
        <v>Thương mại điện tử</v>
      </c>
      <c r="D379" s="23" t="str">
        <f t="shared" si="25"/>
        <v>N03</v>
      </c>
      <c r="E379" s="23">
        <f t="shared" si="26"/>
        <v>10</v>
      </c>
      <c r="F379" s="23">
        <f t="shared" si="27"/>
        <v>10</v>
      </c>
      <c r="G379" s="10" t="str">
        <f t="shared" si="28"/>
        <v/>
      </c>
      <c r="J379" t="s">
        <v>1370</v>
      </c>
      <c r="K379">
        <v>10</v>
      </c>
      <c r="L379">
        <v>10</v>
      </c>
      <c r="M379" t="s">
        <v>564</v>
      </c>
      <c r="N379" t="s">
        <v>561</v>
      </c>
      <c r="O379" t="s">
        <v>2080</v>
      </c>
      <c r="P379" s="17" t="str">
        <f t="shared" si="29"/>
        <v>17543</v>
      </c>
    </row>
    <row r="380" spans="1:16" x14ac:dyDescent="0.2">
      <c r="A380" s="20">
        <v>378</v>
      </c>
      <c r="B380" s="21">
        <v>17901</v>
      </c>
      <c r="C380" s="22" t="str">
        <f>VLOOKUP(B380,Sheet1!A:B,2,FALSE)</f>
        <v>Thực tập tốt nghiệp CNT</v>
      </c>
      <c r="D380" s="23" t="str">
        <f t="shared" si="25"/>
        <v>N01</v>
      </c>
      <c r="E380" s="23">
        <f t="shared" si="26"/>
        <v>42</v>
      </c>
      <c r="F380" s="23">
        <f t="shared" si="27"/>
        <v>42</v>
      </c>
      <c r="G380" s="10" t="str">
        <f t="shared" si="28"/>
        <v/>
      </c>
      <c r="J380" t="s">
        <v>1371</v>
      </c>
      <c r="K380">
        <v>42</v>
      </c>
      <c r="L380">
        <v>42</v>
      </c>
      <c r="M380" t="s">
        <v>566</v>
      </c>
      <c r="N380" t="s">
        <v>561</v>
      </c>
      <c r="O380" t="s">
        <v>2080</v>
      </c>
      <c r="P380" s="17" t="str">
        <f t="shared" si="29"/>
        <v>17901</v>
      </c>
    </row>
    <row r="381" spans="1:16" x14ac:dyDescent="0.2">
      <c r="A381" s="20">
        <v>379</v>
      </c>
      <c r="B381" s="21">
        <v>17901</v>
      </c>
      <c r="C381" s="22" t="str">
        <f>VLOOKUP(B381,Sheet1!A:B,2,FALSE)</f>
        <v>Thực tập tốt nghiệp CNT</v>
      </c>
      <c r="D381" s="23" t="str">
        <f t="shared" si="25"/>
        <v>N02</v>
      </c>
      <c r="E381" s="23">
        <f t="shared" si="26"/>
        <v>33</v>
      </c>
      <c r="F381" s="23">
        <f t="shared" si="27"/>
        <v>33</v>
      </c>
      <c r="G381" s="10" t="str">
        <f t="shared" si="28"/>
        <v/>
      </c>
      <c r="J381" t="s">
        <v>2317</v>
      </c>
      <c r="K381">
        <v>33</v>
      </c>
      <c r="L381">
        <v>33</v>
      </c>
      <c r="M381" t="s">
        <v>566</v>
      </c>
      <c r="N381" t="s">
        <v>561</v>
      </c>
      <c r="O381" t="s">
        <v>2080</v>
      </c>
      <c r="P381" s="17" t="str">
        <f t="shared" si="29"/>
        <v>17901</v>
      </c>
    </row>
    <row r="382" spans="1:16" x14ac:dyDescent="0.2">
      <c r="A382" s="20">
        <v>380</v>
      </c>
      <c r="B382" s="21">
        <v>17906</v>
      </c>
      <c r="C382" s="22" t="str">
        <f>VLOOKUP(B382,Sheet1!A:B,2,FALSE)</f>
        <v>Thực tập tốt nghiệp KPM</v>
      </c>
      <c r="D382" s="23" t="str">
        <f t="shared" si="25"/>
        <v>N01</v>
      </c>
      <c r="E382" s="23">
        <f t="shared" si="26"/>
        <v>44</v>
      </c>
      <c r="F382" s="23">
        <f t="shared" si="27"/>
        <v>44</v>
      </c>
      <c r="G382" s="10" t="str">
        <f t="shared" si="28"/>
        <v/>
      </c>
      <c r="J382" t="s">
        <v>2318</v>
      </c>
      <c r="K382">
        <v>44</v>
      </c>
      <c r="L382">
        <v>44</v>
      </c>
      <c r="M382" t="s">
        <v>566</v>
      </c>
      <c r="N382" t="s">
        <v>561</v>
      </c>
      <c r="O382" t="s">
        <v>2080</v>
      </c>
      <c r="P382" s="17" t="str">
        <f t="shared" si="29"/>
        <v>17906</v>
      </c>
    </row>
    <row r="383" spans="1:16" x14ac:dyDescent="0.2">
      <c r="A383" s="20">
        <v>381</v>
      </c>
      <c r="B383" s="21">
        <v>17906</v>
      </c>
      <c r="C383" s="22" t="str">
        <f>VLOOKUP(B383,Sheet1!A:B,2,FALSE)</f>
        <v>Thực tập tốt nghiệp KPM</v>
      </c>
      <c r="D383" s="23" t="str">
        <f t="shared" si="25"/>
        <v>N02</v>
      </c>
      <c r="E383" s="23">
        <f t="shared" si="26"/>
        <v>23</v>
      </c>
      <c r="F383" s="23">
        <f t="shared" si="27"/>
        <v>23</v>
      </c>
      <c r="G383" s="10" t="str">
        <f t="shared" si="28"/>
        <v/>
      </c>
      <c r="J383" t="s">
        <v>2319</v>
      </c>
      <c r="K383">
        <v>23</v>
      </c>
      <c r="L383">
        <v>23</v>
      </c>
      <c r="M383" t="s">
        <v>566</v>
      </c>
      <c r="N383" t="s">
        <v>561</v>
      </c>
      <c r="O383" t="s">
        <v>2080</v>
      </c>
      <c r="P383" s="17" t="str">
        <f t="shared" si="29"/>
        <v>17906</v>
      </c>
    </row>
    <row r="384" spans="1:16" x14ac:dyDescent="0.2">
      <c r="A384" s="20">
        <v>382</v>
      </c>
      <c r="B384" s="21">
        <v>17907</v>
      </c>
      <c r="C384" s="22" t="str">
        <f>VLOOKUP(B384,Sheet1!A:B,2,FALSE)</f>
        <v>Thực tập tốt nghiệp TTM</v>
      </c>
      <c r="D384" s="23" t="str">
        <f t="shared" ref="D384:D447" si="30">RIGHT(J384,3)</f>
        <v>N01</v>
      </c>
      <c r="E384" s="23">
        <f t="shared" ref="E384:E447" si="31">K384</f>
        <v>33</v>
      </c>
      <c r="F384" s="23">
        <f t="shared" ref="F384:F447" si="32">L384</f>
        <v>33</v>
      </c>
      <c r="G384" s="10" t="str">
        <f t="shared" si="28"/>
        <v/>
      </c>
      <c r="J384" t="s">
        <v>2320</v>
      </c>
      <c r="K384">
        <v>33</v>
      </c>
      <c r="L384">
        <v>33</v>
      </c>
      <c r="M384" t="s">
        <v>566</v>
      </c>
      <c r="N384" t="s">
        <v>561</v>
      </c>
      <c r="O384" t="s">
        <v>2080</v>
      </c>
      <c r="P384" s="17" t="str">
        <f t="shared" si="29"/>
        <v>17907</v>
      </c>
    </row>
    <row r="385" spans="1:16" x14ac:dyDescent="0.2">
      <c r="A385" s="20">
        <v>383</v>
      </c>
      <c r="B385" s="21">
        <v>17907</v>
      </c>
      <c r="C385" s="22" t="str">
        <f>VLOOKUP(B385,Sheet1!A:B,2,FALSE)</f>
        <v>Thực tập tốt nghiệp TTM</v>
      </c>
      <c r="D385" s="23" t="str">
        <f t="shared" si="30"/>
        <v>N02</v>
      </c>
      <c r="E385" s="23">
        <f t="shared" si="31"/>
        <v>27</v>
      </c>
      <c r="F385" s="23">
        <f t="shared" si="32"/>
        <v>27</v>
      </c>
      <c r="G385" s="10" t="str">
        <f t="shared" si="28"/>
        <v/>
      </c>
      <c r="J385" t="s">
        <v>2321</v>
      </c>
      <c r="K385">
        <v>27</v>
      </c>
      <c r="L385">
        <v>27</v>
      </c>
      <c r="M385" t="s">
        <v>566</v>
      </c>
      <c r="N385" t="s">
        <v>561</v>
      </c>
      <c r="O385" t="s">
        <v>2080</v>
      </c>
      <c r="P385" s="17" t="str">
        <f t="shared" si="29"/>
        <v>17907</v>
      </c>
    </row>
    <row r="386" spans="1:16" x14ac:dyDescent="0.2">
      <c r="A386" s="20">
        <v>384</v>
      </c>
      <c r="B386" s="21">
        <v>18101</v>
      </c>
      <c r="C386" s="22" t="str">
        <f>VLOOKUP(B386,Sheet1!A:B,2,FALSE)</f>
        <v>Đại số</v>
      </c>
      <c r="D386" s="23" t="str">
        <f t="shared" si="30"/>
        <v>N01</v>
      </c>
      <c r="E386" s="23">
        <f t="shared" si="31"/>
        <v>33</v>
      </c>
      <c r="F386" s="23">
        <f t="shared" si="32"/>
        <v>33</v>
      </c>
      <c r="G386" s="10" t="str">
        <f t="shared" si="28"/>
        <v/>
      </c>
      <c r="J386" t="s">
        <v>598</v>
      </c>
      <c r="K386">
        <v>33</v>
      </c>
      <c r="L386">
        <v>33</v>
      </c>
      <c r="M386" t="s">
        <v>562</v>
      </c>
      <c r="N386" t="s">
        <v>561</v>
      </c>
      <c r="O386" t="s">
        <v>2080</v>
      </c>
      <c r="P386" s="17" t="str">
        <f t="shared" si="29"/>
        <v>18101</v>
      </c>
    </row>
    <row r="387" spans="1:16" x14ac:dyDescent="0.2">
      <c r="A387" s="20">
        <v>385</v>
      </c>
      <c r="B387" s="21">
        <v>18101</v>
      </c>
      <c r="C387" s="22" t="str">
        <f>VLOOKUP(B387,Sheet1!A:B,2,FALSE)</f>
        <v>Đại số</v>
      </c>
      <c r="D387" s="23" t="str">
        <f t="shared" si="30"/>
        <v>N02</v>
      </c>
      <c r="E387" s="23">
        <f t="shared" si="31"/>
        <v>19</v>
      </c>
      <c r="F387" s="23">
        <f t="shared" si="32"/>
        <v>19</v>
      </c>
      <c r="G387" s="10" t="str">
        <f t="shared" si="28"/>
        <v/>
      </c>
      <c r="J387" t="s">
        <v>599</v>
      </c>
      <c r="K387">
        <v>19</v>
      </c>
      <c r="L387">
        <v>19</v>
      </c>
      <c r="M387" t="s">
        <v>562</v>
      </c>
      <c r="N387" t="s">
        <v>561</v>
      </c>
      <c r="O387" t="s">
        <v>2080</v>
      </c>
      <c r="P387" s="17" t="str">
        <f t="shared" si="29"/>
        <v>18101</v>
      </c>
    </row>
    <row r="388" spans="1:16" x14ac:dyDescent="0.2">
      <c r="A388" s="20">
        <v>386</v>
      </c>
      <c r="B388" s="21">
        <v>18102</v>
      </c>
      <c r="C388" s="22" t="str">
        <f>VLOOKUP(B388,Sheet1!A:B,2,FALSE)</f>
        <v>Giải tích</v>
      </c>
      <c r="D388" s="23" t="str">
        <f t="shared" si="30"/>
        <v>N01</v>
      </c>
      <c r="E388" s="23">
        <f t="shared" si="31"/>
        <v>25</v>
      </c>
      <c r="F388" s="23">
        <f t="shared" si="32"/>
        <v>25</v>
      </c>
      <c r="G388" s="10" t="str">
        <f t="shared" ref="G388:G451" si="33">IF(N388="X","Hủy lớp","")</f>
        <v/>
      </c>
      <c r="J388" t="s">
        <v>600</v>
      </c>
      <c r="K388">
        <v>25</v>
      </c>
      <c r="L388">
        <v>25</v>
      </c>
      <c r="M388" t="s">
        <v>562</v>
      </c>
      <c r="N388" t="s">
        <v>561</v>
      </c>
      <c r="O388" t="s">
        <v>2106</v>
      </c>
      <c r="P388" s="17" t="str">
        <f t="shared" ref="P388:P451" si="34">LEFT(J388,FIND("N",J388)-1)</f>
        <v>18102</v>
      </c>
    </row>
    <row r="389" spans="1:16" x14ac:dyDescent="0.2">
      <c r="A389" s="20">
        <v>387</v>
      </c>
      <c r="B389" s="21">
        <v>18115</v>
      </c>
      <c r="C389" s="22" t="str">
        <f>VLOOKUP(B389,Sheet1!A:B,2,FALSE)</f>
        <v>Phương pháp tính</v>
      </c>
      <c r="D389" s="23" t="str">
        <f t="shared" si="30"/>
        <v>N01</v>
      </c>
      <c r="E389" s="23">
        <f t="shared" si="31"/>
        <v>12</v>
      </c>
      <c r="F389" s="23">
        <f t="shared" si="32"/>
        <v>11</v>
      </c>
      <c r="G389" s="10" t="str">
        <f t="shared" si="33"/>
        <v/>
      </c>
      <c r="J389" t="s">
        <v>2322</v>
      </c>
      <c r="K389">
        <v>12</v>
      </c>
      <c r="L389">
        <v>11</v>
      </c>
      <c r="M389" t="s">
        <v>562</v>
      </c>
      <c r="N389" t="s">
        <v>561</v>
      </c>
      <c r="O389" t="s">
        <v>2078</v>
      </c>
      <c r="P389" s="17" t="str">
        <f t="shared" si="34"/>
        <v>18115</v>
      </c>
    </row>
    <row r="390" spans="1:16" x14ac:dyDescent="0.2">
      <c r="A390" s="20">
        <v>388</v>
      </c>
      <c r="B390" s="21">
        <v>18117</v>
      </c>
      <c r="C390" s="22" t="str">
        <f>VLOOKUP(B390,Sheet1!A:B,2,FALSE)</f>
        <v>Hàm biến phức và biến đổi Laplace</v>
      </c>
      <c r="D390" s="23" t="str">
        <f t="shared" si="30"/>
        <v>N01</v>
      </c>
      <c r="E390" s="23">
        <f t="shared" si="31"/>
        <v>3</v>
      </c>
      <c r="F390" s="23">
        <f t="shared" si="32"/>
        <v>3</v>
      </c>
      <c r="G390" s="10" t="str">
        <f t="shared" si="33"/>
        <v>Hủy lớp</v>
      </c>
      <c r="J390" t="s">
        <v>2323</v>
      </c>
      <c r="K390">
        <v>3</v>
      </c>
      <c r="L390">
        <v>3</v>
      </c>
      <c r="M390" t="s">
        <v>562</v>
      </c>
      <c r="N390" t="s">
        <v>563</v>
      </c>
      <c r="O390" t="s">
        <v>2078</v>
      </c>
      <c r="P390" s="17" t="str">
        <f t="shared" si="34"/>
        <v>18117</v>
      </c>
    </row>
    <row r="391" spans="1:16" x14ac:dyDescent="0.2">
      <c r="A391" s="20">
        <v>389</v>
      </c>
      <c r="B391" s="21">
        <v>18121</v>
      </c>
      <c r="C391" s="22" t="str">
        <f>VLOOKUP(B391,Sheet1!A:B,2,FALSE)</f>
        <v>Xác suất thống kê</v>
      </c>
      <c r="D391" s="23" t="str">
        <f t="shared" si="30"/>
        <v>N01</v>
      </c>
      <c r="E391" s="23">
        <f t="shared" si="31"/>
        <v>22</v>
      </c>
      <c r="F391" s="23">
        <f t="shared" si="32"/>
        <v>22</v>
      </c>
      <c r="G391" s="10" t="str">
        <f t="shared" si="33"/>
        <v/>
      </c>
      <c r="J391" t="s">
        <v>601</v>
      </c>
      <c r="K391">
        <v>22</v>
      </c>
      <c r="L391">
        <v>22</v>
      </c>
      <c r="M391" t="s">
        <v>562</v>
      </c>
      <c r="N391" t="s">
        <v>561</v>
      </c>
      <c r="O391" t="s">
        <v>2078</v>
      </c>
      <c r="P391" s="17" t="str">
        <f t="shared" si="34"/>
        <v>18121</v>
      </c>
    </row>
    <row r="392" spans="1:16" x14ac:dyDescent="0.2">
      <c r="A392" s="20">
        <v>390</v>
      </c>
      <c r="B392" s="21">
        <v>18121</v>
      </c>
      <c r="C392" s="22" t="str">
        <f>VLOOKUP(B392,Sheet1!A:B,2,FALSE)</f>
        <v>Xác suất thống kê</v>
      </c>
      <c r="D392" s="23" t="str">
        <f t="shared" si="30"/>
        <v>N02</v>
      </c>
      <c r="E392" s="23">
        <f t="shared" si="31"/>
        <v>25</v>
      </c>
      <c r="F392" s="23">
        <f t="shared" si="32"/>
        <v>25</v>
      </c>
      <c r="G392" s="10" t="str">
        <f t="shared" si="33"/>
        <v/>
      </c>
      <c r="J392" t="s">
        <v>2324</v>
      </c>
      <c r="K392">
        <v>25</v>
      </c>
      <c r="L392">
        <v>25</v>
      </c>
      <c r="M392" t="s">
        <v>562</v>
      </c>
      <c r="N392" t="s">
        <v>561</v>
      </c>
      <c r="O392" t="s">
        <v>2078</v>
      </c>
      <c r="P392" s="17" t="str">
        <f t="shared" si="34"/>
        <v>18121</v>
      </c>
    </row>
    <row r="393" spans="1:16" x14ac:dyDescent="0.2">
      <c r="A393" s="20">
        <v>391</v>
      </c>
      <c r="B393" s="21">
        <v>18124</v>
      </c>
      <c r="C393" s="22" t="str">
        <f>VLOOKUP(B393,Sheet1!A:B,2,FALSE)</f>
        <v>Toán cao cấp</v>
      </c>
      <c r="D393" s="23" t="str">
        <f t="shared" si="30"/>
        <v>N01</v>
      </c>
      <c r="E393" s="23">
        <f t="shared" si="31"/>
        <v>47</v>
      </c>
      <c r="F393" s="23">
        <f t="shared" si="32"/>
        <v>47</v>
      </c>
      <c r="G393" s="10" t="str">
        <f t="shared" si="33"/>
        <v/>
      </c>
      <c r="J393" t="s">
        <v>2325</v>
      </c>
      <c r="K393">
        <v>47</v>
      </c>
      <c r="L393">
        <v>47</v>
      </c>
      <c r="M393" t="s">
        <v>2587</v>
      </c>
      <c r="N393" t="s">
        <v>561</v>
      </c>
      <c r="O393" t="s">
        <v>2106</v>
      </c>
      <c r="P393" s="17" t="str">
        <f t="shared" si="34"/>
        <v>18124</v>
      </c>
    </row>
    <row r="394" spans="1:16" x14ac:dyDescent="0.2">
      <c r="A394" s="20">
        <v>392</v>
      </c>
      <c r="B394" s="21">
        <v>18124</v>
      </c>
      <c r="C394" s="22" t="str">
        <f>VLOOKUP(B394,Sheet1!A:B,2,FALSE)</f>
        <v>Toán cao cấp</v>
      </c>
      <c r="D394" s="23" t="str">
        <f t="shared" si="30"/>
        <v>N02</v>
      </c>
      <c r="E394" s="23">
        <f t="shared" si="31"/>
        <v>43</v>
      </c>
      <c r="F394" s="23">
        <f t="shared" si="32"/>
        <v>43</v>
      </c>
      <c r="G394" s="10" t="str">
        <f t="shared" si="33"/>
        <v/>
      </c>
      <c r="J394" t="s">
        <v>2326</v>
      </c>
      <c r="K394">
        <v>43</v>
      </c>
      <c r="L394">
        <v>43</v>
      </c>
      <c r="M394" t="s">
        <v>2587</v>
      </c>
      <c r="N394" t="s">
        <v>561</v>
      </c>
      <c r="O394" t="s">
        <v>2106</v>
      </c>
      <c r="P394" s="17" t="str">
        <f t="shared" si="34"/>
        <v>18124</v>
      </c>
    </row>
    <row r="395" spans="1:16" x14ac:dyDescent="0.2">
      <c r="A395" s="20">
        <v>393</v>
      </c>
      <c r="B395" s="21">
        <v>18124</v>
      </c>
      <c r="C395" s="22" t="str">
        <f>VLOOKUP(B395,Sheet1!A:B,2,FALSE)</f>
        <v>Toán cao cấp</v>
      </c>
      <c r="D395" s="23" t="str">
        <f t="shared" si="30"/>
        <v>N03</v>
      </c>
      <c r="E395" s="23">
        <f t="shared" si="31"/>
        <v>2</v>
      </c>
      <c r="F395" s="23">
        <f t="shared" si="32"/>
        <v>2</v>
      </c>
      <c r="G395" s="10" t="str">
        <f t="shared" si="33"/>
        <v>Hủy lớp</v>
      </c>
      <c r="J395" t="s">
        <v>2327</v>
      </c>
      <c r="K395">
        <v>2</v>
      </c>
      <c r="L395">
        <v>2</v>
      </c>
      <c r="M395" t="s">
        <v>2587</v>
      </c>
      <c r="N395" t="s">
        <v>563</v>
      </c>
      <c r="O395" t="s">
        <v>2106</v>
      </c>
      <c r="P395" s="17" t="str">
        <f t="shared" si="34"/>
        <v>18124</v>
      </c>
    </row>
    <row r="396" spans="1:16" x14ac:dyDescent="0.2">
      <c r="A396" s="20">
        <v>394</v>
      </c>
      <c r="B396" s="21">
        <v>18124</v>
      </c>
      <c r="C396" s="22" t="str">
        <f>VLOOKUP(B396,Sheet1!A:B,2,FALSE)</f>
        <v>Toán cao cấp</v>
      </c>
      <c r="D396" s="23" t="str">
        <f t="shared" si="30"/>
        <v>N04</v>
      </c>
      <c r="E396" s="23">
        <f t="shared" si="31"/>
        <v>45</v>
      </c>
      <c r="F396" s="23">
        <f t="shared" si="32"/>
        <v>45</v>
      </c>
      <c r="G396" s="10" t="str">
        <f t="shared" si="33"/>
        <v/>
      </c>
      <c r="J396" t="s">
        <v>2328</v>
      </c>
      <c r="K396">
        <v>45</v>
      </c>
      <c r="L396">
        <v>45</v>
      </c>
      <c r="M396" t="s">
        <v>2587</v>
      </c>
      <c r="N396" t="s">
        <v>561</v>
      </c>
      <c r="O396" t="s">
        <v>2106</v>
      </c>
      <c r="P396" s="17" t="str">
        <f t="shared" si="34"/>
        <v>18124</v>
      </c>
    </row>
    <row r="397" spans="1:16" x14ac:dyDescent="0.2">
      <c r="A397" s="20">
        <v>395</v>
      </c>
      <c r="B397" s="21">
        <v>18124</v>
      </c>
      <c r="C397" s="22" t="str">
        <f>VLOOKUP(B397,Sheet1!A:B,2,FALSE)</f>
        <v>Toán cao cấp</v>
      </c>
      <c r="D397" s="23" t="str">
        <f t="shared" si="30"/>
        <v>N05</v>
      </c>
      <c r="E397" s="23">
        <f t="shared" si="31"/>
        <v>45</v>
      </c>
      <c r="F397" s="23">
        <f t="shared" si="32"/>
        <v>45</v>
      </c>
      <c r="G397" s="10" t="str">
        <f t="shared" si="33"/>
        <v/>
      </c>
      <c r="J397" t="s">
        <v>2329</v>
      </c>
      <c r="K397">
        <v>45</v>
      </c>
      <c r="L397">
        <v>45</v>
      </c>
      <c r="M397" t="s">
        <v>2587</v>
      </c>
      <c r="N397" t="s">
        <v>561</v>
      </c>
      <c r="O397" t="s">
        <v>2106</v>
      </c>
      <c r="P397" s="17" t="str">
        <f t="shared" si="34"/>
        <v>18124</v>
      </c>
    </row>
    <row r="398" spans="1:16" x14ac:dyDescent="0.2">
      <c r="A398" s="20">
        <v>396</v>
      </c>
      <c r="B398" s="21">
        <v>18124</v>
      </c>
      <c r="C398" s="22" t="str">
        <f>VLOOKUP(B398,Sheet1!A:B,2,FALSE)</f>
        <v>Toán cao cấp</v>
      </c>
      <c r="D398" s="23" t="str">
        <f t="shared" si="30"/>
        <v>N06</v>
      </c>
      <c r="E398" s="23">
        <f t="shared" si="31"/>
        <v>15</v>
      </c>
      <c r="F398" s="23">
        <f t="shared" si="32"/>
        <v>15</v>
      </c>
      <c r="G398" s="10" t="str">
        <f t="shared" si="33"/>
        <v/>
      </c>
      <c r="J398" t="s">
        <v>2330</v>
      </c>
      <c r="K398">
        <v>15</v>
      </c>
      <c r="L398">
        <v>15</v>
      </c>
      <c r="M398" t="s">
        <v>2587</v>
      </c>
      <c r="N398" t="s">
        <v>561</v>
      </c>
      <c r="O398" t="s">
        <v>2106</v>
      </c>
      <c r="P398" s="17" t="str">
        <f t="shared" si="34"/>
        <v>18124</v>
      </c>
    </row>
    <row r="399" spans="1:16" x14ac:dyDescent="0.2">
      <c r="A399" s="20">
        <v>397</v>
      </c>
      <c r="B399" s="21" t="s">
        <v>1264</v>
      </c>
      <c r="C399" s="22" t="str">
        <f>VLOOKUP(B399,Sheet1!A:B,2,FALSE)</f>
        <v>Toán chuyên đề</v>
      </c>
      <c r="D399" s="23" t="str">
        <f t="shared" si="30"/>
        <v>N02</v>
      </c>
      <c r="E399" s="23">
        <f t="shared" si="31"/>
        <v>19</v>
      </c>
      <c r="F399" s="23">
        <f t="shared" si="32"/>
        <v>15</v>
      </c>
      <c r="G399" s="10" t="str">
        <f t="shared" si="33"/>
        <v/>
      </c>
      <c r="J399" t="s">
        <v>1372</v>
      </c>
      <c r="K399">
        <v>19</v>
      </c>
      <c r="L399">
        <v>15</v>
      </c>
      <c r="M399" t="s">
        <v>2589</v>
      </c>
      <c r="N399" t="s">
        <v>561</v>
      </c>
      <c r="O399" t="s">
        <v>2080</v>
      </c>
      <c r="P399" s="17" t="str">
        <f t="shared" si="34"/>
        <v>18125H</v>
      </c>
    </row>
    <row r="400" spans="1:16" x14ac:dyDescent="0.2">
      <c r="A400" s="20">
        <v>398</v>
      </c>
      <c r="B400" s="21">
        <v>18125</v>
      </c>
      <c r="C400" s="22" t="str">
        <f>VLOOKUP(B400,Sheet1!A:B,2,FALSE)</f>
        <v>Toán chuyên đề</v>
      </c>
      <c r="D400" s="23" t="str">
        <f t="shared" si="30"/>
        <v>N01</v>
      </c>
      <c r="E400" s="23">
        <f t="shared" si="31"/>
        <v>44</v>
      </c>
      <c r="F400" s="23">
        <f t="shared" si="32"/>
        <v>44</v>
      </c>
      <c r="G400" s="10" t="str">
        <f t="shared" si="33"/>
        <v/>
      </c>
      <c r="J400" t="s">
        <v>2331</v>
      </c>
      <c r="K400">
        <v>44</v>
      </c>
      <c r="L400">
        <v>44</v>
      </c>
      <c r="M400" t="s">
        <v>2587</v>
      </c>
      <c r="N400" t="s">
        <v>561</v>
      </c>
      <c r="O400" t="s">
        <v>2080</v>
      </c>
      <c r="P400" s="17" t="str">
        <f t="shared" si="34"/>
        <v>18125</v>
      </c>
    </row>
    <row r="401" spans="1:16" x14ac:dyDescent="0.2">
      <c r="A401" s="20">
        <v>399</v>
      </c>
      <c r="B401" s="21">
        <v>18125</v>
      </c>
      <c r="C401" s="22" t="str">
        <f>VLOOKUP(B401,Sheet1!A:B,2,FALSE)</f>
        <v>Toán chuyên đề</v>
      </c>
      <c r="D401" s="23" t="str">
        <f t="shared" si="30"/>
        <v>N03</v>
      </c>
      <c r="E401" s="23">
        <f t="shared" si="31"/>
        <v>42</v>
      </c>
      <c r="F401" s="23">
        <f t="shared" si="32"/>
        <v>42</v>
      </c>
      <c r="G401" s="10" t="str">
        <f t="shared" si="33"/>
        <v/>
      </c>
      <c r="J401" t="s">
        <v>2332</v>
      </c>
      <c r="K401">
        <v>42</v>
      </c>
      <c r="L401">
        <v>42</v>
      </c>
      <c r="M401" t="s">
        <v>2587</v>
      </c>
      <c r="N401" t="s">
        <v>561</v>
      </c>
      <c r="O401" t="s">
        <v>2080</v>
      </c>
      <c r="P401" s="17" t="str">
        <f t="shared" si="34"/>
        <v>18125</v>
      </c>
    </row>
    <row r="402" spans="1:16" x14ac:dyDescent="0.2">
      <c r="A402" s="20">
        <v>400</v>
      </c>
      <c r="B402" s="21">
        <v>18125</v>
      </c>
      <c r="C402" s="22" t="str">
        <f>VLOOKUP(B402,Sheet1!A:B,2,FALSE)</f>
        <v>Toán chuyên đề</v>
      </c>
      <c r="D402" s="23" t="str">
        <f t="shared" si="30"/>
        <v>N04</v>
      </c>
      <c r="E402" s="23">
        <f t="shared" si="31"/>
        <v>44</v>
      </c>
      <c r="F402" s="23">
        <f t="shared" si="32"/>
        <v>44</v>
      </c>
      <c r="G402" s="10" t="str">
        <f t="shared" si="33"/>
        <v/>
      </c>
      <c r="J402" t="s">
        <v>2333</v>
      </c>
      <c r="K402">
        <v>44</v>
      </c>
      <c r="L402">
        <v>44</v>
      </c>
      <c r="M402" t="s">
        <v>2587</v>
      </c>
      <c r="N402" t="s">
        <v>561</v>
      </c>
      <c r="O402" t="s">
        <v>2080</v>
      </c>
      <c r="P402" s="17" t="str">
        <f t="shared" si="34"/>
        <v>18125</v>
      </c>
    </row>
    <row r="403" spans="1:16" x14ac:dyDescent="0.2">
      <c r="A403" s="20">
        <v>401</v>
      </c>
      <c r="B403" s="21">
        <v>18131</v>
      </c>
      <c r="C403" s="22" t="str">
        <f>VLOOKUP(B403,Sheet1!A:B,2,FALSE)</f>
        <v>Toán ứng dụng</v>
      </c>
      <c r="D403" s="23" t="str">
        <f t="shared" si="30"/>
        <v>N01</v>
      </c>
      <c r="E403" s="23">
        <f t="shared" si="31"/>
        <v>6</v>
      </c>
      <c r="F403" s="23">
        <f t="shared" si="32"/>
        <v>6</v>
      </c>
      <c r="G403" s="10" t="str">
        <f t="shared" si="33"/>
        <v>Hủy lớp</v>
      </c>
      <c r="J403" t="s">
        <v>1373</v>
      </c>
      <c r="K403">
        <v>6</v>
      </c>
      <c r="L403">
        <v>6</v>
      </c>
      <c r="M403" t="s">
        <v>564</v>
      </c>
      <c r="N403" t="s">
        <v>563</v>
      </c>
      <c r="O403" t="s">
        <v>2080</v>
      </c>
      <c r="P403" s="17" t="str">
        <f t="shared" si="34"/>
        <v>18131</v>
      </c>
    </row>
    <row r="404" spans="1:16" x14ac:dyDescent="0.2">
      <c r="A404" s="20">
        <v>402</v>
      </c>
      <c r="B404" s="21">
        <v>18201</v>
      </c>
      <c r="C404" s="22" t="str">
        <f>VLOOKUP(B404,Sheet1!A:B,2,FALSE)</f>
        <v>Vật lý 1</v>
      </c>
      <c r="D404" s="23" t="str">
        <f t="shared" si="30"/>
        <v>N01</v>
      </c>
      <c r="E404" s="23">
        <f t="shared" si="31"/>
        <v>42</v>
      </c>
      <c r="F404" s="23">
        <f t="shared" si="32"/>
        <v>42</v>
      </c>
      <c r="G404" s="10" t="str">
        <f t="shared" si="33"/>
        <v/>
      </c>
      <c r="J404" t="s">
        <v>1374</v>
      </c>
      <c r="K404">
        <v>42</v>
      </c>
      <c r="L404">
        <v>42</v>
      </c>
      <c r="M404" t="s">
        <v>2587</v>
      </c>
      <c r="N404" t="s">
        <v>561</v>
      </c>
      <c r="O404" t="s">
        <v>2080</v>
      </c>
      <c r="P404" s="17" t="str">
        <f t="shared" si="34"/>
        <v>18201</v>
      </c>
    </row>
    <row r="405" spans="1:16" x14ac:dyDescent="0.2">
      <c r="A405" s="20">
        <v>403</v>
      </c>
      <c r="B405" s="21">
        <v>18201</v>
      </c>
      <c r="C405" s="22" t="str">
        <f>VLOOKUP(B405,Sheet1!A:B,2,FALSE)</f>
        <v>Vật lý 1</v>
      </c>
      <c r="D405" s="23" t="str">
        <f t="shared" si="30"/>
        <v>N02</v>
      </c>
      <c r="E405" s="23">
        <f t="shared" si="31"/>
        <v>4</v>
      </c>
      <c r="F405" s="23">
        <f t="shared" si="32"/>
        <v>4</v>
      </c>
      <c r="G405" s="10" t="str">
        <f t="shared" si="33"/>
        <v>Hủy lớp</v>
      </c>
      <c r="J405" t="s">
        <v>1375</v>
      </c>
      <c r="K405">
        <v>4</v>
      </c>
      <c r="L405">
        <v>4</v>
      </c>
      <c r="M405" t="s">
        <v>2587</v>
      </c>
      <c r="N405" t="s">
        <v>563</v>
      </c>
      <c r="O405" t="s">
        <v>2080</v>
      </c>
      <c r="P405" s="17" t="str">
        <f t="shared" si="34"/>
        <v>18201</v>
      </c>
    </row>
    <row r="406" spans="1:16" x14ac:dyDescent="0.2">
      <c r="A406" s="20">
        <v>404</v>
      </c>
      <c r="B406" s="21">
        <v>18201</v>
      </c>
      <c r="C406" s="22" t="str">
        <f>VLOOKUP(B406,Sheet1!A:B,2,FALSE)</f>
        <v>Vật lý 1</v>
      </c>
      <c r="D406" s="23" t="str">
        <f t="shared" si="30"/>
        <v>N03</v>
      </c>
      <c r="E406" s="23">
        <f t="shared" si="31"/>
        <v>21</v>
      </c>
      <c r="F406" s="23">
        <f t="shared" si="32"/>
        <v>21</v>
      </c>
      <c r="G406" s="10" t="str">
        <f t="shared" si="33"/>
        <v/>
      </c>
      <c r="J406" t="s">
        <v>1376</v>
      </c>
      <c r="K406">
        <v>21</v>
      </c>
      <c r="L406">
        <v>21</v>
      </c>
      <c r="M406" t="s">
        <v>2587</v>
      </c>
      <c r="N406" t="s">
        <v>561</v>
      </c>
      <c r="O406" t="s">
        <v>2080</v>
      </c>
      <c r="P406" s="17" t="str">
        <f t="shared" si="34"/>
        <v>18201</v>
      </c>
    </row>
    <row r="407" spans="1:16" x14ac:dyDescent="0.2">
      <c r="A407" s="20">
        <v>405</v>
      </c>
      <c r="B407" s="21">
        <v>18201</v>
      </c>
      <c r="C407" s="22" t="str">
        <f>VLOOKUP(B407,Sheet1!A:B,2,FALSE)</f>
        <v>Vật lý 1</v>
      </c>
      <c r="D407" s="23" t="str">
        <f t="shared" si="30"/>
        <v>N04</v>
      </c>
      <c r="E407" s="23">
        <f t="shared" si="31"/>
        <v>47</v>
      </c>
      <c r="F407" s="23">
        <f t="shared" si="32"/>
        <v>47</v>
      </c>
      <c r="G407" s="10" t="str">
        <f t="shared" si="33"/>
        <v/>
      </c>
      <c r="J407" t="s">
        <v>1377</v>
      </c>
      <c r="K407">
        <v>47</v>
      </c>
      <c r="L407">
        <v>47</v>
      </c>
      <c r="M407" t="s">
        <v>2587</v>
      </c>
      <c r="N407" t="s">
        <v>561</v>
      </c>
      <c r="O407" t="s">
        <v>2080</v>
      </c>
      <c r="P407" s="17" t="str">
        <f t="shared" si="34"/>
        <v>18201</v>
      </c>
    </row>
    <row r="408" spans="1:16" x14ac:dyDescent="0.2">
      <c r="A408" s="20">
        <v>406</v>
      </c>
      <c r="B408" s="21">
        <v>18202</v>
      </c>
      <c r="C408" s="22" t="str">
        <f>VLOOKUP(B408,Sheet1!A:B,2,FALSE)</f>
        <v>Vật lý 2</v>
      </c>
      <c r="D408" s="23" t="str">
        <f t="shared" si="30"/>
        <v>N01</v>
      </c>
      <c r="E408" s="23">
        <f t="shared" si="31"/>
        <v>1</v>
      </c>
      <c r="F408" s="23">
        <f t="shared" si="32"/>
        <v>1</v>
      </c>
      <c r="G408" s="10" t="str">
        <f t="shared" si="33"/>
        <v>Hủy lớp</v>
      </c>
      <c r="J408" t="s">
        <v>2334</v>
      </c>
      <c r="K408">
        <v>1</v>
      </c>
      <c r="L408">
        <v>1</v>
      </c>
      <c r="M408" t="s">
        <v>2587</v>
      </c>
      <c r="N408" t="s">
        <v>563</v>
      </c>
      <c r="O408" t="s">
        <v>2080</v>
      </c>
      <c r="P408" s="17" t="str">
        <f t="shared" si="34"/>
        <v>18202</v>
      </c>
    </row>
    <row r="409" spans="1:16" x14ac:dyDescent="0.2">
      <c r="A409" s="20">
        <v>407</v>
      </c>
      <c r="B409" s="21">
        <v>18202</v>
      </c>
      <c r="C409" s="22" t="str">
        <f>VLOOKUP(B409,Sheet1!A:B,2,FALSE)</f>
        <v>Vật lý 2</v>
      </c>
      <c r="D409" s="23" t="str">
        <f t="shared" si="30"/>
        <v>N02</v>
      </c>
      <c r="E409" s="23">
        <f t="shared" si="31"/>
        <v>15</v>
      </c>
      <c r="F409" s="23">
        <f t="shared" si="32"/>
        <v>15</v>
      </c>
      <c r="G409" s="10" t="str">
        <f t="shared" si="33"/>
        <v/>
      </c>
      <c r="J409" t="s">
        <v>1378</v>
      </c>
      <c r="K409">
        <v>15</v>
      </c>
      <c r="L409">
        <v>15</v>
      </c>
      <c r="M409" t="s">
        <v>2587</v>
      </c>
      <c r="N409" t="s">
        <v>561</v>
      </c>
      <c r="O409" t="s">
        <v>2080</v>
      </c>
      <c r="P409" s="17" t="str">
        <f t="shared" si="34"/>
        <v>18202</v>
      </c>
    </row>
    <row r="410" spans="1:16" x14ac:dyDescent="0.2">
      <c r="A410" s="20">
        <v>408</v>
      </c>
      <c r="B410" s="21">
        <v>18202</v>
      </c>
      <c r="C410" s="22" t="str">
        <f>VLOOKUP(B410,Sheet1!A:B,2,FALSE)</f>
        <v>Vật lý 2</v>
      </c>
      <c r="D410" s="23" t="str">
        <f t="shared" si="30"/>
        <v>N03</v>
      </c>
      <c r="E410" s="23">
        <f t="shared" si="31"/>
        <v>44</v>
      </c>
      <c r="F410" s="23">
        <f t="shared" si="32"/>
        <v>44</v>
      </c>
      <c r="G410" s="10" t="str">
        <f t="shared" si="33"/>
        <v/>
      </c>
      <c r="J410" t="s">
        <v>1379</v>
      </c>
      <c r="K410">
        <v>44</v>
      </c>
      <c r="L410">
        <v>44</v>
      </c>
      <c r="M410" t="s">
        <v>2587</v>
      </c>
      <c r="N410" t="s">
        <v>561</v>
      </c>
      <c r="O410" t="s">
        <v>2080</v>
      </c>
      <c r="P410" s="17" t="str">
        <f t="shared" si="34"/>
        <v>18202</v>
      </c>
    </row>
    <row r="411" spans="1:16" x14ac:dyDescent="0.2">
      <c r="A411" s="20">
        <v>409</v>
      </c>
      <c r="B411" s="21">
        <v>18302</v>
      </c>
      <c r="C411" s="22" t="str">
        <f>VLOOKUP(B411,Sheet1!A:B,2,FALSE)</f>
        <v>Vẽ kỹ thuật cơ bản 1</v>
      </c>
      <c r="D411" s="23" t="str">
        <f t="shared" si="30"/>
        <v>N01</v>
      </c>
      <c r="E411" s="23">
        <f t="shared" si="31"/>
        <v>47</v>
      </c>
      <c r="F411" s="23">
        <f t="shared" si="32"/>
        <v>47</v>
      </c>
      <c r="G411" s="10" t="str">
        <f t="shared" si="33"/>
        <v/>
      </c>
      <c r="J411" t="s">
        <v>602</v>
      </c>
      <c r="K411">
        <v>47</v>
      </c>
      <c r="L411">
        <v>47</v>
      </c>
      <c r="M411" t="s">
        <v>564</v>
      </c>
      <c r="N411" t="s">
        <v>561</v>
      </c>
      <c r="O411" t="s">
        <v>2078</v>
      </c>
      <c r="P411" s="17" t="str">
        <f t="shared" si="34"/>
        <v>18302</v>
      </c>
    </row>
    <row r="412" spans="1:16" x14ac:dyDescent="0.2">
      <c r="A412" s="20">
        <v>410</v>
      </c>
      <c r="B412" s="21">
        <v>18302</v>
      </c>
      <c r="C412" s="22" t="str">
        <f>VLOOKUP(B412,Sheet1!A:B,2,FALSE)</f>
        <v>Vẽ kỹ thuật cơ bản 1</v>
      </c>
      <c r="D412" s="23" t="str">
        <f t="shared" si="30"/>
        <v>N03</v>
      </c>
      <c r="E412" s="23">
        <f t="shared" si="31"/>
        <v>1</v>
      </c>
      <c r="F412" s="23">
        <f t="shared" si="32"/>
        <v>1</v>
      </c>
      <c r="G412" s="10" t="str">
        <f t="shared" si="33"/>
        <v>Hủy lớp</v>
      </c>
      <c r="J412" t="s">
        <v>689</v>
      </c>
      <c r="K412">
        <v>1</v>
      </c>
      <c r="L412">
        <v>1</v>
      </c>
      <c r="M412" t="s">
        <v>2587</v>
      </c>
      <c r="N412" t="s">
        <v>563</v>
      </c>
      <c r="O412" t="s">
        <v>2078</v>
      </c>
      <c r="P412" s="17" t="str">
        <f t="shared" si="34"/>
        <v>18302</v>
      </c>
    </row>
    <row r="413" spans="1:16" x14ac:dyDescent="0.2">
      <c r="A413" s="20">
        <v>411</v>
      </c>
      <c r="B413" s="21">
        <v>18302</v>
      </c>
      <c r="C413" s="22" t="str">
        <f>VLOOKUP(B413,Sheet1!A:B,2,FALSE)</f>
        <v>Vẽ kỹ thuật cơ bản 1</v>
      </c>
      <c r="D413" s="23" t="str">
        <f t="shared" si="30"/>
        <v>N04</v>
      </c>
      <c r="E413" s="23">
        <f t="shared" si="31"/>
        <v>4</v>
      </c>
      <c r="F413" s="23">
        <f t="shared" si="32"/>
        <v>4</v>
      </c>
      <c r="G413" s="10" t="str">
        <f t="shared" si="33"/>
        <v>Hủy lớp</v>
      </c>
      <c r="J413" t="s">
        <v>603</v>
      </c>
      <c r="K413">
        <v>4</v>
      </c>
      <c r="L413">
        <v>4</v>
      </c>
      <c r="M413" t="s">
        <v>2587</v>
      </c>
      <c r="N413" t="s">
        <v>563</v>
      </c>
      <c r="O413" t="s">
        <v>2078</v>
      </c>
      <c r="P413" s="17" t="str">
        <f t="shared" si="34"/>
        <v>18302</v>
      </c>
    </row>
    <row r="414" spans="1:16" x14ac:dyDescent="0.2">
      <c r="A414" s="20">
        <v>412</v>
      </c>
      <c r="B414" s="21">
        <v>18304</v>
      </c>
      <c r="C414" s="22" t="str">
        <f>VLOOKUP(B414,Sheet1!A:B,2,FALSE)</f>
        <v>Hình họa - Vẽ kỹ thuật</v>
      </c>
      <c r="D414" s="23" t="str">
        <f t="shared" si="30"/>
        <v>N01</v>
      </c>
      <c r="E414" s="23">
        <f t="shared" si="31"/>
        <v>7</v>
      </c>
      <c r="F414" s="23">
        <f t="shared" si="32"/>
        <v>7</v>
      </c>
      <c r="G414" s="10" t="str">
        <f t="shared" si="33"/>
        <v>Hủy lớp</v>
      </c>
      <c r="J414" t="s">
        <v>1380</v>
      </c>
      <c r="K414">
        <v>7</v>
      </c>
      <c r="L414">
        <v>7</v>
      </c>
      <c r="M414" t="s">
        <v>2587</v>
      </c>
      <c r="N414" t="s">
        <v>563</v>
      </c>
      <c r="O414" t="s">
        <v>2080</v>
      </c>
      <c r="P414" s="17" t="str">
        <f t="shared" si="34"/>
        <v>18304</v>
      </c>
    </row>
    <row r="415" spans="1:16" x14ac:dyDescent="0.2">
      <c r="A415" s="20">
        <v>413</v>
      </c>
      <c r="B415" s="21">
        <v>18304</v>
      </c>
      <c r="C415" s="22" t="str">
        <f>VLOOKUP(B415,Sheet1!A:B,2,FALSE)</f>
        <v>Hình họa - Vẽ kỹ thuật</v>
      </c>
      <c r="D415" s="23" t="str">
        <f t="shared" si="30"/>
        <v>N02</v>
      </c>
      <c r="E415" s="23">
        <f t="shared" si="31"/>
        <v>39</v>
      </c>
      <c r="F415" s="23">
        <f t="shared" si="32"/>
        <v>39</v>
      </c>
      <c r="G415" s="10" t="str">
        <f t="shared" si="33"/>
        <v/>
      </c>
      <c r="J415" t="s">
        <v>1381</v>
      </c>
      <c r="K415">
        <v>39</v>
      </c>
      <c r="L415">
        <v>39</v>
      </c>
      <c r="M415" t="s">
        <v>2587</v>
      </c>
      <c r="N415" t="s">
        <v>561</v>
      </c>
      <c r="O415" t="s">
        <v>2080</v>
      </c>
      <c r="P415" s="17" t="str">
        <f t="shared" si="34"/>
        <v>18304</v>
      </c>
    </row>
    <row r="416" spans="1:16" x14ac:dyDescent="0.2">
      <c r="A416" s="20">
        <v>414</v>
      </c>
      <c r="B416" s="21">
        <v>18305</v>
      </c>
      <c r="C416" s="22" t="str">
        <f>VLOOKUP(B416,Sheet1!A:B,2,FALSE)</f>
        <v>Vẽ kỹ thuật cơ khí</v>
      </c>
      <c r="D416" s="23" t="str">
        <f t="shared" si="30"/>
        <v>N01</v>
      </c>
      <c r="E416" s="23">
        <f t="shared" si="31"/>
        <v>36</v>
      </c>
      <c r="F416" s="23">
        <f t="shared" si="32"/>
        <v>35</v>
      </c>
      <c r="G416" s="10" t="str">
        <f t="shared" si="33"/>
        <v/>
      </c>
      <c r="J416" t="s">
        <v>2335</v>
      </c>
      <c r="K416">
        <v>36</v>
      </c>
      <c r="L416">
        <v>35</v>
      </c>
      <c r="M416" t="s">
        <v>564</v>
      </c>
      <c r="N416" t="s">
        <v>561</v>
      </c>
      <c r="O416" t="s">
        <v>2078</v>
      </c>
      <c r="P416" s="17" t="str">
        <f t="shared" si="34"/>
        <v>18305</v>
      </c>
    </row>
    <row r="417" spans="1:16" x14ac:dyDescent="0.2">
      <c r="A417" s="20">
        <v>415</v>
      </c>
      <c r="B417" s="21">
        <v>18402</v>
      </c>
      <c r="C417" s="22" t="str">
        <f>VLOOKUP(B417,Sheet1!A:B,2,FALSE)</f>
        <v>Cơ lý thuyết 2</v>
      </c>
      <c r="D417" s="23" t="str">
        <f t="shared" si="30"/>
        <v>N01</v>
      </c>
      <c r="E417" s="23">
        <f t="shared" si="31"/>
        <v>45</v>
      </c>
      <c r="F417" s="23">
        <f t="shared" si="32"/>
        <v>44</v>
      </c>
      <c r="G417" s="10" t="str">
        <f t="shared" si="33"/>
        <v/>
      </c>
      <c r="J417" t="s">
        <v>2336</v>
      </c>
      <c r="K417">
        <v>45</v>
      </c>
      <c r="L417">
        <v>44</v>
      </c>
      <c r="M417" t="s">
        <v>562</v>
      </c>
      <c r="N417" t="s">
        <v>561</v>
      </c>
      <c r="O417" t="s">
        <v>2078</v>
      </c>
      <c r="P417" s="17" t="str">
        <f t="shared" si="34"/>
        <v>18402</v>
      </c>
    </row>
    <row r="418" spans="1:16" x14ac:dyDescent="0.2">
      <c r="A418" s="20">
        <v>416</v>
      </c>
      <c r="B418" s="21">
        <v>18403</v>
      </c>
      <c r="C418" s="22" t="str">
        <f>VLOOKUP(B418,Sheet1!A:B,2,FALSE)</f>
        <v>Dao động kỹ thuật</v>
      </c>
      <c r="D418" s="23" t="str">
        <f t="shared" si="30"/>
        <v>N01</v>
      </c>
      <c r="E418" s="23">
        <f t="shared" si="31"/>
        <v>10</v>
      </c>
      <c r="F418" s="23">
        <f t="shared" si="32"/>
        <v>10</v>
      </c>
      <c r="G418" s="10" t="str">
        <f t="shared" si="33"/>
        <v/>
      </c>
      <c r="J418" t="s">
        <v>690</v>
      </c>
      <c r="K418">
        <v>10</v>
      </c>
      <c r="L418">
        <v>10</v>
      </c>
      <c r="M418" t="s">
        <v>566</v>
      </c>
      <c r="N418" t="s">
        <v>561</v>
      </c>
      <c r="O418" t="s">
        <v>2078</v>
      </c>
      <c r="P418" s="17" t="str">
        <f t="shared" si="34"/>
        <v>18403</v>
      </c>
    </row>
    <row r="419" spans="1:16" x14ac:dyDescent="0.2">
      <c r="A419" s="20">
        <v>417</v>
      </c>
      <c r="B419" s="21">
        <v>18404</v>
      </c>
      <c r="C419" s="22" t="str">
        <f>VLOOKUP(B419,Sheet1!A:B,2,FALSE)</f>
        <v>Cơ chất lỏng</v>
      </c>
      <c r="D419" s="23" t="str">
        <f t="shared" si="30"/>
        <v>N01</v>
      </c>
      <c r="E419" s="23">
        <f t="shared" si="31"/>
        <v>35</v>
      </c>
      <c r="F419" s="23">
        <f t="shared" si="32"/>
        <v>31</v>
      </c>
      <c r="G419" s="10" t="str">
        <f t="shared" si="33"/>
        <v/>
      </c>
      <c r="J419" t="s">
        <v>2337</v>
      </c>
      <c r="K419">
        <v>35</v>
      </c>
      <c r="L419">
        <v>31</v>
      </c>
      <c r="M419" t="s">
        <v>562</v>
      </c>
      <c r="N419" t="s">
        <v>561</v>
      </c>
      <c r="O419" t="s">
        <v>2080</v>
      </c>
      <c r="P419" s="17" t="str">
        <f t="shared" si="34"/>
        <v>18404</v>
      </c>
    </row>
    <row r="420" spans="1:16" x14ac:dyDescent="0.2">
      <c r="A420" s="20">
        <v>418</v>
      </c>
      <c r="B420" s="21">
        <v>18404</v>
      </c>
      <c r="C420" s="22" t="str">
        <f>VLOOKUP(B420,Sheet1!A:B,2,FALSE)</f>
        <v>Cơ chất lỏng</v>
      </c>
      <c r="D420" s="23" t="str">
        <f t="shared" si="30"/>
        <v>N02</v>
      </c>
      <c r="E420" s="23">
        <f t="shared" si="31"/>
        <v>6</v>
      </c>
      <c r="F420" s="23">
        <f t="shared" si="32"/>
        <v>6</v>
      </c>
      <c r="G420" s="10" t="str">
        <f t="shared" si="33"/>
        <v>Hủy lớp</v>
      </c>
      <c r="J420" t="s">
        <v>2338</v>
      </c>
      <c r="K420">
        <v>6</v>
      </c>
      <c r="L420">
        <v>6</v>
      </c>
      <c r="M420" t="s">
        <v>564</v>
      </c>
      <c r="N420" t="s">
        <v>563</v>
      </c>
      <c r="O420" t="s">
        <v>2080</v>
      </c>
      <c r="P420" s="17" t="str">
        <f t="shared" si="34"/>
        <v>18404</v>
      </c>
    </row>
    <row r="421" spans="1:16" x14ac:dyDescent="0.2">
      <c r="A421" s="20">
        <v>419</v>
      </c>
      <c r="B421" s="21">
        <v>18405</v>
      </c>
      <c r="C421" s="22" t="str">
        <f>VLOOKUP(B421,Sheet1!A:B,2,FALSE)</f>
        <v>Cơ lý thuyết</v>
      </c>
      <c r="D421" s="23" t="str">
        <f t="shared" si="30"/>
        <v>N01</v>
      </c>
      <c r="E421" s="23">
        <f t="shared" si="31"/>
        <v>41</v>
      </c>
      <c r="F421" s="23">
        <f t="shared" si="32"/>
        <v>34</v>
      </c>
      <c r="G421" s="10" t="str">
        <f t="shared" si="33"/>
        <v/>
      </c>
      <c r="J421" t="s">
        <v>1382</v>
      </c>
      <c r="K421">
        <v>41</v>
      </c>
      <c r="L421">
        <v>34</v>
      </c>
      <c r="M421" t="s">
        <v>2587</v>
      </c>
      <c r="N421" t="s">
        <v>561</v>
      </c>
      <c r="O421" t="s">
        <v>2080</v>
      </c>
      <c r="P421" s="17" t="str">
        <f t="shared" si="34"/>
        <v>18405</v>
      </c>
    </row>
    <row r="422" spans="1:16" x14ac:dyDescent="0.2">
      <c r="A422" s="20">
        <v>420</v>
      </c>
      <c r="B422" s="21">
        <v>18405</v>
      </c>
      <c r="C422" s="22" t="str">
        <f>VLOOKUP(B422,Sheet1!A:B,2,FALSE)</f>
        <v>Cơ lý thuyết</v>
      </c>
      <c r="D422" s="23" t="str">
        <f t="shared" si="30"/>
        <v>N02</v>
      </c>
      <c r="E422" s="23">
        <f t="shared" si="31"/>
        <v>46</v>
      </c>
      <c r="F422" s="23">
        <f t="shared" si="32"/>
        <v>42</v>
      </c>
      <c r="G422" s="10" t="str">
        <f t="shared" si="33"/>
        <v/>
      </c>
      <c r="J422" t="s">
        <v>1383</v>
      </c>
      <c r="K422">
        <v>46</v>
      </c>
      <c r="L422">
        <v>42</v>
      </c>
      <c r="M422" t="s">
        <v>2587</v>
      </c>
      <c r="N422" t="s">
        <v>561</v>
      </c>
      <c r="O422" t="s">
        <v>2080</v>
      </c>
      <c r="P422" s="17" t="str">
        <f t="shared" si="34"/>
        <v>18405</v>
      </c>
    </row>
    <row r="423" spans="1:16" x14ac:dyDescent="0.2">
      <c r="A423" s="20">
        <v>421</v>
      </c>
      <c r="B423" s="21">
        <v>18405</v>
      </c>
      <c r="C423" s="22" t="str">
        <f>VLOOKUP(B423,Sheet1!A:B,2,FALSE)</f>
        <v>Cơ lý thuyết</v>
      </c>
      <c r="D423" s="23" t="str">
        <f t="shared" si="30"/>
        <v>N03</v>
      </c>
      <c r="E423" s="23">
        <f t="shared" si="31"/>
        <v>44</v>
      </c>
      <c r="F423" s="23">
        <f t="shared" si="32"/>
        <v>44</v>
      </c>
      <c r="G423" s="10" t="str">
        <f t="shared" si="33"/>
        <v/>
      </c>
      <c r="J423" t="s">
        <v>1384</v>
      </c>
      <c r="K423">
        <v>44</v>
      </c>
      <c r="L423">
        <v>44</v>
      </c>
      <c r="M423" t="s">
        <v>2587</v>
      </c>
      <c r="N423" t="s">
        <v>561</v>
      </c>
      <c r="O423" t="s">
        <v>2080</v>
      </c>
      <c r="P423" s="17" t="str">
        <f t="shared" si="34"/>
        <v>18405</v>
      </c>
    </row>
    <row r="424" spans="1:16" x14ac:dyDescent="0.2">
      <c r="A424" s="20">
        <v>422</v>
      </c>
      <c r="B424" s="21">
        <v>18405</v>
      </c>
      <c r="C424" s="22" t="str">
        <f>VLOOKUP(B424,Sheet1!A:B,2,FALSE)</f>
        <v>Cơ lý thuyết</v>
      </c>
      <c r="D424" s="23" t="str">
        <f t="shared" si="30"/>
        <v>N04</v>
      </c>
      <c r="E424" s="23">
        <f t="shared" si="31"/>
        <v>47</v>
      </c>
      <c r="F424" s="23">
        <f t="shared" si="32"/>
        <v>46</v>
      </c>
      <c r="G424" s="10" t="str">
        <f t="shared" si="33"/>
        <v/>
      </c>
      <c r="J424" t="s">
        <v>1385</v>
      </c>
      <c r="K424">
        <v>47</v>
      </c>
      <c r="L424">
        <v>46</v>
      </c>
      <c r="M424" t="s">
        <v>2587</v>
      </c>
      <c r="N424" t="s">
        <v>561</v>
      </c>
      <c r="O424" t="s">
        <v>2080</v>
      </c>
      <c r="P424" s="17" t="str">
        <f t="shared" si="34"/>
        <v>18405</v>
      </c>
    </row>
    <row r="425" spans="1:16" x14ac:dyDescent="0.2">
      <c r="A425" s="20">
        <v>423</v>
      </c>
      <c r="B425" s="21">
        <v>18405</v>
      </c>
      <c r="C425" s="22" t="str">
        <f>VLOOKUP(B425,Sheet1!A:B,2,FALSE)</f>
        <v>Cơ lý thuyết</v>
      </c>
      <c r="D425" s="23" t="str">
        <f t="shared" si="30"/>
        <v>N05</v>
      </c>
      <c r="E425" s="23">
        <f t="shared" si="31"/>
        <v>44</v>
      </c>
      <c r="F425" s="23">
        <f t="shared" si="32"/>
        <v>42</v>
      </c>
      <c r="G425" s="10" t="str">
        <f t="shared" si="33"/>
        <v/>
      </c>
      <c r="J425" t="s">
        <v>1386</v>
      </c>
      <c r="K425">
        <v>44</v>
      </c>
      <c r="L425">
        <v>42</v>
      </c>
      <c r="M425" t="s">
        <v>2587</v>
      </c>
      <c r="N425" t="s">
        <v>561</v>
      </c>
      <c r="O425" t="s">
        <v>2080</v>
      </c>
      <c r="P425" s="17" t="str">
        <f t="shared" si="34"/>
        <v>18405</v>
      </c>
    </row>
    <row r="426" spans="1:16" x14ac:dyDescent="0.2">
      <c r="A426" s="20">
        <v>424</v>
      </c>
      <c r="B426" s="21">
        <v>18503</v>
      </c>
      <c r="C426" s="22" t="str">
        <f>VLOOKUP(B426,Sheet1!A:B,2,FALSE)</f>
        <v>Sức bền vật liệu 2</v>
      </c>
      <c r="D426" s="23" t="str">
        <f t="shared" si="30"/>
        <v>N01</v>
      </c>
      <c r="E426" s="23">
        <f t="shared" si="31"/>
        <v>18</v>
      </c>
      <c r="F426" s="23">
        <f t="shared" si="32"/>
        <v>18</v>
      </c>
      <c r="G426" s="10" t="str">
        <f t="shared" si="33"/>
        <v/>
      </c>
      <c r="J426" t="s">
        <v>604</v>
      </c>
      <c r="K426">
        <v>18</v>
      </c>
      <c r="L426">
        <v>18</v>
      </c>
      <c r="M426" t="s">
        <v>562</v>
      </c>
      <c r="N426" t="s">
        <v>561</v>
      </c>
      <c r="O426" t="s">
        <v>2078</v>
      </c>
      <c r="P426" s="17" t="str">
        <f t="shared" si="34"/>
        <v>18503</v>
      </c>
    </row>
    <row r="427" spans="1:16" x14ac:dyDescent="0.2">
      <c r="A427" s="20">
        <v>425</v>
      </c>
      <c r="B427" s="21">
        <v>18503</v>
      </c>
      <c r="C427" s="22" t="str">
        <f>VLOOKUP(B427,Sheet1!A:B,2,FALSE)</f>
        <v>Sức bền vật liệu 2</v>
      </c>
      <c r="D427" s="23" t="str">
        <f t="shared" si="30"/>
        <v>N02</v>
      </c>
      <c r="E427" s="23">
        <f t="shared" si="31"/>
        <v>40</v>
      </c>
      <c r="F427" s="23">
        <f t="shared" si="32"/>
        <v>40</v>
      </c>
      <c r="G427" s="10" t="str">
        <f t="shared" si="33"/>
        <v/>
      </c>
      <c r="J427" t="s">
        <v>605</v>
      </c>
      <c r="K427">
        <v>40</v>
      </c>
      <c r="L427">
        <v>40</v>
      </c>
      <c r="M427" t="s">
        <v>562</v>
      </c>
      <c r="N427" t="s">
        <v>561</v>
      </c>
      <c r="O427" t="s">
        <v>2078</v>
      </c>
      <c r="P427" s="17" t="str">
        <f t="shared" si="34"/>
        <v>18503</v>
      </c>
    </row>
    <row r="428" spans="1:16" x14ac:dyDescent="0.2">
      <c r="A428" s="20">
        <v>426</v>
      </c>
      <c r="B428" s="21">
        <v>18503</v>
      </c>
      <c r="C428" s="22" t="str">
        <f>VLOOKUP(B428,Sheet1!A:B,2,FALSE)</f>
        <v>Sức bền vật liệu 2</v>
      </c>
      <c r="D428" s="23" t="str">
        <f t="shared" si="30"/>
        <v>N03</v>
      </c>
      <c r="E428" s="23">
        <f t="shared" si="31"/>
        <v>25</v>
      </c>
      <c r="F428" s="23">
        <f t="shared" si="32"/>
        <v>24</v>
      </c>
      <c r="G428" s="10" t="str">
        <f t="shared" si="33"/>
        <v/>
      </c>
      <c r="J428" t="s">
        <v>606</v>
      </c>
      <c r="K428">
        <v>25</v>
      </c>
      <c r="L428">
        <v>24</v>
      </c>
      <c r="M428" t="s">
        <v>562</v>
      </c>
      <c r="N428" t="s">
        <v>561</v>
      </c>
      <c r="O428" t="s">
        <v>2078</v>
      </c>
      <c r="P428" s="17" t="str">
        <f t="shared" si="34"/>
        <v>18503</v>
      </c>
    </row>
    <row r="429" spans="1:16" x14ac:dyDescent="0.2">
      <c r="A429" s="20">
        <v>427</v>
      </c>
      <c r="B429" s="21">
        <v>18503</v>
      </c>
      <c r="C429" s="22" t="str">
        <f>VLOOKUP(B429,Sheet1!A:B,2,FALSE)</f>
        <v>Sức bền vật liệu 2</v>
      </c>
      <c r="D429" s="23" t="str">
        <f t="shared" si="30"/>
        <v>N04</v>
      </c>
      <c r="E429" s="23">
        <f t="shared" si="31"/>
        <v>26</v>
      </c>
      <c r="F429" s="23">
        <f t="shared" si="32"/>
        <v>26</v>
      </c>
      <c r="G429" s="10" t="str">
        <f t="shared" si="33"/>
        <v/>
      </c>
      <c r="J429" t="s">
        <v>607</v>
      </c>
      <c r="K429">
        <v>26</v>
      </c>
      <c r="L429">
        <v>26</v>
      </c>
      <c r="M429" t="s">
        <v>562</v>
      </c>
      <c r="N429" t="s">
        <v>561</v>
      </c>
      <c r="O429" t="s">
        <v>2078</v>
      </c>
      <c r="P429" s="17" t="str">
        <f t="shared" si="34"/>
        <v>18503</v>
      </c>
    </row>
    <row r="430" spans="1:16" x14ac:dyDescent="0.2">
      <c r="A430" s="20">
        <v>428</v>
      </c>
      <c r="B430" s="21">
        <v>18504</v>
      </c>
      <c r="C430" s="22" t="str">
        <f>VLOOKUP(B430,Sheet1!A:B,2,FALSE)</f>
        <v>Sức bền vật liệu</v>
      </c>
      <c r="D430" s="23" t="str">
        <f t="shared" si="30"/>
        <v>N01</v>
      </c>
      <c r="E430" s="23">
        <f t="shared" si="31"/>
        <v>45</v>
      </c>
      <c r="F430" s="23">
        <f t="shared" si="32"/>
        <v>45</v>
      </c>
      <c r="G430" s="10" t="str">
        <f t="shared" si="33"/>
        <v/>
      </c>
      <c r="J430" t="s">
        <v>608</v>
      </c>
      <c r="K430">
        <v>45</v>
      </c>
      <c r="L430">
        <v>45</v>
      </c>
      <c r="M430" t="s">
        <v>564</v>
      </c>
      <c r="N430" t="s">
        <v>561</v>
      </c>
      <c r="O430" t="s">
        <v>2080</v>
      </c>
      <c r="P430" s="17" t="str">
        <f t="shared" si="34"/>
        <v>18504</v>
      </c>
    </row>
    <row r="431" spans="1:16" x14ac:dyDescent="0.2">
      <c r="A431" s="20">
        <v>429</v>
      </c>
      <c r="B431" s="21">
        <v>18504</v>
      </c>
      <c r="C431" s="22" t="str">
        <f>VLOOKUP(B431,Sheet1!A:B,2,FALSE)</f>
        <v>Sức bền vật liệu</v>
      </c>
      <c r="D431" s="23" t="str">
        <f t="shared" si="30"/>
        <v>N02</v>
      </c>
      <c r="E431" s="23">
        <f t="shared" si="31"/>
        <v>45</v>
      </c>
      <c r="F431" s="23">
        <f t="shared" si="32"/>
        <v>45</v>
      </c>
      <c r="G431" s="10" t="str">
        <f t="shared" si="33"/>
        <v/>
      </c>
      <c r="J431" t="s">
        <v>609</v>
      </c>
      <c r="K431">
        <v>45</v>
      </c>
      <c r="L431">
        <v>45</v>
      </c>
      <c r="M431" t="s">
        <v>564</v>
      </c>
      <c r="N431" t="s">
        <v>561</v>
      </c>
      <c r="O431" t="s">
        <v>2080</v>
      </c>
      <c r="P431" s="17" t="str">
        <f t="shared" si="34"/>
        <v>18504</v>
      </c>
    </row>
    <row r="432" spans="1:16" x14ac:dyDescent="0.2">
      <c r="A432" s="20">
        <v>430</v>
      </c>
      <c r="B432" s="21">
        <v>18504</v>
      </c>
      <c r="C432" s="22" t="str">
        <f>VLOOKUP(B432,Sheet1!A:B,2,FALSE)</f>
        <v>Sức bền vật liệu</v>
      </c>
      <c r="D432" s="23" t="str">
        <f t="shared" si="30"/>
        <v>N03</v>
      </c>
      <c r="E432" s="23">
        <f t="shared" si="31"/>
        <v>45</v>
      </c>
      <c r="F432" s="23">
        <f t="shared" si="32"/>
        <v>44</v>
      </c>
      <c r="G432" s="10" t="str">
        <f t="shared" si="33"/>
        <v/>
      </c>
      <c r="J432" t="s">
        <v>2339</v>
      </c>
      <c r="K432">
        <v>45</v>
      </c>
      <c r="L432">
        <v>44</v>
      </c>
      <c r="M432" t="s">
        <v>564</v>
      </c>
      <c r="N432" t="s">
        <v>561</v>
      </c>
      <c r="O432" t="s">
        <v>2080</v>
      </c>
      <c r="P432" s="17" t="str">
        <f t="shared" si="34"/>
        <v>18504</v>
      </c>
    </row>
    <row r="433" spans="1:16" x14ac:dyDescent="0.2">
      <c r="A433" s="20">
        <v>431</v>
      </c>
      <c r="B433" s="21">
        <v>18504</v>
      </c>
      <c r="C433" s="22" t="str">
        <f>VLOOKUP(B433,Sheet1!A:B,2,FALSE)</f>
        <v>Sức bền vật liệu</v>
      </c>
      <c r="D433" s="23" t="str">
        <f t="shared" si="30"/>
        <v>N04</v>
      </c>
      <c r="E433" s="23">
        <f t="shared" si="31"/>
        <v>46</v>
      </c>
      <c r="F433" s="23">
        <f t="shared" si="32"/>
        <v>46</v>
      </c>
      <c r="G433" s="10" t="str">
        <f t="shared" si="33"/>
        <v/>
      </c>
      <c r="J433" t="s">
        <v>2340</v>
      </c>
      <c r="K433">
        <v>46</v>
      </c>
      <c r="L433">
        <v>46</v>
      </c>
      <c r="M433" t="s">
        <v>564</v>
      </c>
      <c r="N433" t="s">
        <v>561</v>
      </c>
      <c r="O433" t="s">
        <v>2080</v>
      </c>
      <c r="P433" s="17" t="str">
        <f t="shared" si="34"/>
        <v>18504</v>
      </c>
    </row>
    <row r="434" spans="1:16" x14ac:dyDescent="0.2">
      <c r="A434" s="20">
        <v>432</v>
      </c>
      <c r="B434" s="21" t="s">
        <v>1785</v>
      </c>
      <c r="C434" s="22" t="str">
        <f>VLOOKUP(B434,Sheet1!A:B,2,FALSE)</f>
        <v>Những nguyên lý cơ bản của CNMLN 1</v>
      </c>
      <c r="D434" s="23" t="str">
        <f t="shared" si="30"/>
        <v>N01</v>
      </c>
      <c r="E434" s="23">
        <f t="shared" si="31"/>
        <v>26</v>
      </c>
      <c r="F434" s="23">
        <f t="shared" si="32"/>
        <v>14</v>
      </c>
      <c r="G434" s="10" t="str">
        <f t="shared" si="33"/>
        <v/>
      </c>
      <c r="J434" t="s">
        <v>2341</v>
      </c>
      <c r="K434">
        <v>26</v>
      </c>
      <c r="L434">
        <v>14</v>
      </c>
      <c r="M434" t="s">
        <v>2589</v>
      </c>
      <c r="N434" t="s">
        <v>561</v>
      </c>
      <c r="O434" t="s">
        <v>2078</v>
      </c>
      <c r="P434" s="17" t="str">
        <f t="shared" si="34"/>
        <v>19106H</v>
      </c>
    </row>
    <row r="435" spans="1:16" x14ac:dyDescent="0.2">
      <c r="A435" s="20">
        <v>433</v>
      </c>
      <c r="B435" s="21">
        <v>19106</v>
      </c>
      <c r="C435" s="22" t="str">
        <f>VLOOKUP(B435,Sheet1!A:B,2,FALSE)</f>
        <v>Nguyên lý CB của CNMLN 1</v>
      </c>
      <c r="D435" s="23" t="str">
        <f t="shared" si="30"/>
        <v>N01</v>
      </c>
      <c r="E435" s="23">
        <f t="shared" si="31"/>
        <v>77</v>
      </c>
      <c r="F435" s="23">
        <f t="shared" si="32"/>
        <v>76</v>
      </c>
      <c r="G435" s="10" t="str">
        <f t="shared" si="33"/>
        <v/>
      </c>
      <c r="J435" t="s">
        <v>1387</v>
      </c>
      <c r="K435">
        <v>77</v>
      </c>
      <c r="L435">
        <v>76</v>
      </c>
      <c r="M435" t="s">
        <v>2587</v>
      </c>
      <c r="N435" t="s">
        <v>561</v>
      </c>
      <c r="O435" t="s">
        <v>2078</v>
      </c>
      <c r="P435" s="17" t="str">
        <f t="shared" si="34"/>
        <v>19106</v>
      </c>
    </row>
    <row r="436" spans="1:16" x14ac:dyDescent="0.2">
      <c r="A436" s="20">
        <v>434</v>
      </c>
      <c r="B436" s="21">
        <v>19106</v>
      </c>
      <c r="C436" s="22" t="str">
        <f>VLOOKUP(B436,Sheet1!A:B,2,FALSE)</f>
        <v>Nguyên lý CB của CNMLN 1</v>
      </c>
      <c r="D436" s="23" t="str">
        <f t="shared" si="30"/>
        <v>N02</v>
      </c>
      <c r="E436" s="23">
        <f t="shared" si="31"/>
        <v>80</v>
      </c>
      <c r="F436" s="23">
        <f t="shared" si="32"/>
        <v>80</v>
      </c>
      <c r="G436" s="10" t="str">
        <f t="shared" si="33"/>
        <v/>
      </c>
      <c r="J436" t="s">
        <v>2342</v>
      </c>
      <c r="K436">
        <v>80</v>
      </c>
      <c r="L436">
        <v>80</v>
      </c>
      <c r="M436" t="s">
        <v>2587</v>
      </c>
      <c r="N436" t="s">
        <v>561</v>
      </c>
      <c r="O436" t="s">
        <v>2078</v>
      </c>
      <c r="P436" s="17" t="str">
        <f t="shared" si="34"/>
        <v>19106</v>
      </c>
    </row>
    <row r="437" spans="1:16" x14ac:dyDescent="0.2">
      <c r="A437" s="20">
        <v>435</v>
      </c>
      <c r="B437" s="21">
        <v>19106</v>
      </c>
      <c r="C437" s="22" t="str">
        <f>VLOOKUP(B437,Sheet1!A:B,2,FALSE)</f>
        <v>Nguyên lý CB của CNMLN 1</v>
      </c>
      <c r="D437" s="23" t="str">
        <f t="shared" si="30"/>
        <v>N03</v>
      </c>
      <c r="E437" s="23">
        <f t="shared" si="31"/>
        <v>95</v>
      </c>
      <c r="F437" s="23">
        <f t="shared" si="32"/>
        <v>95</v>
      </c>
      <c r="G437" s="10" t="str">
        <f t="shared" si="33"/>
        <v/>
      </c>
      <c r="J437" t="s">
        <v>2343</v>
      </c>
      <c r="K437">
        <v>95</v>
      </c>
      <c r="L437">
        <v>95</v>
      </c>
      <c r="M437" t="s">
        <v>2587</v>
      </c>
      <c r="N437" t="s">
        <v>561</v>
      </c>
      <c r="O437" t="s">
        <v>2078</v>
      </c>
      <c r="P437" s="17" t="str">
        <f t="shared" si="34"/>
        <v>19106</v>
      </c>
    </row>
    <row r="438" spans="1:16" x14ac:dyDescent="0.2">
      <c r="A438" s="20">
        <v>436</v>
      </c>
      <c r="B438" s="21">
        <v>19106</v>
      </c>
      <c r="C438" s="22" t="str">
        <f>VLOOKUP(B438,Sheet1!A:B,2,FALSE)</f>
        <v>Nguyên lý CB của CNMLN 1</v>
      </c>
      <c r="D438" s="23" t="str">
        <f t="shared" si="30"/>
        <v>N04</v>
      </c>
      <c r="E438" s="23">
        <f t="shared" si="31"/>
        <v>86</v>
      </c>
      <c r="F438" s="23">
        <f t="shared" si="32"/>
        <v>86</v>
      </c>
      <c r="G438" s="10" t="str">
        <f t="shared" si="33"/>
        <v/>
      </c>
      <c r="J438" t="s">
        <v>2344</v>
      </c>
      <c r="K438">
        <v>86</v>
      </c>
      <c r="L438">
        <v>86</v>
      </c>
      <c r="M438" t="s">
        <v>2587</v>
      </c>
      <c r="N438" t="s">
        <v>561</v>
      </c>
      <c r="O438" t="s">
        <v>2078</v>
      </c>
      <c r="P438" s="17" t="str">
        <f t="shared" si="34"/>
        <v>19106</v>
      </c>
    </row>
    <row r="439" spans="1:16" x14ac:dyDescent="0.2">
      <c r="A439" s="20">
        <v>437</v>
      </c>
      <c r="B439" s="21" t="s">
        <v>931</v>
      </c>
      <c r="C439" s="22" t="str">
        <f>VLOOKUP(B439,Sheet1!A:B,2,FALSE)</f>
        <v>Những nguyên lý cơ bản của CNMLN 2</v>
      </c>
      <c r="D439" s="23" t="str">
        <f t="shared" si="30"/>
        <v>N01</v>
      </c>
      <c r="E439" s="23">
        <f t="shared" si="31"/>
        <v>21</v>
      </c>
      <c r="F439" s="23">
        <f t="shared" si="32"/>
        <v>12</v>
      </c>
      <c r="G439" s="10" t="str">
        <f t="shared" si="33"/>
        <v/>
      </c>
      <c r="J439" t="s">
        <v>1388</v>
      </c>
      <c r="K439">
        <v>21</v>
      </c>
      <c r="L439">
        <v>12</v>
      </c>
      <c r="M439" t="s">
        <v>2589</v>
      </c>
      <c r="N439" t="s">
        <v>561</v>
      </c>
      <c r="O439" t="s">
        <v>2080</v>
      </c>
      <c r="P439" s="17" t="str">
        <f t="shared" si="34"/>
        <v>19109H</v>
      </c>
    </row>
    <row r="440" spans="1:16" x14ac:dyDescent="0.2">
      <c r="A440" s="20">
        <v>438</v>
      </c>
      <c r="B440" s="21">
        <v>19109</v>
      </c>
      <c r="C440" s="22" t="str">
        <f>VLOOKUP(B440,Sheet1!A:B,2,FALSE)</f>
        <v>Nguyên lý CB của CNMLN 2</v>
      </c>
      <c r="D440" s="23" t="str">
        <f t="shared" si="30"/>
        <v>N01</v>
      </c>
      <c r="E440" s="23">
        <f t="shared" si="31"/>
        <v>82</v>
      </c>
      <c r="F440" s="23">
        <f t="shared" si="32"/>
        <v>80</v>
      </c>
      <c r="G440" s="10" t="str">
        <f t="shared" si="33"/>
        <v/>
      </c>
      <c r="J440" t="s">
        <v>2345</v>
      </c>
      <c r="K440">
        <v>82</v>
      </c>
      <c r="L440">
        <v>80</v>
      </c>
      <c r="M440" t="s">
        <v>2587</v>
      </c>
      <c r="N440" t="s">
        <v>561</v>
      </c>
      <c r="O440" t="s">
        <v>2080</v>
      </c>
      <c r="P440" s="17" t="str">
        <f t="shared" si="34"/>
        <v>19109</v>
      </c>
    </row>
    <row r="441" spans="1:16" x14ac:dyDescent="0.2">
      <c r="A441" s="20">
        <v>439</v>
      </c>
      <c r="B441" s="21">
        <v>19109</v>
      </c>
      <c r="C441" s="22" t="str">
        <f>VLOOKUP(B441,Sheet1!A:B,2,FALSE)</f>
        <v>Nguyên lý CB của CNMLN 2</v>
      </c>
      <c r="D441" s="23" t="str">
        <f t="shared" si="30"/>
        <v>N02</v>
      </c>
      <c r="E441" s="23">
        <f t="shared" si="31"/>
        <v>91</v>
      </c>
      <c r="F441" s="23">
        <f t="shared" si="32"/>
        <v>89</v>
      </c>
      <c r="G441" s="10" t="str">
        <f t="shared" si="33"/>
        <v/>
      </c>
      <c r="J441" t="s">
        <v>2346</v>
      </c>
      <c r="K441">
        <v>91</v>
      </c>
      <c r="L441">
        <v>89</v>
      </c>
      <c r="M441" t="s">
        <v>2587</v>
      </c>
      <c r="N441" t="s">
        <v>561</v>
      </c>
      <c r="O441" t="s">
        <v>2080</v>
      </c>
      <c r="P441" s="17" t="str">
        <f t="shared" si="34"/>
        <v>19109</v>
      </c>
    </row>
    <row r="442" spans="1:16" x14ac:dyDescent="0.2">
      <c r="A442" s="20">
        <v>440</v>
      </c>
      <c r="B442" s="21">
        <v>19109</v>
      </c>
      <c r="C442" s="22" t="str">
        <f>VLOOKUP(B442,Sheet1!A:B,2,FALSE)</f>
        <v>Nguyên lý CB của CNMLN 2</v>
      </c>
      <c r="D442" s="23" t="str">
        <f t="shared" si="30"/>
        <v>N03</v>
      </c>
      <c r="E442" s="23">
        <f t="shared" si="31"/>
        <v>60</v>
      </c>
      <c r="F442" s="23">
        <f t="shared" si="32"/>
        <v>54</v>
      </c>
      <c r="G442" s="10" t="str">
        <f t="shared" si="33"/>
        <v/>
      </c>
      <c r="J442" t="s">
        <v>2347</v>
      </c>
      <c r="K442">
        <v>60</v>
      </c>
      <c r="L442">
        <v>54</v>
      </c>
      <c r="M442" t="s">
        <v>2587</v>
      </c>
      <c r="N442" t="s">
        <v>561</v>
      </c>
      <c r="O442" t="s">
        <v>2080</v>
      </c>
      <c r="P442" s="17" t="str">
        <f t="shared" si="34"/>
        <v>19109</v>
      </c>
    </row>
    <row r="443" spans="1:16" x14ac:dyDescent="0.2">
      <c r="A443" s="20">
        <v>441</v>
      </c>
      <c r="B443" s="21">
        <v>19109</v>
      </c>
      <c r="C443" s="22" t="str">
        <f>VLOOKUP(B443,Sheet1!A:B,2,FALSE)</f>
        <v>Nguyên lý CB của CNMLN 2</v>
      </c>
      <c r="D443" s="23" t="str">
        <f t="shared" si="30"/>
        <v>N04</v>
      </c>
      <c r="E443" s="23">
        <f t="shared" si="31"/>
        <v>46</v>
      </c>
      <c r="F443" s="23">
        <f t="shared" si="32"/>
        <v>44</v>
      </c>
      <c r="G443" s="10" t="str">
        <f t="shared" si="33"/>
        <v/>
      </c>
      <c r="J443" t="s">
        <v>2348</v>
      </c>
      <c r="K443">
        <v>46</v>
      </c>
      <c r="L443">
        <v>44</v>
      </c>
      <c r="M443" t="s">
        <v>2587</v>
      </c>
      <c r="N443" t="s">
        <v>561</v>
      </c>
      <c r="O443" t="s">
        <v>2080</v>
      </c>
      <c r="P443" s="17" t="str">
        <f t="shared" si="34"/>
        <v>19109</v>
      </c>
    </row>
    <row r="444" spans="1:16" x14ac:dyDescent="0.2">
      <c r="A444" s="20">
        <v>442</v>
      </c>
      <c r="B444" s="21">
        <v>19110</v>
      </c>
      <c r="C444" s="22" t="str">
        <f>VLOOKUP(B444,Sheet1!A:B,2,FALSE)</f>
        <v>Logic học</v>
      </c>
      <c r="D444" s="23" t="str">
        <f t="shared" si="30"/>
        <v>N01</v>
      </c>
      <c r="E444" s="23">
        <f t="shared" si="31"/>
        <v>11</v>
      </c>
      <c r="F444" s="23">
        <f t="shared" si="32"/>
        <v>11</v>
      </c>
      <c r="G444" s="10" t="str">
        <f t="shared" si="33"/>
        <v/>
      </c>
      <c r="J444" t="s">
        <v>2349</v>
      </c>
      <c r="K444">
        <v>11</v>
      </c>
      <c r="L444">
        <v>11</v>
      </c>
      <c r="M444" t="s">
        <v>2587</v>
      </c>
      <c r="N444" t="s">
        <v>561</v>
      </c>
      <c r="O444" t="s">
        <v>2078</v>
      </c>
      <c r="P444" s="17" t="str">
        <f t="shared" si="34"/>
        <v>19110</v>
      </c>
    </row>
    <row r="445" spans="1:16" x14ac:dyDescent="0.2">
      <c r="A445" s="20">
        <v>443</v>
      </c>
      <c r="B445" s="21" t="s">
        <v>238</v>
      </c>
      <c r="C445" s="22" t="str">
        <f>VLOOKUP(B445,Sheet1!A:B,2,FALSE)</f>
        <v>Tư tưởng Hồ Chí Minh</v>
      </c>
      <c r="D445" s="23" t="str">
        <f t="shared" si="30"/>
        <v>N05</v>
      </c>
      <c r="E445" s="23">
        <f t="shared" si="31"/>
        <v>45</v>
      </c>
      <c r="F445" s="23">
        <f t="shared" si="32"/>
        <v>43</v>
      </c>
      <c r="G445" s="10" t="str">
        <f t="shared" si="33"/>
        <v/>
      </c>
      <c r="J445" t="s">
        <v>2350</v>
      </c>
      <c r="K445">
        <v>45</v>
      </c>
      <c r="L445">
        <v>43</v>
      </c>
      <c r="M445" t="s">
        <v>2399</v>
      </c>
      <c r="N445" t="s">
        <v>561</v>
      </c>
      <c r="O445" t="s">
        <v>2078</v>
      </c>
      <c r="P445" s="17" t="str">
        <f t="shared" si="34"/>
        <v>19201H</v>
      </c>
    </row>
    <row r="446" spans="1:16" x14ac:dyDescent="0.2">
      <c r="A446" s="20">
        <v>444</v>
      </c>
      <c r="B446" s="21">
        <v>19201</v>
      </c>
      <c r="C446" s="22" t="str">
        <f>VLOOKUP(B446,Sheet1!A:B,2,FALSE)</f>
        <v>Tư tưởng Hồ Chí Minh</v>
      </c>
      <c r="D446" s="23" t="str">
        <f t="shared" si="30"/>
        <v>N01</v>
      </c>
      <c r="E446" s="23">
        <f t="shared" si="31"/>
        <v>74</v>
      </c>
      <c r="F446" s="23">
        <f t="shared" si="32"/>
        <v>68</v>
      </c>
      <c r="G446" s="10" t="str">
        <f t="shared" si="33"/>
        <v/>
      </c>
      <c r="J446" t="s">
        <v>610</v>
      </c>
      <c r="K446">
        <v>74</v>
      </c>
      <c r="L446">
        <v>68</v>
      </c>
      <c r="M446" t="s">
        <v>2587</v>
      </c>
      <c r="N446" t="s">
        <v>561</v>
      </c>
      <c r="O446" t="s">
        <v>2078</v>
      </c>
      <c r="P446" s="17" t="str">
        <f t="shared" si="34"/>
        <v>19201</v>
      </c>
    </row>
    <row r="447" spans="1:16" x14ac:dyDescent="0.2">
      <c r="A447" s="20">
        <v>445</v>
      </c>
      <c r="B447" s="21">
        <v>19201</v>
      </c>
      <c r="C447" s="22" t="str">
        <f>VLOOKUP(B447,Sheet1!A:B,2,FALSE)</f>
        <v>Tư tưởng Hồ Chí Minh</v>
      </c>
      <c r="D447" s="23" t="str">
        <f t="shared" si="30"/>
        <v>N02</v>
      </c>
      <c r="E447" s="23">
        <f t="shared" si="31"/>
        <v>88</v>
      </c>
      <c r="F447" s="23">
        <f t="shared" si="32"/>
        <v>69</v>
      </c>
      <c r="G447" s="10" t="str">
        <f t="shared" si="33"/>
        <v/>
      </c>
      <c r="J447" t="s">
        <v>611</v>
      </c>
      <c r="K447">
        <v>88</v>
      </c>
      <c r="L447">
        <v>69</v>
      </c>
      <c r="M447" t="s">
        <v>2587</v>
      </c>
      <c r="N447" t="s">
        <v>561</v>
      </c>
      <c r="O447" t="s">
        <v>2078</v>
      </c>
      <c r="P447" s="17" t="str">
        <f t="shared" si="34"/>
        <v>19201</v>
      </c>
    </row>
    <row r="448" spans="1:16" x14ac:dyDescent="0.2">
      <c r="A448" s="20">
        <v>446</v>
      </c>
      <c r="B448" s="21">
        <v>19201</v>
      </c>
      <c r="C448" s="22" t="str">
        <f>VLOOKUP(B448,Sheet1!A:B,2,FALSE)</f>
        <v>Tư tưởng Hồ Chí Minh</v>
      </c>
      <c r="D448" s="23" t="str">
        <f t="shared" ref="D448:D511" si="35">RIGHT(J448,3)</f>
        <v>N03</v>
      </c>
      <c r="E448" s="23">
        <f t="shared" ref="E448:E511" si="36">K448</f>
        <v>88</v>
      </c>
      <c r="F448" s="23">
        <f t="shared" ref="F448:F511" si="37">L448</f>
        <v>71</v>
      </c>
      <c r="G448" s="10" t="str">
        <f t="shared" si="33"/>
        <v/>
      </c>
      <c r="J448" t="s">
        <v>612</v>
      </c>
      <c r="K448">
        <v>88</v>
      </c>
      <c r="L448">
        <v>71</v>
      </c>
      <c r="M448" t="s">
        <v>2587</v>
      </c>
      <c r="N448" t="s">
        <v>561</v>
      </c>
      <c r="O448" t="s">
        <v>2078</v>
      </c>
      <c r="P448" s="17" t="str">
        <f t="shared" si="34"/>
        <v>19201</v>
      </c>
    </row>
    <row r="449" spans="1:16" x14ac:dyDescent="0.2">
      <c r="A449" s="20">
        <v>447</v>
      </c>
      <c r="B449" s="21">
        <v>19201</v>
      </c>
      <c r="C449" s="22" t="str">
        <f>VLOOKUP(B449,Sheet1!A:B,2,FALSE)</f>
        <v>Tư tưởng Hồ Chí Minh</v>
      </c>
      <c r="D449" s="23" t="str">
        <f t="shared" si="35"/>
        <v>N04</v>
      </c>
      <c r="E449" s="23">
        <f t="shared" si="36"/>
        <v>87</v>
      </c>
      <c r="F449" s="23">
        <f t="shared" si="37"/>
        <v>78</v>
      </c>
      <c r="G449" s="10" t="str">
        <f t="shared" si="33"/>
        <v/>
      </c>
      <c r="J449" t="s">
        <v>613</v>
      </c>
      <c r="K449">
        <v>87</v>
      </c>
      <c r="L449">
        <v>78</v>
      </c>
      <c r="M449" t="s">
        <v>2587</v>
      </c>
      <c r="N449" t="s">
        <v>561</v>
      </c>
      <c r="O449" t="s">
        <v>2078</v>
      </c>
      <c r="P449" s="17" t="str">
        <f t="shared" si="34"/>
        <v>19201</v>
      </c>
    </row>
    <row r="450" spans="1:16" x14ac:dyDescent="0.2">
      <c r="A450" s="20">
        <v>448</v>
      </c>
      <c r="B450" s="21" t="s">
        <v>239</v>
      </c>
      <c r="C450" s="22" t="str">
        <f>VLOOKUP(B450,Sheet1!A:B,2,FALSE)</f>
        <v>Đường lối cách mạng của ĐCS VN</v>
      </c>
      <c r="D450" s="23" t="str">
        <f t="shared" si="35"/>
        <v>N01</v>
      </c>
      <c r="E450" s="23">
        <f t="shared" si="36"/>
        <v>14</v>
      </c>
      <c r="F450" s="23">
        <f t="shared" si="37"/>
        <v>14</v>
      </c>
      <c r="G450" s="10" t="str">
        <f t="shared" si="33"/>
        <v/>
      </c>
      <c r="J450" t="s">
        <v>2351</v>
      </c>
      <c r="K450">
        <v>14</v>
      </c>
      <c r="L450">
        <v>14</v>
      </c>
      <c r="M450" t="s">
        <v>2399</v>
      </c>
      <c r="N450" t="s">
        <v>561</v>
      </c>
      <c r="O450" t="s">
        <v>2080</v>
      </c>
      <c r="P450" s="17" t="str">
        <f t="shared" si="34"/>
        <v>19301H</v>
      </c>
    </row>
    <row r="451" spans="1:16" x14ac:dyDescent="0.2">
      <c r="A451" s="20">
        <v>449</v>
      </c>
      <c r="B451" s="21">
        <v>19301</v>
      </c>
      <c r="C451" s="22" t="str">
        <f>VLOOKUP(B451,Sheet1!A:B,2,FALSE)</f>
        <v>Đường lối cách mạng của ĐCS VN</v>
      </c>
      <c r="D451" s="23" t="str">
        <f t="shared" si="35"/>
        <v>N02</v>
      </c>
      <c r="E451" s="23">
        <f t="shared" si="36"/>
        <v>92</v>
      </c>
      <c r="F451" s="23">
        <f t="shared" si="37"/>
        <v>83</v>
      </c>
      <c r="G451" s="10" t="str">
        <f t="shared" si="33"/>
        <v/>
      </c>
      <c r="J451" t="s">
        <v>614</v>
      </c>
      <c r="K451">
        <v>92</v>
      </c>
      <c r="L451">
        <v>83</v>
      </c>
      <c r="M451" t="s">
        <v>564</v>
      </c>
      <c r="N451" t="s">
        <v>561</v>
      </c>
      <c r="O451" t="s">
        <v>2080</v>
      </c>
      <c r="P451" s="17" t="str">
        <f t="shared" si="34"/>
        <v>19301</v>
      </c>
    </row>
    <row r="452" spans="1:16" x14ac:dyDescent="0.2">
      <c r="A452" s="20">
        <v>450</v>
      </c>
      <c r="B452" s="21">
        <v>19301</v>
      </c>
      <c r="C452" s="22" t="str">
        <f>VLOOKUP(B452,Sheet1!A:B,2,FALSE)</f>
        <v>Đường lối cách mạng của ĐCS VN</v>
      </c>
      <c r="D452" s="23" t="str">
        <f t="shared" si="35"/>
        <v>N03</v>
      </c>
      <c r="E452" s="23">
        <f t="shared" si="36"/>
        <v>37</v>
      </c>
      <c r="F452" s="23">
        <f t="shared" si="37"/>
        <v>34</v>
      </c>
      <c r="G452" s="10" t="str">
        <f t="shared" ref="G452:G515" si="38">IF(N452="X","Hủy lớp","")</f>
        <v/>
      </c>
      <c r="J452" t="s">
        <v>615</v>
      </c>
      <c r="K452">
        <v>37</v>
      </c>
      <c r="L452">
        <v>34</v>
      </c>
      <c r="M452" t="s">
        <v>564</v>
      </c>
      <c r="N452" t="s">
        <v>561</v>
      </c>
      <c r="O452" t="s">
        <v>2080</v>
      </c>
      <c r="P452" s="17" t="str">
        <f t="shared" ref="P452:P515" si="39">LEFT(J452,FIND("N",J452)-1)</f>
        <v>19301</v>
      </c>
    </row>
    <row r="453" spans="1:16" x14ac:dyDescent="0.2">
      <c r="A453" s="20">
        <v>451</v>
      </c>
      <c r="B453" s="21">
        <v>19301</v>
      </c>
      <c r="C453" s="22" t="str">
        <f>VLOOKUP(B453,Sheet1!A:B,2,FALSE)</f>
        <v>Đường lối cách mạng của ĐCS VN</v>
      </c>
      <c r="D453" s="23" t="str">
        <f t="shared" si="35"/>
        <v>N04</v>
      </c>
      <c r="E453" s="23">
        <f t="shared" si="36"/>
        <v>3</v>
      </c>
      <c r="F453" s="23">
        <f t="shared" si="37"/>
        <v>3</v>
      </c>
      <c r="G453" s="10" t="str">
        <f t="shared" si="38"/>
        <v>Hủy lớp</v>
      </c>
      <c r="J453" t="s">
        <v>691</v>
      </c>
      <c r="K453">
        <v>3</v>
      </c>
      <c r="L453">
        <v>3</v>
      </c>
      <c r="M453" t="s">
        <v>564</v>
      </c>
      <c r="N453" t="s">
        <v>563</v>
      </c>
      <c r="O453" t="s">
        <v>2080</v>
      </c>
      <c r="P453" s="17" t="str">
        <f t="shared" si="39"/>
        <v>19301</v>
      </c>
    </row>
    <row r="454" spans="1:16" x14ac:dyDescent="0.2">
      <c r="A454" s="20">
        <v>452</v>
      </c>
      <c r="B454" s="21">
        <v>19301</v>
      </c>
      <c r="C454" s="22" t="str">
        <f>VLOOKUP(B454,Sheet1!A:B,2,FALSE)</f>
        <v>Đường lối cách mạng của ĐCS VN</v>
      </c>
      <c r="D454" s="23" t="str">
        <f t="shared" si="35"/>
        <v>N05</v>
      </c>
      <c r="E454" s="23">
        <f t="shared" si="36"/>
        <v>86</v>
      </c>
      <c r="F454" s="23">
        <f t="shared" si="37"/>
        <v>81</v>
      </c>
      <c r="G454" s="10" t="str">
        <f t="shared" si="38"/>
        <v/>
      </c>
      <c r="J454" t="s">
        <v>692</v>
      </c>
      <c r="K454">
        <v>86</v>
      </c>
      <c r="L454">
        <v>81</v>
      </c>
      <c r="M454" t="s">
        <v>564</v>
      </c>
      <c r="N454" t="s">
        <v>561</v>
      </c>
      <c r="O454" t="s">
        <v>2080</v>
      </c>
      <c r="P454" s="17" t="str">
        <f t="shared" si="39"/>
        <v>19301</v>
      </c>
    </row>
    <row r="455" spans="1:16" x14ac:dyDescent="0.2">
      <c r="A455" s="20">
        <v>453</v>
      </c>
      <c r="B455" s="21">
        <v>20101</v>
      </c>
      <c r="C455" s="22" t="str">
        <f>VLOOKUP(B455,Sheet1!A:B,2,FALSE)</f>
        <v>Thực tập cơ khí</v>
      </c>
      <c r="D455" s="23" t="str">
        <f t="shared" si="35"/>
        <v>N01</v>
      </c>
      <c r="E455" s="23">
        <f t="shared" si="36"/>
        <v>8</v>
      </c>
      <c r="F455" s="23">
        <f t="shared" si="37"/>
        <v>7</v>
      </c>
      <c r="G455" s="10" t="str">
        <f t="shared" si="38"/>
        <v/>
      </c>
      <c r="J455" t="s">
        <v>2352</v>
      </c>
      <c r="K455">
        <v>8</v>
      </c>
      <c r="L455">
        <v>7</v>
      </c>
      <c r="M455" t="s">
        <v>564</v>
      </c>
      <c r="N455" t="s">
        <v>561</v>
      </c>
      <c r="O455" t="s">
        <v>2078</v>
      </c>
      <c r="P455" s="17" t="str">
        <f t="shared" si="39"/>
        <v>20101</v>
      </c>
    </row>
    <row r="456" spans="1:16" x14ac:dyDescent="0.2">
      <c r="A456" s="20">
        <v>454</v>
      </c>
      <c r="B456" s="21">
        <v>20101</v>
      </c>
      <c r="C456" s="22" t="str">
        <f>VLOOKUP(B456,Sheet1!A:B,2,FALSE)</f>
        <v>Thực tập cơ khí</v>
      </c>
      <c r="D456" s="23" t="str">
        <f t="shared" si="35"/>
        <v>N03</v>
      </c>
      <c r="E456" s="23">
        <f t="shared" si="36"/>
        <v>27</v>
      </c>
      <c r="F456" s="23">
        <f t="shared" si="37"/>
        <v>27</v>
      </c>
      <c r="G456" s="10" t="str">
        <f t="shared" si="38"/>
        <v/>
      </c>
      <c r="J456" t="s">
        <v>616</v>
      </c>
      <c r="K456">
        <v>27</v>
      </c>
      <c r="L456">
        <v>27</v>
      </c>
      <c r="M456" t="s">
        <v>564</v>
      </c>
      <c r="N456" t="s">
        <v>561</v>
      </c>
      <c r="O456" t="s">
        <v>2078</v>
      </c>
      <c r="P456" s="17" t="str">
        <f t="shared" si="39"/>
        <v>20101</v>
      </c>
    </row>
    <row r="457" spans="1:16" x14ac:dyDescent="0.2">
      <c r="A457" s="20">
        <v>455</v>
      </c>
      <c r="B457" s="21">
        <v>20101</v>
      </c>
      <c r="C457" s="22" t="str">
        <f>VLOOKUP(B457,Sheet1!A:B,2,FALSE)</f>
        <v>Thực tập cơ khí</v>
      </c>
      <c r="D457" s="23" t="str">
        <f t="shared" si="35"/>
        <v>N04</v>
      </c>
      <c r="E457" s="23">
        <f t="shared" si="36"/>
        <v>4</v>
      </c>
      <c r="F457" s="23">
        <f t="shared" si="37"/>
        <v>4</v>
      </c>
      <c r="G457" s="10" t="str">
        <f t="shared" si="38"/>
        <v/>
      </c>
      <c r="J457" t="s">
        <v>2353</v>
      </c>
      <c r="K457">
        <v>4</v>
      </c>
      <c r="L457">
        <v>4</v>
      </c>
      <c r="M457" t="s">
        <v>564</v>
      </c>
      <c r="N457" t="s">
        <v>561</v>
      </c>
      <c r="O457" t="s">
        <v>2078</v>
      </c>
      <c r="P457" s="17" t="str">
        <f t="shared" si="39"/>
        <v>20101</v>
      </c>
    </row>
    <row r="458" spans="1:16" x14ac:dyDescent="0.2">
      <c r="A458" s="20">
        <v>456</v>
      </c>
      <c r="B458" s="21">
        <v>20101</v>
      </c>
      <c r="C458" s="22" t="str">
        <f>VLOOKUP(B458,Sheet1!A:B,2,FALSE)</f>
        <v>Thực tập cơ khí</v>
      </c>
      <c r="D458" s="23" t="str">
        <f t="shared" si="35"/>
        <v>N05</v>
      </c>
      <c r="E458" s="23">
        <f t="shared" si="36"/>
        <v>2</v>
      </c>
      <c r="F458" s="23">
        <f t="shared" si="37"/>
        <v>2</v>
      </c>
      <c r="G458" s="10" t="str">
        <f t="shared" si="38"/>
        <v/>
      </c>
      <c r="J458" t="s">
        <v>617</v>
      </c>
      <c r="K458">
        <v>2</v>
      </c>
      <c r="L458">
        <v>2</v>
      </c>
      <c r="M458" t="s">
        <v>564</v>
      </c>
      <c r="N458" t="s">
        <v>561</v>
      </c>
      <c r="O458" t="s">
        <v>2078</v>
      </c>
      <c r="P458" s="17" t="str">
        <f t="shared" si="39"/>
        <v>20101</v>
      </c>
    </row>
    <row r="459" spans="1:16" x14ac:dyDescent="0.2">
      <c r="A459" s="20">
        <v>457</v>
      </c>
      <c r="B459" s="21">
        <v>20101</v>
      </c>
      <c r="C459" s="22" t="str">
        <f>VLOOKUP(B459,Sheet1!A:B,2,FALSE)</f>
        <v>Thực tập cơ khí</v>
      </c>
      <c r="D459" s="23" t="str">
        <f t="shared" si="35"/>
        <v>N06</v>
      </c>
      <c r="E459" s="23">
        <f t="shared" si="36"/>
        <v>2</v>
      </c>
      <c r="F459" s="23">
        <f t="shared" si="37"/>
        <v>2</v>
      </c>
      <c r="G459" s="10" t="str">
        <f t="shared" si="38"/>
        <v/>
      </c>
      <c r="J459" t="s">
        <v>618</v>
      </c>
      <c r="K459">
        <v>2</v>
      </c>
      <c r="L459">
        <v>2</v>
      </c>
      <c r="M459" t="s">
        <v>564</v>
      </c>
      <c r="N459" t="s">
        <v>561</v>
      </c>
      <c r="O459" t="s">
        <v>2078</v>
      </c>
      <c r="P459" s="17" t="str">
        <f t="shared" si="39"/>
        <v>20101</v>
      </c>
    </row>
    <row r="460" spans="1:16" x14ac:dyDescent="0.2">
      <c r="A460" s="20">
        <v>458</v>
      </c>
      <c r="B460" s="21">
        <v>20101</v>
      </c>
      <c r="C460" s="22" t="str">
        <f>VLOOKUP(B460,Sheet1!A:B,2,FALSE)</f>
        <v>Thực tập cơ khí</v>
      </c>
      <c r="D460" s="23" t="str">
        <f t="shared" si="35"/>
        <v>N07</v>
      </c>
      <c r="E460" s="23">
        <f t="shared" si="36"/>
        <v>20</v>
      </c>
      <c r="F460" s="23">
        <f t="shared" si="37"/>
        <v>20</v>
      </c>
      <c r="G460" s="10" t="str">
        <f t="shared" si="38"/>
        <v/>
      </c>
      <c r="J460" t="s">
        <v>2354</v>
      </c>
      <c r="K460">
        <v>20</v>
      </c>
      <c r="L460">
        <v>20</v>
      </c>
      <c r="M460" t="s">
        <v>2587</v>
      </c>
      <c r="N460" t="s">
        <v>561</v>
      </c>
      <c r="O460" t="s">
        <v>2078</v>
      </c>
      <c r="P460" s="17" t="str">
        <f t="shared" si="39"/>
        <v>20101</v>
      </c>
    </row>
    <row r="461" spans="1:16" x14ac:dyDescent="0.2">
      <c r="A461" s="20">
        <v>459</v>
      </c>
      <c r="B461" s="21">
        <v>20101</v>
      </c>
      <c r="C461" s="22" t="str">
        <f>VLOOKUP(B461,Sheet1!A:B,2,FALSE)</f>
        <v>Thực tập cơ khí</v>
      </c>
      <c r="D461" s="23" t="str">
        <f t="shared" si="35"/>
        <v>N14</v>
      </c>
      <c r="E461" s="23">
        <f t="shared" si="36"/>
        <v>2</v>
      </c>
      <c r="F461" s="23">
        <f t="shared" si="37"/>
        <v>2</v>
      </c>
      <c r="G461" s="10" t="str">
        <f t="shared" si="38"/>
        <v/>
      </c>
      <c r="J461" t="s">
        <v>2355</v>
      </c>
      <c r="K461">
        <v>2</v>
      </c>
      <c r="L461">
        <v>2</v>
      </c>
      <c r="M461" t="s">
        <v>2587</v>
      </c>
      <c r="N461" t="s">
        <v>561</v>
      </c>
      <c r="O461" t="s">
        <v>2078</v>
      </c>
      <c r="P461" s="17" t="str">
        <f t="shared" si="39"/>
        <v>20101</v>
      </c>
    </row>
    <row r="462" spans="1:16" ht="13.5" customHeight="1" x14ac:dyDescent="0.2">
      <c r="A462" s="20">
        <v>460</v>
      </c>
      <c r="B462" s="21">
        <v>20101</v>
      </c>
      <c r="C462" s="22" t="str">
        <f>VLOOKUP(B462,Sheet1!A:B,2,FALSE)</f>
        <v>Thực tập cơ khí</v>
      </c>
      <c r="D462" s="23" t="str">
        <f t="shared" si="35"/>
        <v>N15</v>
      </c>
      <c r="E462" s="23">
        <f t="shared" si="36"/>
        <v>46</v>
      </c>
      <c r="F462" s="23">
        <f t="shared" si="37"/>
        <v>46</v>
      </c>
      <c r="G462" s="10" t="str">
        <f t="shared" si="38"/>
        <v/>
      </c>
      <c r="J462" t="s">
        <v>2356</v>
      </c>
      <c r="K462">
        <v>46</v>
      </c>
      <c r="L462">
        <v>46</v>
      </c>
      <c r="M462" t="s">
        <v>2587</v>
      </c>
      <c r="N462" t="s">
        <v>561</v>
      </c>
      <c r="O462" t="s">
        <v>2078</v>
      </c>
      <c r="P462" s="17" t="str">
        <f t="shared" si="39"/>
        <v>20101</v>
      </c>
    </row>
    <row r="463" spans="1:16" x14ac:dyDescent="0.2">
      <c r="A463" s="20">
        <v>461</v>
      </c>
      <c r="B463" s="21">
        <v>21101</v>
      </c>
      <c r="C463" s="22" t="str">
        <f>VLOOKUP(B463,Sheet1!A:B,2,FALSE)</f>
        <v>An toàn cơ bản và nhận thức an ninh</v>
      </c>
      <c r="D463" s="23" t="str">
        <f t="shared" si="35"/>
        <v>N01</v>
      </c>
      <c r="E463" s="23">
        <f t="shared" si="36"/>
        <v>38</v>
      </c>
      <c r="F463" s="23">
        <f t="shared" si="37"/>
        <v>38</v>
      </c>
      <c r="G463" s="10" t="str">
        <f t="shared" si="38"/>
        <v/>
      </c>
      <c r="J463" t="s">
        <v>2357</v>
      </c>
      <c r="K463">
        <v>38</v>
      </c>
      <c r="L463">
        <v>38</v>
      </c>
      <c r="M463" t="s">
        <v>2587</v>
      </c>
      <c r="N463" t="s">
        <v>561</v>
      </c>
      <c r="O463" t="s">
        <v>2358</v>
      </c>
      <c r="P463" s="17" t="str">
        <f t="shared" si="39"/>
        <v>21101</v>
      </c>
    </row>
    <row r="464" spans="1:16" x14ac:dyDescent="0.2">
      <c r="A464" s="20">
        <v>462</v>
      </c>
      <c r="B464" s="21">
        <v>21101</v>
      </c>
      <c r="C464" s="22" t="str">
        <f>VLOOKUP(B464,Sheet1!A:B,2,FALSE)</f>
        <v>An toàn cơ bản và nhận thức an ninh</v>
      </c>
      <c r="D464" s="23" t="str">
        <f t="shared" si="35"/>
        <v>N03</v>
      </c>
      <c r="E464" s="23">
        <f t="shared" si="36"/>
        <v>52</v>
      </c>
      <c r="F464" s="23">
        <f t="shared" si="37"/>
        <v>52</v>
      </c>
      <c r="G464" s="10" t="str">
        <f t="shared" si="38"/>
        <v/>
      </c>
      <c r="J464" t="s">
        <v>2359</v>
      </c>
      <c r="K464">
        <v>52</v>
      </c>
      <c r="L464">
        <v>52</v>
      </c>
      <c r="M464" t="s">
        <v>2587</v>
      </c>
      <c r="N464" t="s">
        <v>561</v>
      </c>
      <c r="O464" t="s">
        <v>2358</v>
      </c>
      <c r="P464" s="17" t="str">
        <f t="shared" si="39"/>
        <v>21101</v>
      </c>
    </row>
    <row r="465" spans="1:16" x14ac:dyDescent="0.2">
      <c r="A465" s="20">
        <v>463</v>
      </c>
      <c r="B465" s="21">
        <v>22122</v>
      </c>
      <c r="C465" s="22" t="str">
        <f>VLOOKUP(B465,Sheet1!A:B,2,FALSE)</f>
        <v>Lý thuyết động cơ đốt trong</v>
      </c>
      <c r="D465" s="23" t="str">
        <f t="shared" si="35"/>
        <v>N01</v>
      </c>
      <c r="E465" s="23">
        <f t="shared" si="36"/>
        <v>12</v>
      </c>
      <c r="F465" s="23">
        <f t="shared" si="37"/>
        <v>12</v>
      </c>
      <c r="G465" s="10" t="str">
        <f t="shared" si="38"/>
        <v/>
      </c>
      <c r="J465" t="s">
        <v>2360</v>
      </c>
      <c r="K465">
        <v>12</v>
      </c>
      <c r="L465">
        <v>12</v>
      </c>
      <c r="M465" t="s">
        <v>562</v>
      </c>
      <c r="N465" t="s">
        <v>561</v>
      </c>
      <c r="O465" t="s">
        <v>2080</v>
      </c>
      <c r="P465" s="17" t="str">
        <f t="shared" si="39"/>
        <v>22122</v>
      </c>
    </row>
    <row r="466" spans="1:16" x14ac:dyDescent="0.2">
      <c r="A466" s="20">
        <v>464</v>
      </c>
      <c r="B466" s="21">
        <v>22124</v>
      </c>
      <c r="C466" s="22" t="str">
        <f>VLOOKUP(B466,Sheet1!A:B,2,FALSE)</f>
        <v>Thực tập chuyên ngành KOT</v>
      </c>
      <c r="D466" s="23" t="str">
        <f t="shared" si="35"/>
        <v>N02</v>
      </c>
      <c r="E466" s="23">
        <f t="shared" si="36"/>
        <v>47</v>
      </c>
      <c r="F466" s="23">
        <f t="shared" si="37"/>
        <v>47</v>
      </c>
      <c r="G466" s="10" t="str">
        <f t="shared" si="38"/>
        <v/>
      </c>
      <c r="J466" t="s">
        <v>2361</v>
      </c>
      <c r="K466">
        <v>47</v>
      </c>
      <c r="L466">
        <v>47</v>
      </c>
      <c r="M466" t="s">
        <v>562</v>
      </c>
      <c r="N466" t="s">
        <v>561</v>
      </c>
      <c r="O466" t="s">
        <v>2078</v>
      </c>
      <c r="P466" s="17" t="str">
        <f t="shared" si="39"/>
        <v>22124</v>
      </c>
    </row>
    <row r="467" spans="1:16" x14ac:dyDescent="0.2">
      <c r="A467" s="20">
        <v>465</v>
      </c>
      <c r="B467" s="21">
        <v>22125</v>
      </c>
      <c r="C467" s="22" t="str">
        <f>VLOOKUP(B467,Sheet1!A:B,2,FALSE)</f>
        <v>Thực tập tốt nghiệp KOT</v>
      </c>
      <c r="D467" s="23" t="str">
        <f t="shared" si="35"/>
        <v>N02</v>
      </c>
      <c r="E467" s="23">
        <f t="shared" si="36"/>
        <v>25</v>
      </c>
      <c r="F467" s="23">
        <f t="shared" si="37"/>
        <v>25</v>
      </c>
      <c r="G467" s="10" t="str">
        <f t="shared" si="38"/>
        <v/>
      </c>
      <c r="J467" t="s">
        <v>2362</v>
      </c>
      <c r="K467">
        <v>25</v>
      </c>
      <c r="L467">
        <v>25</v>
      </c>
      <c r="M467" t="s">
        <v>566</v>
      </c>
      <c r="N467" t="s">
        <v>561</v>
      </c>
      <c r="O467" t="s">
        <v>2080</v>
      </c>
      <c r="P467" s="17" t="str">
        <f t="shared" si="39"/>
        <v>22125</v>
      </c>
    </row>
    <row r="468" spans="1:16" x14ac:dyDescent="0.2">
      <c r="A468" s="20">
        <v>466</v>
      </c>
      <c r="B468" s="21">
        <v>22141</v>
      </c>
      <c r="C468" s="22" t="str">
        <f>VLOOKUP(B468,Sheet1!A:B,2,FALSE)</f>
        <v>Động cơ đốt trong</v>
      </c>
      <c r="D468" s="23" t="str">
        <f t="shared" si="35"/>
        <v>N01</v>
      </c>
      <c r="E468" s="23">
        <f t="shared" si="36"/>
        <v>12</v>
      </c>
      <c r="F468" s="23">
        <f t="shared" si="37"/>
        <v>12</v>
      </c>
      <c r="G468" s="10" t="str">
        <f t="shared" si="38"/>
        <v/>
      </c>
      <c r="J468" t="s">
        <v>619</v>
      </c>
      <c r="K468">
        <v>12</v>
      </c>
      <c r="L468">
        <v>12</v>
      </c>
      <c r="M468" t="s">
        <v>566</v>
      </c>
      <c r="N468" t="s">
        <v>561</v>
      </c>
      <c r="O468" t="s">
        <v>2080</v>
      </c>
      <c r="P468" s="17" t="str">
        <f t="shared" si="39"/>
        <v>22141</v>
      </c>
    </row>
    <row r="469" spans="1:16" x14ac:dyDescent="0.2">
      <c r="A469" s="20">
        <v>467</v>
      </c>
      <c r="B469" s="21">
        <v>22201</v>
      </c>
      <c r="C469" s="22" t="str">
        <f>VLOOKUP(B469,Sheet1!A:B,2,FALSE)</f>
        <v>Kỹ thuật nhiệt cơ khí</v>
      </c>
      <c r="D469" s="23" t="str">
        <f t="shared" si="35"/>
        <v>N01</v>
      </c>
      <c r="E469" s="23">
        <f t="shared" si="36"/>
        <v>29</v>
      </c>
      <c r="F469" s="23">
        <f t="shared" si="37"/>
        <v>29</v>
      </c>
      <c r="G469" s="10" t="str">
        <f t="shared" si="38"/>
        <v/>
      </c>
      <c r="J469" t="s">
        <v>620</v>
      </c>
      <c r="K469">
        <v>29</v>
      </c>
      <c r="L469">
        <v>29</v>
      </c>
      <c r="M469" t="s">
        <v>562</v>
      </c>
      <c r="N469" t="s">
        <v>561</v>
      </c>
      <c r="O469" t="s">
        <v>2080</v>
      </c>
      <c r="P469" s="17" t="str">
        <f t="shared" si="39"/>
        <v>22201</v>
      </c>
    </row>
    <row r="470" spans="1:16" x14ac:dyDescent="0.2">
      <c r="A470" s="20">
        <v>468</v>
      </c>
      <c r="B470" s="21">
        <v>22202</v>
      </c>
      <c r="C470" s="22" t="str">
        <f>VLOOKUP(B470,Sheet1!A:B,2,FALSE)</f>
        <v>Kỹ thuật lạnh cơ sở</v>
      </c>
      <c r="D470" s="23" t="str">
        <f t="shared" si="35"/>
        <v>N01</v>
      </c>
      <c r="E470" s="23">
        <f t="shared" si="36"/>
        <v>11</v>
      </c>
      <c r="F470" s="23">
        <f t="shared" si="37"/>
        <v>11</v>
      </c>
      <c r="G470" s="10" t="str">
        <f t="shared" si="38"/>
        <v/>
      </c>
      <c r="J470" t="s">
        <v>2363</v>
      </c>
      <c r="K470">
        <v>11</v>
      </c>
      <c r="L470">
        <v>11</v>
      </c>
      <c r="M470" t="s">
        <v>562</v>
      </c>
      <c r="N470" t="s">
        <v>561</v>
      </c>
      <c r="O470" t="s">
        <v>2078</v>
      </c>
      <c r="P470" s="17" t="str">
        <f t="shared" si="39"/>
        <v>22202</v>
      </c>
    </row>
    <row r="471" spans="1:16" x14ac:dyDescent="0.2">
      <c r="A471" s="20">
        <v>469</v>
      </c>
      <c r="B471" s="21">
        <v>22220</v>
      </c>
      <c r="C471" s="22" t="str">
        <f>VLOOKUP(B471,Sheet1!A:B,2,FALSE)</f>
        <v>Thực tập chuyên ngành KNL</v>
      </c>
      <c r="D471" s="23" t="str">
        <f t="shared" si="35"/>
        <v>N02</v>
      </c>
      <c r="E471" s="23">
        <f t="shared" si="36"/>
        <v>28</v>
      </c>
      <c r="F471" s="23">
        <f t="shared" si="37"/>
        <v>28</v>
      </c>
      <c r="G471" s="10" t="str">
        <f t="shared" si="38"/>
        <v/>
      </c>
      <c r="J471" t="s">
        <v>2496</v>
      </c>
      <c r="K471">
        <v>28</v>
      </c>
      <c r="L471">
        <v>28</v>
      </c>
      <c r="M471" t="s">
        <v>562</v>
      </c>
      <c r="N471" t="s">
        <v>561</v>
      </c>
      <c r="O471" t="s">
        <v>2078</v>
      </c>
      <c r="P471" s="17" t="str">
        <f t="shared" si="39"/>
        <v>22220</v>
      </c>
    </row>
    <row r="472" spans="1:16" x14ac:dyDescent="0.2">
      <c r="A472" s="20">
        <v>470</v>
      </c>
      <c r="B472" s="21">
        <v>22221</v>
      </c>
      <c r="C472" s="22" t="str">
        <f>VLOOKUP(B472,Sheet1!A:B,2,FALSE)</f>
        <v>Thực tập tốt nghiệp KNL</v>
      </c>
      <c r="D472" s="23" t="str">
        <f t="shared" si="35"/>
        <v>N02</v>
      </c>
      <c r="E472" s="23">
        <f t="shared" si="36"/>
        <v>28</v>
      </c>
      <c r="F472" s="23">
        <f t="shared" si="37"/>
        <v>28</v>
      </c>
      <c r="G472" s="10" t="str">
        <f t="shared" si="38"/>
        <v/>
      </c>
      <c r="J472" t="s">
        <v>2364</v>
      </c>
      <c r="K472">
        <v>28</v>
      </c>
      <c r="L472">
        <v>28</v>
      </c>
      <c r="M472" t="s">
        <v>566</v>
      </c>
      <c r="N472" t="s">
        <v>561</v>
      </c>
      <c r="O472" t="s">
        <v>2080</v>
      </c>
      <c r="P472" s="17" t="str">
        <f t="shared" si="39"/>
        <v>22221</v>
      </c>
    </row>
    <row r="473" spans="1:16" x14ac:dyDescent="0.2">
      <c r="A473" s="20">
        <v>471</v>
      </c>
      <c r="B473" s="21">
        <v>22301</v>
      </c>
      <c r="C473" s="22" t="str">
        <f>VLOOKUP(B473,Sheet1!A:B,2,FALSE)</f>
        <v>Cơ kết cấu cơ khí</v>
      </c>
      <c r="D473" s="23" t="str">
        <f t="shared" si="35"/>
        <v>N01</v>
      </c>
      <c r="E473" s="23">
        <f t="shared" si="36"/>
        <v>12</v>
      </c>
      <c r="F473" s="23">
        <f t="shared" si="37"/>
        <v>11</v>
      </c>
      <c r="G473" s="10" t="str">
        <f t="shared" si="38"/>
        <v/>
      </c>
      <c r="J473" t="s">
        <v>621</v>
      </c>
      <c r="K473">
        <v>12</v>
      </c>
      <c r="L473">
        <v>11</v>
      </c>
      <c r="M473" t="s">
        <v>562</v>
      </c>
      <c r="N473" t="s">
        <v>561</v>
      </c>
      <c r="O473" t="s">
        <v>2080</v>
      </c>
      <c r="P473" s="17" t="str">
        <f t="shared" si="39"/>
        <v>22301</v>
      </c>
    </row>
    <row r="474" spans="1:16" x14ac:dyDescent="0.2">
      <c r="A474" s="20">
        <v>472</v>
      </c>
      <c r="B474" s="21">
        <v>22311</v>
      </c>
      <c r="C474" s="22" t="str">
        <f>VLOOKUP(B474,Sheet1!A:B,2,FALSE)</f>
        <v>Thực tập chuyên ngành MXD</v>
      </c>
      <c r="D474" s="23" t="str">
        <f t="shared" si="35"/>
        <v>N02</v>
      </c>
      <c r="E474" s="23">
        <f t="shared" si="36"/>
        <v>13</v>
      </c>
      <c r="F474" s="23">
        <f t="shared" si="37"/>
        <v>11</v>
      </c>
      <c r="G474" s="10" t="str">
        <f t="shared" si="38"/>
        <v/>
      </c>
      <c r="J474" t="s">
        <v>2497</v>
      </c>
      <c r="K474">
        <v>13</v>
      </c>
      <c r="L474">
        <v>11</v>
      </c>
      <c r="M474" t="s">
        <v>562</v>
      </c>
      <c r="N474" t="s">
        <v>561</v>
      </c>
      <c r="O474" t="s">
        <v>2078</v>
      </c>
      <c r="P474" s="17" t="str">
        <f t="shared" si="39"/>
        <v>22311</v>
      </c>
    </row>
    <row r="475" spans="1:16" x14ac:dyDescent="0.2">
      <c r="A475" s="20">
        <v>473</v>
      </c>
      <c r="B475" s="21">
        <v>22321</v>
      </c>
      <c r="C475" s="22" t="str">
        <f>VLOOKUP(B475,Sheet1!A:B,2,FALSE)</f>
        <v>Máy xây dựng</v>
      </c>
      <c r="D475" s="23" t="str">
        <f t="shared" si="35"/>
        <v>N01</v>
      </c>
      <c r="E475" s="23">
        <f t="shared" si="36"/>
        <v>2</v>
      </c>
      <c r="F475" s="23">
        <f t="shared" si="37"/>
        <v>2</v>
      </c>
      <c r="G475" s="10" t="str">
        <f t="shared" si="38"/>
        <v>Hủy lớp</v>
      </c>
      <c r="J475" t="s">
        <v>693</v>
      </c>
      <c r="K475">
        <v>2</v>
      </c>
      <c r="L475">
        <v>2</v>
      </c>
      <c r="M475" t="s">
        <v>562</v>
      </c>
      <c r="N475" t="s">
        <v>563</v>
      </c>
      <c r="O475" t="s">
        <v>2078</v>
      </c>
      <c r="P475" s="17" t="str">
        <f t="shared" si="39"/>
        <v>22321</v>
      </c>
    </row>
    <row r="476" spans="1:16" x14ac:dyDescent="0.2">
      <c r="A476" s="20">
        <v>474</v>
      </c>
      <c r="B476" s="21">
        <v>22326</v>
      </c>
      <c r="C476" s="22" t="str">
        <f>VLOOKUP(B476,Sheet1!A:B,2,FALSE)</f>
        <v>Thực tập tốt nghiệp MXD</v>
      </c>
      <c r="D476" s="23" t="str">
        <f t="shared" si="35"/>
        <v>N02</v>
      </c>
      <c r="E476" s="23">
        <f t="shared" si="36"/>
        <v>19</v>
      </c>
      <c r="F476" s="23">
        <f t="shared" si="37"/>
        <v>19</v>
      </c>
      <c r="G476" s="10" t="str">
        <f t="shared" si="38"/>
        <v/>
      </c>
      <c r="J476" t="s">
        <v>2365</v>
      </c>
      <c r="K476">
        <v>19</v>
      </c>
      <c r="L476">
        <v>19</v>
      </c>
      <c r="M476" t="s">
        <v>566</v>
      </c>
      <c r="N476" t="s">
        <v>561</v>
      </c>
      <c r="O476" t="s">
        <v>2080</v>
      </c>
      <c r="P476" s="17" t="str">
        <f t="shared" si="39"/>
        <v>22326</v>
      </c>
    </row>
    <row r="477" spans="1:16" x14ac:dyDescent="0.2">
      <c r="A477" s="20">
        <v>475</v>
      </c>
      <c r="B477" s="21">
        <v>22501</v>
      </c>
      <c r="C477" s="22" t="str">
        <f>VLOOKUP(B477,Sheet1!A:B,2,FALSE)</f>
        <v>Vật liệu kỹ thuật</v>
      </c>
      <c r="D477" s="23" t="str">
        <f t="shared" si="35"/>
        <v>N01</v>
      </c>
      <c r="E477" s="23">
        <f t="shared" si="36"/>
        <v>21</v>
      </c>
      <c r="F477" s="23">
        <f t="shared" si="37"/>
        <v>14</v>
      </c>
      <c r="G477" s="10" t="str">
        <f t="shared" si="38"/>
        <v/>
      </c>
      <c r="J477" t="s">
        <v>1389</v>
      </c>
      <c r="K477">
        <v>21</v>
      </c>
      <c r="L477">
        <v>14</v>
      </c>
      <c r="M477" t="s">
        <v>2587</v>
      </c>
      <c r="N477" t="s">
        <v>561</v>
      </c>
      <c r="O477" t="s">
        <v>2080</v>
      </c>
      <c r="P477" s="17" t="str">
        <f t="shared" si="39"/>
        <v>22501</v>
      </c>
    </row>
    <row r="478" spans="1:16" x14ac:dyDescent="0.2">
      <c r="A478" s="20">
        <v>476</v>
      </c>
      <c r="B478" s="21">
        <v>22501</v>
      </c>
      <c r="C478" s="22" t="str">
        <f>VLOOKUP(B478,Sheet1!A:B,2,FALSE)</f>
        <v>Vật liệu kỹ thuật</v>
      </c>
      <c r="D478" s="23" t="str">
        <f t="shared" si="35"/>
        <v>N02</v>
      </c>
      <c r="E478" s="23">
        <f t="shared" si="36"/>
        <v>29</v>
      </c>
      <c r="F478" s="23">
        <f t="shared" si="37"/>
        <v>29</v>
      </c>
      <c r="G478" s="10" t="str">
        <f t="shared" si="38"/>
        <v/>
      </c>
      <c r="J478" t="s">
        <v>1390</v>
      </c>
      <c r="K478">
        <v>29</v>
      </c>
      <c r="L478">
        <v>29</v>
      </c>
      <c r="M478" t="s">
        <v>564</v>
      </c>
      <c r="N478" t="s">
        <v>561</v>
      </c>
      <c r="O478" t="s">
        <v>2080</v>
      </c>
      <c r="P478" s="17" t="str">
        <f t="shared" si="39"/>
        <v>22501</v>
      </c>
    </row>
    <row r="479" spans="1:16" x14ac:dyDescent="0.2">
      <c r="A479" s="20">
        <v>477</v>
      </c>
      <c r="B479" s="21">
        <v>22502</v>
      </c>
      <c r="C479" s="22" t="str">
        <f>VLOOKUP(B479,Sheet1!A:B,2,FALSE)</f>
        <v>Kỹ thuật gia công cơ khí</v>
      </c>
      <c r="D479" s="23" t="str">
        <f t="shared" si="35"/>
        <v>N01</v>
      </c>
      <c r="E479" s="23">
        <f t="shared" si="36"/>
        <v>1</v>
      </c>
      <c r="F479" s="23">
        <f t="shared" si="37"/>
        <v>0</v>
      </c>
      <c r="G479" s="10" t="str">
        <f t="shared" si="38"/>
        <v>Hủy lớp</v>
      </c>
      <c r="J479" t="s">
        <v>622</v>
      </c>
      <c r="K479">
        <v>1</v>
      </c>
      <c r="L479">
        <v>0</v>
      </c>
      <c r="M479" t="s">
        <v>562</v>
      </c>
      <c r="N479" t="s">
        <v>563</v>
      </c>
      <c r="O479" t="s">
        <v>2080</v>
      </c>
      <c r="P479" s="17" t="str">
        <f t="shared" si="39"/>
        <v>22502</v>
      </c>
    </row>
    <row r="480" spans="1:16" x14ac:dyDescent="0.2">
      <c r="A480" s="20">
        <v>478</v>
      </c>
      <c r="B480" s="21">
        <v>22502</v>
      </c>
      <c r="C480" s="22" t="str">
        <f>VLOOKUP(B480,Sheet1!A:B,2,FALSE)</f>
        <v>Kỹ thuật gia công cơ khí</v>
      </c>
      <c r="D480" s="23" t="str">
        <f t="shared" si="35"/>
        <v>N02</v>
      </c>
      <c r="E480" s="23">
        <f t="shared" si="36"/>
        <v>29</v>
      </c>
      <c r="F480" s="23">
        <f t="shared" si="37"/>
        <v>28</v>
      </c>
      <c r="G480" s="10" t="str">
        <f t="shared" si="38"/>
        <v/>
      </c>
      <c r="J480" t="s">
        <v>623</v>
      </c>
      <c r="K480">
        <v>29</v>
      </c>
      <c r="L480">
        <v>28</v>
      </c>
      <c r="M480" t="s">
        <v>562</v>
      </c>
      <c r="N480" t="s">
        <v>561</v>
      </c>
      <c r="O480" t="s">
        <v>2080</v>
      </c>
      <c r="P480" s="17" t="str">
        <f t="shared" si="39"/>
        <v>22502</v>
      </c>
    </row>
    <row r="481" spans="1:16" x14ac:dyDescent="0.2">
      <c r="A481" s="20">
        <v>479</v>
      </c>
      <c r="B481" s="21">
        <v>22502</v>
      </c>
      <c r="C481" s="22" t="str">
        <f>VLOOKUP(B481,Sheet1!A:B,2,FALSE)</f>
        <v>Kỹ thuật gia công cơ khí</v>
      </c>
      <c r="D481" s="23" t="str">
        <f t="shared" si="35"/>
        <v>N03</v>
      </c>
      <c r="E481" s="23">
        <f t="shared" si="36"/>
        <v>18</v>
      </c>
      <c r="F481" s="23">
        <f t="shared" si="37"/>
        <v>18</v>
      </c>
      <c r="G481" s="10" t="str">
        <f t="shared" si="38"/>
        <v/>
      </c>
      <c r="J481" t="s">
        <v>624</v>
      </c>
      <c r="K481">
        <v>18</v>
      </c>
      <c r="L481">
        <v>18</v>
      </c>
      <c r="M481" t="s">
        <v>564</v>
      </c>
      <c r="N481" t="s">
        <v>561</v>
      </c>
      <c r="O481" t="s">
        <v>2080</v>
      </c>
      <c r="P481" s="17" t="str">
        <f t="shared" si="39"/>
        <v>22502</v>
      </c>
    </row>
    <row r="482" spans="1:16" x14ac:dyDescent="0.2">
      <c r="A482" s="20">
        <v>480</v>
      </c>
      <c r="B482" s="21">
        <v>22505</v>
      </c>
      <c r="C482" s="22" t="str">
        <f>VLOOKUP(B482,Sheet1!A:B,2,FALSE)</f>
        <v>Công nghệ CAD – CAM</v>
      </c>
      <c r="D482" s="23" t="str">
        <f t="shared" si="35"/>
        <v>N01</v>
      </c>
      <c r="E482" s="23">
        <f t="shared" si="36"/>
        <v>2</v>
      </c>
      <c r="F482" s="23">
        <f t="shared" si="37"/>
        <v>2</v>
      </c>
      <c r="G482" s="10" t="str">
        <f t="shared" si="38"/>
        <v>Hủy lớp</v>
      </c>
      <c r="J482" t="s">
        <v>2366</v>
      </c>
      <c r="K482">
        <v>2</v>
      </c>
      <c r="L482">
        <v>2</v>
      </c>
      <c r="M482" t="s">
        <v>566</v>
      </c>
      <c r="N482" t="s">
        <v>563</v>
      </c>
      <c r="O482" t="s">
        <v>2078</v>
      </c>
      <c r="P482" s="17" t="str">
        <f t="shared" si="39"/>
        <v>22505</v>
      </c>
    </row>
    <row r="483" spans="1:16" x14ac:dyDescent="0.2">
      <c r="A483" s="20">
        <v>481</v>
      </c>
      <c r="B483" s="21">
        <v>22506</v>
      </c>
      <c r="C483" s="22" t="str">
        <f>VLOOKUP(B483,Sheet1!A:B,2,FALSE)</f>
        <v>Vật liệu mới trong đóng tàu</v>
      </c>
      <c r="D483" s="23" t="str">
        <f t="shared" si="35"/>
        <v>N01</v>
      </c>
      <c r="E483" s="23">
        <f t="shared" si="36"/>
        <v>12</v>
      </c>
      <c r="F483" s="23">
        <f t="shared" si="37"/>
        <v>12</v>
      </c>
      <c r="G483" s="10" t="str">
        <f t="shared" si="38"/>
        <v/>
      </c>
      <c r="J483" t="s">
        <v>2367</v>
      </c>
      <c r="K483">
        <v>12</v>
      </c>
      <c r="L483">
        <v>12</v>
      </c>
      <c r="M483" t="s">
        <v>562</v>
      </c>
      <c r="N483" t="s">
        <v>561</v>
      </c>
      <c r="O483" t="s">
        <v>2078</v>
      </c>
      <c r="P483" s="17" t="str">
        <f t="shared" si="39"/>
        <v>22506</v>
      </c>
    </row>
    <row r="484" spans="1:16" x14ac:dyDescent="0.2">
      <c r="A484" s="20">
        <v>482</v>
      </c>
      <c r="B484" s="21">
        <v>22508</v>
      </c>
      <c r="C484" s="22" t="str">
        <f>VLOOKUP(B484,Sheet1!A:B,2,FALSE)</f>
        <v>Vật liệu đóng tàu</v>
      </c>
      <c r="D484" s="23" t="str">
        <f t="shared" si="35"/>
        <v>N01</v>
      </c>
      <c r="E484" s="23">
        <f t="shared" si="36"/>
        <v>2</v>
      </c>
      <c r="F484" s="23">
        <f t="shared" si="37"/>
        <v>2</v>
      </c>
      <c r="G484" s="10" t="str">
        <f t="shared" si="38"/>
        <v>Hủy lớp</v>
      </c>
      <c r="J484" t="s">
        <v>2368</v>
      </c>
      <c r="K484">
        <v>2</v>
      </c>
      <c r="L484">
        <v>2</v>
      </c>
      <c r="M484" t="s">
        <v>564</v>
      </c>
      <c r="N484" t="s">
        <v>563</v>
      </c>
      <c r="O484" t="s">
        <v>2080</v>
      </c>
      <c r="P484" s="17" t="str">
        <f t="shared" si="39"/>
        <v>22508</v>
      </c>
    </row>
    <row r="485" spans="1:16" x14ac:dyDescent="0.2">
      <c r="A485" s="20">
        <v>483</v>
      </c>
      <c r="B485" s="21">
        <v>22601</v>
      </c>
      <c r="C485" s="22" t="str">
        <f>VLOOKUP(B485,Sheet1!A:B,2,FALSE)</f>
        <v>Đại cương về kỹ thuật</v>
      </c>
      <c r="D485" s="23" t="str">
        <f t="shared" si="35"/>
        <v>N01</v>
      </c>
      <c r="E485" s="23">
        <f t="shared" si="36"/>
        <v>14</v>
      </c>
      <c r="F485" s="23">
        <f t="shared" si="37"/>
        <v>14</v>
      </c>
      <c r="G485" s="10" t="str">
        <f t="shared" si="38"/>
        <v/>
      </c>
      <c r="J485" t="s">
        <v>2369</v>
      </c>
      <c r="K485">
        <v>14</v>
      </c>
      <c r="L485">
        <v>14</v>
      </c>
      <c r="M485" t="s">
        <v>562</v>
      </c>
      <c r="N485" t="s">
        <v>561</v>
      </c>
      <c r="O485" t="s">
        <v>2078</v>
      </c>
      <c r="P485" s="17" t="str">
        <f t="shared" si="39"/>
        <v>22601</v>
      </c>
    </row>
    <row r="486" spans="1:16" x14ac:dyDescent="0.2">
      <c r="A486" s="20">
        <v>484</v>
      </c>
      <c r="B486" s="21">
        <v>22603</v>
      </c>
      <c r="C486" s="22" t="str">
        <f>VLOOKUP(B486,Sheet1!A:B,2,FALSE)</f>
        <v>Dung sai kỹ thuật đo</v>
      </c>
      <c r="D486" s="23" t="str">
        <f t="shared" si="35"/>
        <v>N01</v>
      </c>
      <c r="E486" s="23">
        <f t="shared" si="36"/>
        <v>24</v>
      </c>
      <c r="F486" s="23">
        <f t="shared" si="37"/>
        <v>24</v>
      </c>
      <c r="G486" s="10" t="str">
        <f t="shared" si="38"/>
        <v/>
      </c>
      <c r="J486" t="s">
        <v>625</v>
      </c>
      <c r="K486">
        <v>24</v>
      </c>
      <c r="L486">
        <v>24</v>
      </c>
      <c r="M486" t="s">
        <v>562</v>
      </c>
      <c r="N486" t="s">
        <v>561</v>
      </c>
      <c r="O486" t="s">
        <v>2078</v>
      </c>
      <c r="P486" s="17" t="str">
        <f t="shared" si="39"/>
        <v>22603</v>
      </c>
    </row>
    <row r="487" spans="1:16" x14ac:dyDescent="0.2">
      <c r="A487" s="20">
        <v>485</v>
      </c>
      <c r="B487" s="21">
        <v>22604</v>
      </c>
      <c r="C487" s="22" t="str">
        <f>VLOOKUP(B487,Sheet1!A:B,2,FALSE)</f>
        <v>Máy công cụ</v>
      </c>
      <c r="D487" s="23" t="str">
        <f t="shared" si="35"/>
        <v>N01</v>
      </c>
      <c r="E487" s="23">
        <f t="shared" si="36"/>
        <v>22</v>
      </c>
      <c r="F487" s="23">
        <f t="shared" si="37"/>
        <v>22</v>
      </c>
      <c r="G487" s="10" t="str">
        <f t="shared" si="38"/>
        <v/>
      </c>
      <c r="J487" t="s">
        <v>2370</v>
      </c>
      <c r="K487">
        <v>22</v>
      </c>
      <c r="L487">
        <v>22</v>
      </c>
      <c r="M487" t="s">
        <v>562</v>
      </c>
      <c r="N487" t="s">
        <v>561</v>
      </c>
      <c r="O487" t="s">
        <v>2080</v>
      </c>
      <c r="P487" s="17" t="str">
        <f t="shared" si="39"/>
        <v>22604</v>
      </c>
    </row>
    <row r="488" spans="1:16" x14ac:dyDescent="0.2">
      <c r="A488" s="20">
        <v>486</v>
      </c>
      <c r="B488" s="21">
        <v>22605</v>
      </c>
      <c r="C488" s="22" t="str">
        <f>VLOOKUP(B488,Sheet1!A:B,2,FALSE)</f>
        <v>Phương pháp và tiến trình thiết kế</v>
      </c>
      <c r="D488" s="23" t="str">
        <f t="shared" si="35"/>
        <v>N01</v>
      </c>
      <c r="E488" s="23">
        <f t="shared" si="36"/>
        <v>2</v>
      </c>
      <c r="F488" s="23">
        <f t="shared" si="37"/>
        <v>2</v>
      </c>
      <c r="G488" s="10" t="str">
        <f t="shared" si="38"/>
        <v>Hủy lớp</v>
      </c>
      <c r="J488" t="s">
        <v>1391</v>
      </c>
      <c r="K488">
        <v>2</v>
      </c>
      <c r="L488">
        <v>2</v>
      </c>
      <c r="M488" t="s">
        <v>562</v>
      </c>
      <c r="N488" t="s">
        <v>563</v>
      </c>
      <c r="O488" t="s">
        <v>2078</v>
      </c>
      <c r="P488" s="17" t="str">
        <f t="shared" si="39"/>
        <v>22605</v>
      </c>
    </row>
    <row r="489" spans="1:16" x14ac:dyDescent="0.2">
      <c r="A489" s="20">
        <v>487</v>
      </c>
      <c r="B489" s="21">
        <v>22609</v>
      </c>
      <c r="C489" s="22" t="str">
        <f>VLOOKUP(B489,Sheet1!A:B,2,FALSE)</f>
        <v>Ma sát, mòn và bôi trơn</v>
      </c>
      <c r="D489" s="23" t="str">
        <f t="shared" si="35"/>
        <v>N01</v>
      </c>
      <c r="E489" s="23">
        <f t="shared" si="36"/>
        <v>2</v>
      </c>
      <c r="F489" s="23">
        <f t="shared" si="37"/>
        <v>0</v>
      </c>
      <c r="G489" s="10" t="str">
        <f t="shared" si="38"/>
        <v>Hủy lớp</v>
      </c>
      <c r="J489" t="s">
        <v>2371</v>
      </c>
      <c r="K489">
        <v>2</v>
      </c>
      <c r="L489">
        <v>0</v>
      </c>
      <c r="M489" t="s">
        <v>566</v>
      </c>
      <c r="N489" t="s">
        <v>563</v>
      </c>
      <c r="O489" t="s">
        <v>2080</v>
      </c>
      <c r="P489" s="17" t="str">
        <f t="shared" si="39"/>
        <v>22609</v>
      </c>
    </row>
    <row r="490" spans="1:16" x14ac:dyDescent="0.2">
      <c r="A490" s="20">
        <v>488</v>
      </c>
      <c r="B490" s="21">
        <v>22610</v>
      </c>
      <c r="C490" s="22" t="str">
        <f>VLOOKUP(B490,Sheet1!A:B,2,FALSE)</f>
        <v>Thực tập chuyên ngành KCK</v>
      </c>
      <c r="D490" s="23" t="str">
        <f t="shared" si="35"/>
        <v>N01</v>
      </c>
      <c r="E490" s="23">
        <f t="shared" si="36"/>
        <v>36</v>
      </c>
      <c r="F490" s="23">
        <f t="shared" si="37"/>
        <v>36</v>
      </c>
      <c r="G490" s="10" t="str">
        <f t="shared" si="38"/>
        <v/>
      </c>
      <c r="J490" t="s">
        <v>2372</v>
      </c>
      <c r="K490">
        <v>36</v>
      </c>
      <c r="L490">
        <v>36</v>
      </c>
      <c r="M490" t="s">
        <v>562</v>
      </c>
      <c r="N490" t="s">
        <v>561</v>
      </c>
      <c r="O490" t="s">
        <v>2078</v>
      </c>
      <c r="P490" s="17" t="str">
        <f t="shared" si="39"/>
        <v>22610</v>
      </c>
    </row>
    <row r="491" spans="1:16" x14ac:dyDescent="0.2">
      <c r="A491" s="20">
        <v>489</v>
      </c>
      <c r="B491" s="21">
        <v>22610</v>
      </c>
      <c r="C491" s="22" t="str">
        <f>VLOOKUP(B491,Sheet1!A:B,2,FALSE)</f>
        <v>Thực tập chuyên ngành KCK</v>
      </c>
      <c r="D491" s="23" t="str">
        <f t="shared" si="35"/>
        <v>N03</v>
      </c>
      <c r="E491" s="23">
        <f t="shared" si="36"/>
        <v>25</v>
      </c>
      <c r="F491" s="23">
        <f t="shared" si="37"/>
        <v>25</v>
      </c>
      <c r="G491" s="10" t="str">
        <f t="shared" si="38"/>
        <v/>
      </c>
      <c r="J491" t="s">
        <v>2498</v>
      </c>
      <c r="K491">
        <v>25</v>
      </c>
      <c r="L491">
        <v>25</v>
      </c>
      <c r="M491" t="s">
        <v>562</v>
      </c>
      <c r="N491" t="s">
        <v>561</v>
      </c>
      <c r="O491" t="s">
        <v>2078</v>
      </c>
      <c r="P491" s="17" t="str">
        <f t="shared" si="39"/>
        <v>22610</v>
      </c>
    </row>
    <row r="492" spans="1:16" x14ac:dyDescent="0.2">
      <c r="A492" s="20">
        <v>490</v>
      </c>
      <c r="B492" s="21">
        <v>22612</v>
      </c>
      <c r="C492" s="22" t="str">
        <f>VLOOKUP(B492,Sheet1!A:B,2,FALSE)</f>
        <v>Đồ gá</v>
      </c>
      <c r="D492" s="23" t="str">
        <f t="shared" si="35"/>
        <v>N01</v>
      </c>
      <c r="E492" s="23">
        <f t="shared" si="36"/>
        <v>25</v>
      </c>
      <c r="F492" s="23">
        <f t="shared" si="37"/>
        <v>25</v>
      </c>
      <c r="G492" s="10" t="str">
        <f t="shared" si="38"/>
        <v/>
      </c>
      <c r="J492" t="s">
        <v>2373</v>
      </c>
      <c r="K492">
        <v>25</v>
      </c>
      <c r="L492">
        <v>25</v>
      </c>
      <c r="M492" t="s">
        <v>566</v>
      </c>
      <c r="N492" t="s">
        <v>561</v>
      </c>
      <c r="O492" t="s">
        <v>2080</v>
      </c>
      <c r="P492" s="17" t="str">
        <f t="shared" si="39"/>
        <v>22612</v>
      </c>
    </row>
    <row r="493" spans="1:16" x14ac:dyDescent="0.2">
      <c r="A493" s="20">
        <v>491</v>
      </c>
      <c r="B493" s="21">
        <v>22615</v>
      </c>
      <c r="C493" s="22" t="str">
        <f>VLOOKUP(B493,Sheet1!A:B,2,FALSE)</f>
        <v>Hệ thống điều khiển bằng khí nén</v>
      </c>
      <c r="D493" s="23" t="str">
        <f t="shared" si="35"/>
        <v>N01</v>
      </c>
      <c r="E493" s="23">
        <f t="shared" si="36"/>
        <v>1</v>
      </c>
      <c r="F493" s="23">
        <f t="shared" si="37"/>
        <v>1</v>
      </c>
      <c r="G493" s="10" t="str">
        <f t="shared" si="38"/>
        <v>Hủy lớp</v>
      </c>
      <c r="J493" t="s">
        <v>1392</v>
      </c>
      <c r="K493">
        <v>1</v>
      </c>
      <c r="L493">
        <v>1</v>
      </c>
      <c r="M493" t="s">
        <v>562</v>
      </c>
      <c r="N493" t="s">
        <v>563</v>
      </c>
      <c r="O493" t="s">
        <v>2080</v>
      </c>
      <c r="P493" s="17" t="str">
        <f t="shared" si="39"/>
        <v>22615</v>
      </c>
    </row>
    <row r="494" spans="1:16" x14ac:dyDescent="0.2">
      <c r="A494" s="20">
        <v>492</v>
      </c>
      <c r="B494" s="21">
        <v>22616</v>
      </c>
      <c r="C494" s="22" t="str">
        <f>VLOOKUP(B494,Sheet1!A:B,2,FALSE)</f>
        <v>Thực tập tốt nghiệp KCK</v>
      </c>
      <c r="D494" s="23" t="str">
        <f t="shared" si="35"/>
        <v>N01</v>
      </c>
      <c r="E494" s="23">
        <f t="shared" si="36"/>
        <v>52</v>
      </c>
      <c r="F494" s="23">
        <f t="shared" si="37"/>
        <v>52</v>
      </c>
      <c r="G494" s="10" t="str">
        <f t="shared" si="38"/>
        <v/>
      </c>
      <c r="J494" t="s">
        <v>2374</v>
      </c>
      <c r="K494">
        <v>52</v>
      </c>
      <c r="L494">
        <v>52</v>
      </c>
      <c r="M494" t="s">
        <v>566</v>
      </c>
      <c r="N494" t="s">
        <v>561</v>
      </c>
      <c r="O494" t="s">
        <v>2080</v>
      </c>
      <c r="P494" s="17" t="str">
        <f t="shared" si="39"/>
        <v>22616</v>
      </c>
    </row>
    <row r="495" spans="1:16" x14ac:dyDescent="0.2">
      <c r="A495" s="20">
        <v>493</v>
      </c>
      <c r="B495" s="21">
        <v>22616</v>
      </c>
      <c r="C495" s="22" t="str">
        <f>VLOOKUP(B495,Sheet1!A:B,2,FALSE)</f>
        <v>Thực tập tốt nghiệp KCK</v>
      </c>
      <c r="D495" s="23" t="str">
        <f t="shared" si="35"/>
        <v>N02</v>
      </c>
      <c r="E495" s="23">
        <f t="shared" si="36"/>
        <v>8</v>
      </c>
      <c r="F495" s="23">
        <f t="shared" si="37"/>
        <v>8</v>
      </c>
      <c r="G495" s="10" t="str">
        <f t="shared" si="38"/>
        <v/>
      </c>
      <c r="J495" t="s">
        <v>2375</v>
      </c>
      <c r="K495">
        <v>8</v>
      </c>
      <c r="L495">
        <v>8</v>
      </c>
      <c r="M495" t="s">
        <v>566</v>
      </c>
      <c r="N495" t="s">
        <v>561</v>
      </c>
      <c r="O495" t="s">
        <v>2080</v>
      </c>
      <c r="P495" s="17" t="str">
        <f t="shared" si="39"/>
        <v>22616</v>
      </c>
    </row>
    <row r="496" spans="1:16" x14ac:dyDescent="0.2">
      <c r="A496" s="20">
        <v>494</v>
      </c>
      <c r="B496" s="21">
        <v>22621</v>
      </c>
      <c r="C496" s="22" t="str">
        <f>VLOOKUP(B496,Sheet1!A:B,2,FALSE)</f>
        <v>Nguyên lý máy 1</v>
      </c>
      <c r="D496" s="23" t="str">
        <f t="shared" si="35"/>
        <v>N01</v>
      </c>
      <c r="E496" s="23">
        <f t="shared" si="36"/>
        <v>46</v>
      </c>
      <c r="F496" s="23">
        <f t="shared" si="37"/>
        <v>44</v>
      </c>
      <c r="G496" s="10" t="str">
        <f t="shared" si="38"/>
        <v/>
      </c>
      <c r="J496" t="s">
        <v>2376</v>
      </c>
      <c r="K496">
        <v>46</v>
      </c>
      <c r="L496">
        <v>44</v>
      </c>
      <c r="M496" t="s">
        <v>562</v>
      </c>
      <c r="N496" t="s">
        <v>561</v>
      </c>
      <c r="O496" t="s">
        <v>2078</v>
      </c>
      <c r="P496" s="17" t="str">
        <f t="shared" si="39"/>
        <v>22621</v>
      </c>
    </row>
    <row r="497" spans="1:16" x14ac:dyDescent="0.2">
      <c r="A497" s="20">
        <v>495</v>
      </c>
      <c r="B497" s="21">
        <v>22622</v>
      </c>
      <c r="C497" s="22" t="str">
        <f>VLOOKUP(B497,Sheet1!A:B,2,FALSE)</f>
        <v>Chi tiết dung sai</v>
      </c>
      <c r="D497" s="23" t="str">
        <f t="shared" si="35"/>
        <v>N01</v>
      </c>
      <c r="E497" s="23">
        <f t="shared" si="36"/>
        <v>28</v>
      </c>
      <c r="F497" s="23">
        <f t="shared" si="37"/>
        <v>28</v>
      </c>
      <c r="G497" s="10" t="str">
        <f t="shared" si="38"/>
        <v/>
      </c>
      <c r="J497" t="s">
        <v>2377</v>
      </c>
      <c r="K497">
        <v>28</v>
      </c>
      <c r="L497">
        <v>28</v>
      </c>
      <c r="M497" t="s">
        <v>562</v>
      </c>
      <c r="N497" t="s">
        <v>561</v>
      </c>
      <c r="O497" t="s">
        <v>2078</v>
      </c>
      <c r="P497" s="17" t="str">
        <f t="shared" si="39"/>
        <v>22622</v>
      </c>
    </row>
    <row r="498" spans="1:16" x14ac:dyDescent="0.2">
      <c r="A498" s="20">
        <v>496</v>
      </c>
      <c r="B498" s="21">
        <v>22623</v>
      </c>
      <c r="C498" s="22" t="str">
        <f>VLOOKUP(B498,Sheet1!A:B,2,FALSE)</f>
        <v>Cơ sở thiết kế máy</v>
      </c>
      <c r="D498" s="23" t="str">
        <f t="shared" si="35"/>
        <v>N01</v>
      </c>
      <c r="E498" s="23">
        <f t="shared" si="36"/>
        <v>31</v>
      </c>
      <c r="F498" s="23">
        <f t="shared" si="37"/>
        <v>31</v>
      </c>
      <c r="G498" s="10" t="str">
        <f t="shared" si="38"/>
        <v/>
      </c>
      <c r="J498" t="s">
        <v>626</v>
      </c>
      <c r="K498">
        <v>31</v>
      </c>
      <c r="L498">
        <v>31</v>
      </c>
      <c r="M498" t="s">
        <v>562</v>
      </c>
      <c r="N498" t="s">
        <v>561</v>
      </c>
      <c r="O498" t="s">
        <v>2123</v>
      </c>
      <c r="P498" s="17" t="str">
        <f t="shared" si="39"/>
        <v>22623</v>
      </c>
    </row>
    <row r="499" spans="1:16" x14ac:dyDescent="0.2">
      <c r="A499" s="20">
        <v>497</v>
      </c>
      <c r="B499" s="21">
        <v>22623</v>
      </c>
      <c r="C499" s="22" t="str">
        <f>VLOOKUP(B499,Sheet1!A:B,2,FALSE)</f>
        <v>Cơ sở thiết kế máy</v>
      </c>
      <c r="D499" s="23" t="str">
        <f t="shared" si="35"/>
        <v>N02</v>
      </c>
      <c r="E499" s="23">
        <f t="shared" si="36"/>
        <v>13</v>
      </c>
      <c r="F499" s="23">
        <f t="shared" si="37"/>
        <v>1</v>
      </c>
      <c r="G499" s="10" t="str">
        <f t="shared" si="38"/>
        <v>Hủy lớp</v>
      </c>
      <c r="J499" t="s">
        <v>694</v>
      </c>
      <c r="K499">
        <v>13</v>
      </c>
      <c r="L499">
        <v>1</v>
      </c>
      <c r="M499" t="s">
        <v>564</v>
      </c>
      <c r="N499" t="s">
        <v>563</v>
      </c>
      <c r="O499" t="s">
        <v>2123</v>
      </c>
      <c r="P499" s="17" t="str">
        <f t="shared" si="39"/>
        <v>22623</v>
      </c>
    </row>
    <row r="500" spans="1:16" x14ac:dyDescent="0.2">
      <c r="A500" s="20">
        <v>498</v>
      </c>
      <c r="B500" s="21">
        <v>22628</v>
      </c>
      <c r="C500" s="22" t="str">
        <f>VLOOKUP(B500,Sheet1!A:B,2,FALSE)</f>
        <v>Nguyên lý máy</v>
      </c>
      <c r="D500" s="23" t="str">
        <f t="shared" si="35"/>
        <v>N01</v>
      </c>
      <c r="E500" s="23">
        <f t="shared" si="36"/>
        <v>45</v>
      </c>
      <c r="F500" s="23">
        <f t="shared" si="37"/>
        <v>41</v>
      </c>
      <c r="G500" s="10" t="str">
        <f t="shared" si="38"/>
        <v/>
      </c>
      <c r="J500" t="s">
        <v>695</v>
      </c>
      <c r="K500">
        <v>45</v>
      </c>
      <c r="L500">
        <v>41</v>
      </c>
      <c r="M500" t="s">
        <v>564</v>
      </c>
      <c r="N500" t="s">
        <v>561</v>
      </c>
      <c r="O500" t="s">
        <v>2080</v>
      </c>
      <c r="P500" s="17" t="str">
        <f t="shared" si="39"/>
        <v>22628</v>
      </c>
    </row>
    <row r="501" spans="1:16" x14ac:dyDescent="0.2">
      <c r="A501" s="20">
        <v>499</v>
      </c>
      <c r="B501" s="21">
        <v>22708</v>
      </c>
      <c r="C501" s="22" t="str">
        <f>VLOOKUP(B501,Sheet1!A:B,2,FALSE)</f>
        <v>Kỹ thuật lập trình PLC và ứng dụng</v>
      </c>
      <c r="D501" s="23" t="str">
        <f t="shared" si="35"/>
        <v>N01</v>
      </c>
      <c r="E501" s="23">
        <f t="shared" si="36"/>
        <v>10</v>
      </c>
      <c r="F501" s="23">
        <f t="shared" si="37"/>
        <v>10</v>
      </c>
      <c r="G501" s="10" t="str">
        <f t="shared" si="38"/>
        <v/>
      </c>
      <c r="J501" t="s">
        <v>1393</v>
      </c>
      <c r="K501">
        <v>10</v>
      </c>
      <c r="L501">
        <v>10</v>
      </c>
      <c r="M501" t="s">
        <v>566</v>
      </c>
      <c r="N501" t="s">
        <v>561</v>
      </c>
      <c r="O501" t="s">
        <v>2080</v>
      </c>
      <c r="P501" s="17" t="str">
        <f t="shared" si="39"/>
        <v>22708</v>
      </c>
    </row>
    <row r="502" spans="1:16" x14ac:dyDescent="0.2">
      <c r="A502" s="20">
        <v>500</v>
      </c>
      <c r="B502" s="21">
        <v>22709</v>
      </c>
      <c r="C502" s="22" t="str">
        <f>VLOOKUP(B502,Sheet1!A:B,2,FALSE)</f>
        <v>Rô bốt công nghiệp</v>
      </c>
      <c r="D502" s="23" t="str">
        <f t="shared" si="35"/>
        <v>N01</v>
      </c>
      <c r="E502" s="23">
        <f t="shared" si="36"/>
        <v>1</v>
      </c>
      <c r="F502" s="23">
        <f t="shared" si="37"/>
        <v>1</v>
      </c>
      <c r="G502" s="10" t="str">
        <f t="shared" si="38"/>
        <v>Hủy lớp</v>
      </c>
      <c r="J502" t="s">
        <v>2378</v>
      </c>
      <c r="K502">
        <v>1</v>
      </c>
      <c r="L502">
        <v>1</v>
      </c>
      <c r="M502" t="s">
        <v>566</v>
      </c>
      <c r="N502" t="s">
        <v>563</v>
      </c>
      <c r="O502" t="s">
        <v>2078</v>
      </c>
      <c r="P502" s="17" t="str">
        <f t="shared" si="39"/>
        <v>22709</v>
      </c>
    </row>
    <row r="503" spans="1:16" x14ac:dyDescent="0.2">
      <c r="A503" s="20">
        <v>501</v>
      </c>
      <c r="B503" s="21">
        <v>22710</v>
      </c>
      <c r="C503" s="22" t="str">
        <f>VLOOKUP(B503,Sheet1!A:B,2,FALSE)</f>
        <v>Thực tập chuyên ngành CĐT</v>
      </c>
      <c r="D503" s="23" t="str">
        <f t="shared" si="35"/>
        <v>N01</v>
      </c>
      <c r="E503" s="23">
        <f t="shared" si="36"/>
        <v>22</v>
      </c>
      <c r="F503" s="23">
        <f t="shared" si="37"/>
        <v>22</v>
      </c>
      <c r="G503" s="10" t="str">
        <f t="shared" si="38"/>
        <v/>
      </c>
      <c r="J503" t="s">
        <v>2379</v>
      </c>
      <c r="K503">
        <v>22</v>
      </c>
      <c r="L503">
        <v>22</v>
      </c>
      <c r="M503" t="s">
        <v>562</v>
      </c>
      <c r="N503" t="s">
        <v>561</v>
      </c>
      <c r="O503" t="s">
        <v>2078</v>
      </c>
      <c r="P503" s="17" t="str">
        <f t="shared" si="39"/>
        <v>22710</v>
      </c>
    </row>
    <row r="504" spans="1:16" x14ac:dyDescent="0.2">
      <c r="A504" s="20">
        <v>502</v>
      </c>
      <c r="B504" s="21">
        <v>22710</v>
      </c>
      <c r="C504" s="22" t="str">
        <f>VLOOKUP(B504,Sheet1!A:B,2,FALSE)</f>
        <v>Thực tập chuyên ngành CĐT</v>
      </c>
      <c r="D504" s="23" t="str">
        <f t="shared" si="35"/>
        <v>N02</v>
      </c>
      <c r="E504" s="23">
        <f t="shared" si="36"/>
        <v>16</v>
      </c>
      <c r="F504" s="23">
        <f t="shared" si="37"/>
        <v>15</v>
      </c>
      <c r="G504" s="10" t="str">
        <f t="shared" si="38"/>
        <v/>
      </c>
      <c r="J504" t="s">
        <v>2380</v>
      </c>
      <c r="K504">
        <v>16</v>
      </c>
      <c r="L504">
        <v>15</v>
      </c>
      <c r="M504" t="s">
        <v>562</v>
      </c>
      <c r="N504" t="s">
        <v>561</v>
      </c>
      <c r="O504" t="s">
        <v>2078</v>
      </c>
      <c r="P504" s="17" t="str">
        <f t="shared" si="39"/>
        <v>22710</v>
      </c>
    </row>
    <row r="505" spans="1:16" x14ac:dyDescent="0.2">
      <c r="A505" s="20">
        <v>503</v>
      </c>
      <c r="B505" s="21">
        <v>22719</v>
      </c>
      <c r="C505" s="22" t="str">
        <f>VLOOKUP(B505,Sheet1!A:B,2,FALSE)</f>
        <v>Thực tập tốt nghiệp CĐT</v>
      </c>
      <c r="D505" s="23" t="str">
        <f t="shared" si="35"/>
        <v>N02</v>
      </c>
      <c r="E505" s="23">
        <f t="shared" si="36"/>
        <v>37</v>
      </c>
      <c r="F505" s="23">
        <f t="shared" si="37"/>
        <v>37</v>
      </c>
      <c r="G505" s="10" t="str">
        <f t="shared" si="38"/>
        <v/>
      </c>
      <c r="J505" t="s">
        <v>2381</v>
      </c>
      <c r="K505">
        <v>37</v>
      </c>
      <c r="L505">
        <v>37</v>
      </c>
      <c r="M505" t="s">
        <v>566</v>
      </c>
      <c r="N505" t="s">
        <v>561</v>
      </c>
      <c r="O505" t="s">
        <v>2080</v>
      </c>
      <c r="P505" s="17" t="str">
        <f t="shared" si="39"/>
        <v>22719</v>
      </c>
    </row>
    <row r="506" spans="1:16" x14ac:dyDescent="0.2">
      <c r="A506" s="20">
        <v>504</v>
      </c>
      <c r="B506" s="21">
        <v>23116</v>
      </c>
      <c r="C506" s="22" t="str">
        <f>VLOOKUP(B506,Sheet1!A:B,2,FALSE)</f>
        <v>Bố trí chung và kiến trúc tàu thủy</v>
      </c>
      <c r="D506" s="23" t="str">
        <f t="shared" si="35"/>
        <v>N01</v>
      </c>
      <c r="E506" s="23">
        <f t="shared" si="36"/>
        <v>2</v>
      </c>
      <c r="F506" s="23">
        <f t="shared" si="37"/>
        <v>2</v>
      </c>
      <c r="G506" s="10" t="str">
        <f t="shared" si="38"/>
        <v>Hủy lớp</v>
      </c>
      <c r="J506" t="s">
        <v>627</v>
      </c>
      <c r="K506">
        <v>2</v>
      </c>
      <c r="L506">
        <v>2</v>
      </c>
      <c r="M506" t="s">
        <v>566</v>
      </c>
      <c r="N506" t="s">
        <v>563</v>
      </c>
      <c r="O506" t="s">
        <v>2078</v>
      </c>
      <c r="P506" s="17" t="str">
        <f t="shared" si="39"/>
        <v>23116</v>
      </c>
    </row>
    <row r="507" spans="1:16" x14ac:dyDescent="0.2">
      <c r="A507" s="20">
        <v>505</v>
      </c>
      <c r="B507" s="21">
        <v>23126</v>
      </c>
      <c r="C507" s="22" t="str">
        <f>VLOOKUP(B507,Sheet1!A:B,2,FALSE)</f>
        <v>Thiết kế tàu</v>
      </c>
      <c r="D507" s="23" t="str">
        <f t="shared" si="35"/>
        <v>N02</v>
      </c>
      <c r="E507" s="23">
        <f t="shared" si="36"/>
        <v>31</v>
      </c>
      <c r="F507" s="23">
        <f t="shared" si="37"/>
        <v>31</v>
      </c>
      <c r="G507" s="10" t="str">
        <f t="shared" si="38"/>
        <v/>
      </c>
      <c r="J507" t="s">
        <v>1394</v>
      </c>
      <c r="K507">
        <v>31</v>
      </c>
      <c r="L507">
        <v>31</v>
      </c>
      <c r="M507" t="s">
        <v>2587</v>
      </c>
      <c r="N507" t="s">
        <v>561</v>
      </c>
      <c r="O507" t="s">
        <v>2078</v>
      </c>
      <c r="P507" s="17" t="str">
        <f t="shared" si="39"/>
        <v>23126</v>
      </c>
    </row>
    <row r="508" spans="1:16" x14ac:dyDescent="0.2">
      <c r="A508" s="20">
        <v>506</v>
      </c>
      <c r="B508" s="21">
        <v>23127</v>
      </c>
      <c r="C508" s="22" t="str">
        <f>VLOOKUP(B508,Sheet1!A:B,2,FALSE)</f>
        <v>Kết cấu và lý thuyết tàu</v>
      </c>
      <c r="D508" s="23" t="str">
        <f t="shared" si="35"/>
        <v>N01</v>
      </c>
      <c r="E508" s="23">
        <f t="shared" si="36"/>
        <v>26</v>
      </c>
      <c r="F508" s="23">
        <f t="shared" si="37"/>
        <v>26</v>
      </c>
      <c r="G508" s="10" t="str">
        <f t="shared" si="38"/>
        <v/>
      </c>
      <c r="J508" t="s">
        <v>2382</v>
      </c>
      <c r="K508">
        <v>26</v>
      </c>
      <c r="L508">
        <v>26</v>
      </c>
      <c r="M508" t="s">
        <v>562</v>
      </c>
      <c r="N508" t="s">
        <v>561</v>
      </c>
      <c r="O508" t="s">
        <v>2078</v>
      </c>
      <c r="P508" s="17" t="str">
        <f t="shared" si="39"/>
        <v>23127</v>
      </c>
    </row>
    <row r="509" spans="1:16" x14ac:dyDescent="0.2">
      <c r="A509" s="20">
        <v>507</v>
      </c>
      <c r="B509" s="21">
        <v>23129</v>
      </c>
      <c r="C509" s="22" t="str">
        <f>VLOOKUP(B509,Sheet1!A:B,2,FALSE)</f>
        <v>Thực tập kỹ thuật VTT</v>
      </c>
      <c r="D509" s="23" t="str">
        <f t="shared" si="35"/>
        <v>N01</v>
      </c>
      <c r="E509" s="23">
        <f t="shared" si="36"/>
        <v>16</v>
      </c>
      <c r="F509" s="23">
        <f t="shared" si="37"/>
        <v>16</v>
      </c>
      <c r="G509" s="10" t="str">
        <f t="shared" si="38"/>
        <v/>
      </c>
      <c r="J509" t="s">
        <v>2383</v>
      </c>
      <c r="K509">
        <v>16</v>
      </c>
      <c r="L509">
        <v>16</v>
      </c>
      <c r="M509" t="s">
        <v>562</v>
      </c>
      <c r="N509" t="s">
        <v>561</v>
      </c>
      <c r="O509" t="s">
        <v>2078</v>
      </c>
      <c r="P509" s="17" t="str">
        <f t="shared" si="39"/>
        <v>23129</v>
      </c>
    </row>
    <row r="510" spans="1:16" x14ac:dyDescent="0.2">
      <c r="A510" s="20">
        <v>508</v>
      </c>
      <c r="B510" s="21">
        <v>23139</v>
      </c>
      <c r="C510" s="22" t="str">
        <f>VLOOKUP(B510,Sheet1!A:B,2,FALSE)</f>
        <v>Thực tập tốt nghiệp VTT</v>
      </c>
      <c r="D510" s="23" t="str">
        <f t="shared" si="35"/>
        <v>N01</v>
      </c>
      <c r="E510" s="23">
        <f t="shared" si="36"/>
        <v>17</v>
      </c>
      <c r="F510" s="23">
        <f t="shared" si="37"/>
        <v>17</v>
      </c>
      <c r="G510" s="10" t="str">
        <f t="shared" si="38"/>
        <v/>
      </c>
      <c r="J510" t="s">
        <v>2384</v>
      </c>
      <c r="K510">
        <v>17</v>
      </c>
      <c r="L510">
        <v>17</v>
      </c>
      <c r="M510" t="s">
        <v>566</v>
      </c>
      <c r="N510" t="s">
        <v>561</v>
      </c>
      <c r="O510" t="s">
        <v>2080</v>
      </c>
      <c r="P510" s="17" t="str">
        <f t="shared" si="39"/>
        <v>23139</v>
      </c>
    </row>
    <row r="511" spans="1:16" x14ac:dyDescent="0.2">
      <c r="A511" s="20">
        <v>509</v>
      </c>
      <c r="B511" s="21">
        <v>23207</v>
      </c>
      <c r="C511" s="22" t="str">
        <f>VLOOKUP(B511,Sheet1!A:B,2,FALSE)</f>
        <v>Sức bền tàu và CTBDĐ</v>
      </c>
      <c r="D511" s="23" t="str">
        <f t="shared" si="35"/>
        <v>N01</v>
      </c>
      <c r="E511" s="23">
        <f t="shared" si="36"/>
        <v>7</v>
      </c>
      <c r="F511" s="23">
        <f t="shared" si="37"/>
        <v>7</v>
      </c>
      <c r="G511" s="10" t="str">
        <f t="shared" si="38"/>
        <v/>
      </c>
      <c r="J511" t="s">
        <v>2385</v>
      </c>
      <c r="K511">
        <v>7</v>
      </c>
      <c r="L511">
        <v>7</v>
      </c>
      <c r="M511" t="s">
        <v>562</v>
      </c>
      <c r="N511" t="s">
        <v>561</v>
      </c>
      <c r="O511" t="s">
        <v>2080</v>
      </c>
      <c r="P511" s="17" t="str">
        <f t="shared" si="39"/>
        <v>23207</v>
      </c>
    </row>
    <row r="512" spans="1:16" x14ac:dyDescent="0.2">
      <c r="A512" s="20">
        <v>510</v>
      </c>
      <c r="B512" s="21">
        <v>23209</v>
      </c>
      <c r="C512" s="22" t="str">
        <f>VLOOKUP(B512,Sheet1!A:B,2,FALSE)</f>
        <v>Sức bền – Chấn động</v>
      </c>
      <c r="D512" s="23" t="str">
        <f t="shared" ref="D512:D575" si="40">RIGHT(J512,3)</f>
        <v>N01</v>
      </c>
      <c r="E512" s="23">
        <f t="shared" ref="E512:E575" si="41">K512</f>
        <v>15</v>
      </c>
      <c r="F512" s="23">
        <f t="shared" ref="F512:F575" si="42">L512</f>
        <v>15</v>
      </c>
      <c r="G512" s="10" t="str">
        <f t="shared" si="38"/>
        <v/>
      </c>
      <c r="J512" t="s">
        <v>2386</v>
      </c>
      <c r="K512">
        <v>15</v>
      </c>
      <c r="L512">
        <v>15</v>
      </c>
      <c r="M512" t="s">
        <v>566</v>
      </c>
      <c r="N512" t="s">
        <v>561</v>
      </c>
      <c r="O512" t="s">
        <v>2106</v>
      </c>
      <c r="P512" s="17" t="str">
        <f t="shared" si="39"/>
        <v>23209</v>
      </c>
    </row>
    <row r="513" spans="1:16" x14ac:dyDescent="0.2">
      <c r="A513" s="20">
        <v>511</v>
      </c>
      <c r="B513" s="21">
        <v>23219</v>
      </c>
      <c r="C513" s="22" t="str">
        <f>VLOOKUP(B513,Sheet1!A:B,2,FALSE)</f>
        <v>Thực tập kỹ thuật DTA</v>
      </c>
      <c r="D513" s="23" t="str">
        <f t="shared" si="40"/>
        <v>N01</v>
      </c>
      <c r="E513" s="23">
        <f t="shared" si="41"/>
        <v>23</v>
      </c>
      <c r="F513" s="23">
        <f t="shared" si="42"/>
        <v>23</v>
      </c>
      <c r="G513" s="10" t="str">
        <f t="shared" si="38"/>
        <v/>
      </c>
      <c r="J513" t="s">
        <v>2387</v>
      </c>
      <c r="K513">
        <v>23</v>
      </c>
      <c r="L513">
        <v>23</v>
      </c>
      <c r="M513" t="s">
        <v>562</v>
      </c>
      <c r="N513" t="s">
        <v>561</v>
      </c>
      <c r="O513" t="s">
        <v>2078</v>
      </c>
      <c r="P513" s="17" t="str">
        <f t="shared" si="39"/>
        <v>23219</v>
      </c>
    </row>
    <row r="514" spans="1:16" x14ac:dyDescent="0.2">
      <c r="A514" s="20">
        <v>512</v>
      </c>
      <c r="B514" s="21">
        <v>23219</v>
      </c>
      <c r="C514" s="22" t="str">
        <f>VLOOKUP(B514,Sheet1!A:B,2,FALSE)</f>
        <v>Thực tập kỹ thuật DTA</v>
      </c>
      <c r="D514" s="23" t="str">
        <f t="shared" si="40"/>
        <v>N02</v>
      </c>
      <c r="E514" s="23">
        <f t="shared" si="41"/>
        <v>7</v>
      </c>
      <c r="F514" s="23">
        <f t="shared" si="42"/>
        <v>7</v>
      </c>
      <c r="G514" s="10" t="str">
        <f t="shared" si="38"/>
        <v/>
      </c>
      <c r="J514" t="s">
        <v>2388</v>
      </c>
      <c r="K514">
        <v>7</v>
      </c>
      <c r="L514">
        <v>7</v>
      </c>
      <c r="M514" t="s">
        <v>564</v>
      </c>
      <c r="N514" t="s">
        <v>561</v>
      </c>
      <c r="O514" t="s">
        <v>2078</v>
      </c>
      <c r="P514" s="17" t="str">
        <f t="shared" si="39"/>
        <v>23219</v>
      </c>
    </row>
    <row r="515" spans="1:16" x14ac:dyDescent="0.2">
      <c r="A515" s="20">
        <v>513</v>
      </c>
      <c r="B515" s="21">
        <v>23221</v>
      </c>
      <c r="C515" s="22" t="str">
        <f>VLOOKUP(B515,Sheet1!A:B,2,FALSE)</f>
        <v>Thực tập tốt nghiệp ĐTA</v>
      </c>
      <c r="D515" s="23" t="str">
        <f t="shared" si="40"/>
        <v>N01</v>
      </c>
      <c r="E515" s="23">
        <f t="shared" si="41"/>
        <v>25</v>
      </c>
      <c r="F515" s="23">
        <f t="shared" si="42"/>
        <v>23</v>
      </c>
      <c r="G515" s="10" t="str">
        <f t="shared" si="38"/>
        <v/>
      </c>
      <c r="J515" t="s">
        <v>2389</v>
      </c>
      <c r="K515">
        <v>25</v>
      </c>
      <c r="L515">
        <v>23</v>
      </c>
      <c r="M515" t="s">
        <v>566</v>
      </c>
      <c r="N515" t="s">
        <v>561</v>
      </c>
      <c r="O515" t="s">
        <v>2080</v>
      </c>
      <c r="P515" s="17" t="str">
        <f t="shared" si="39"/>
        <v>23221</v>
      </c>
    </row>
    <row r="516" spans="1:16" x14ac:dyDescent="0.2">
      <c r="A516" s="20">
        <v>514</v>
      </c>
      <c r="B516" s="21">
        <v>23224</v>
      </c>
      <c r="C516" s="22" t="str">
        <f>VLOOKUP(B516,Sheet1!A:B,2,FALSE)</f>
        <v>Hàn cắt kim loại trong ĐT</v>
      </c>
      <c r="D516" s="23" t="str">
        <f t="shared" si="40"/>
        <v>N01</v>
      </c>
      <c r="E516" s="23">
        <f t="shared" si="41"/>
        <v>1</v>
      </c>
      <c r="F516" s="23">
        <f t="shared" si="42"/>
        <v>1</v>
      </c>
      <c r="G516" s="10" t="str">
        <f t="shared" ref="G516:G579" si="43">IF(N516="X","Hủy lớp","")</f>
        <v>Hủy lớp</v>
      </c>
      <c r="J516" t="s">
        <v>1395</v>
      </c>
      <c r="K516">
        <v>1</v>
      </c>
      <c r="L516">
        <v>1</v>
      </c>
      <c r="M516" t="s">
        <v>562</v>
      </c>
      <c r="N516" t="s">
        <v>563</v>
      </c>
      <c r="O516" t="s">
        <v>2078</v>
      </c>
      <c r="P516" s="17" t="str">
        <f t="shared" ref="P516:P579" si="44">LEFT(J516,FIND("N",J516)-1)</f>
        <v>23224</v>
      </c>
    </row>
    <row r="517" spans="1:16" x14ac:dyDescent="0.2">
      <c r="A517" s="20">
        <v>515</v>
      </c>
      <c r="B517" s="21">
        <v>23227</v>
      </c>
      <c r="C517" s="22" t="str">
        <f>VLOOKUP(B517,Sheet1!A:B,2,FALSE)</f>
        <v>Công nghệ đóng mới</v>
      </c>
      <c r="D517" s="23" t="str">
        <f t="shared" si="40"/>
        <v>N01</v>
      </c>
      <c r="E517" s="23">
        <f t="shared" si="41"/>
        <v>1</v>
      </c>
      <c r="F517" s="23">
        <f t="shared" si="42"/>
        <v>1</v>
      </c>
      <c r="G517" s="10" t="str">
        <f t="shared" si="43"/>
        <v>Hủy lớp</v>
      </c>
      <c r="J517" t="s">
        <v>2390</v>
      </c>
      <c r="K517">
        <v>1</v>
      </c>
      <c r="L517">
        <v>1</v>
      </c>
      <c r="M517" t="s">
        <v>566</v>
      </c>
      <c r="N517" t="s">
        <v>563</v>
      </c>
      <c r="O517" t="s">
        <v>2078</v>
      </c>
      <c r="P517" s="17" t="str">
        <f t="shared" si="44"/>
        <v>23227</v>
      </c>
    </row>
    <row r="518" spans="1:16" x14ac:dyDescent="0.2">
      <c r="A518" s="20">
        <v>516</v>
      </c>
      <c r="B518" s="21">
        <v>23234</v>
      </c>
      <c r="C518" s="22" t="str">
        <f>VLOOKUP(B518,Sheet1!A:B,2,FALSE)</f>
        <v>Kết cấu tàu và CTBDĐ</v>
      </c>
      <c r="D518" s="23" t="str">
        <f t="shared" si="40"/>
        <v>N01</v>
      </c>
      <c r="E518" s="23">
        <f t="shared" si="41"/>
        <v>11</v>
      </c>
      <c r="F518" s="23">
        <f t="shared" si="42"/>
        <v>11</v>
      </c>
      <c r="G518" s="10" t="str">
        <f t="shared" si="43"/>
        <v/>
      </c>
      <c r="J518" t="s">
        <v>1396</v>
      </c>
      <c r="K518">
        <v>11</v>
      </c>
      <c r="L518">
        <v>11</v>
      </c>
      <c r="M518" t="s">
        <v>562</v>
      </c>
      <c r="N518" t="s">
        <v>561</v>
      </c>
      <c r="O518" t="s">
        <v>2123</v>
      </c>
      <c r="P518" s="17" t="str">
        <f t="shared" si="44"/>
        <v>23234</v>
      </c>
    </row>
    <row r="519" spans="1:16" x14ac:dyDescent="0.2">
      <c r="A519" s="20">
        <v>517</v>
      </c>
      <c r="B519" s="21">
        <v>23307</v>
      </c>
      <c r="C519" s="22" t="str">
        <f>VLOOKUP(B519,Sheet1!A:B,2,FALSE)</f>
        <v>Kỹ thuật đo và thử tàu</v>
      </c>
      <c r="D519" s="23" t="str">
        <f t="shared" si="40"/>
        <v>N01</v>
      </c>
      <c r="E519" s="23">
        <f t="shared" si="41"/>
        <v>2</v>
      </c>
      <c r="F519" s="23">
        <f t="shared" si="42"/>
        <v>2</v>
      </c>
      <c r="G519" s="10" t="str">
        <f t="shared" si="43"/>
        <v>Hủy lớp</v>
      </c>
      <c r="J519" t="s">
        <v>628</v>
      </c>
      <c r="K519">
        <v>2</v>
      </c>
      <c r="L519">
        <v>2</v>
      </c>
      <c r="M519" t="s">
        <v>566</v>
      </c>
      <c r="N519" t="s">
        <v>563</v>
      </c>
      <c r="O519" t="s">
        <v>2078</v>
      </c>
      <c r="P519" s="17" t="str">
        <f t="shared" si="44"/>
        <v>23307</v>
      </c>
    </row>
    <row r="520" spans="1:16" x14ac:dyDescent="0.2">
      <c r="A520" s="20">
        <v>518</v>
      </c>
      <c r="B520" s="21">
        <v>24101</v>
      </c>
      <c r="C520" s="22" t="str">
        <f>VLOOKUP(B520,Sheet1!A:B,2,FALSE)</f>
        <v>Đường lối QS của Đảng</v>
      </c>
      <c r="D520" s="23" t="str">
        <f t="shared" si="40"/>
        <v>N01</v>
      </c>
      <c r="E520" s="23">
        <f t="shared" si="41"/>
        <v>108</v>
      </c>
      <c r="F520" s="23">
        <f t="shared" si="42"/>
        <v>108</v>
      </c>
      <c r="G520" s="10" t="str">
        <f t="shared" si="43"/>
        <v/>
      </c>
      <c r="J520" t="s">
        <v>629</v>
      </c>
      <c r="K520">
        <v>108</v>
      </c>
      <c r="L520">
        <v>108</v>
      </c>
      <c r="M520" t="s">
        <v>564</v>
      </c>
      <c r="N520" t="s">
        <v>561</v>
      </c>
      <c r="O520" t="s">
        <v>2080</v>
      </c>
      <c r="P520" s="17" t="str">
        <f t="shared" si="44"/>
        <v>24101</v>
      </c>
    </row>
    <row r="521" spans="1:16" x14ac:dyDescent="0.2">
      <c r="A521" s="20">
        <v>519</v>
      </c>
      <c r="B521" s="21">
        <v>24101</v>
      </c>
      <c r="C521" s="22" t="str">
        <f>VLOOKUP(B521,Sheet1!A:B,2,FALSE)</f>
        <v>Đường lối QS của Đảng</v>
      </c>
      <c r="D521" s="23" t="str">
        <f t="shared" si="40"/>
        <v>N02</v>
      </c>
      <c r="E521" s="23">
        <f t="shared" si="41"/>
        <v>109</v>
      </c>
      <c r="F521" s="23">
        <f t="shared" si="42"/>
        <v>108</v>
      </c>
      <c r="G521" s="10" t="str">
        <f t="shared" si="43"/>
        <v/>
      </c>
      <c r="J521" t="s">
        <v>630</v>
      </c>
      <c r="K521">
        <v>109</v>
      </c>
      <c r="L521">
        <v>108</v>
      </c>
      <c r="M521" t="s">
        <v>564</v>
      </c>
      <c r="N521" t="s">
        <v>561</v>
      </c>
      <c r="O521" t="s">
        <v>2080</v>
      </c>
      <c r="P521" s="17" t="str">
        <f t="shared" si="44"/>
        <v>24101</v>
      </c>
    </row>
    <row r="522" spans="1:16" x14ac:dyDescent="0.2">
      <c r="A522" s="20">
        <v>520</v>
      </c>
      <c r="B522" s="21">
        <v>24101</v>
      </c>
      <c r="C522" s="22" t="str">
        <f>VLOOKUP(B522,Sheet1!A:B,2,FALSE)</f>
        <v>Đường lối QS của Đảng</v>
      </c>
      <c r="D522" s="23" t="str">
        <f t="shared" si="40"/>
        <v>N03</v>
      </c>
      <c r="E522" s="23">
        <f t="shared" si="41"/>
        <v>107</v>
      </c>
      <c r="F522" s="23">
        <f t="shared" si="42"/>
        <v>107</v>
      </c>
      <c r="G522" s="10" t="str">
        <f t="shared" si="43"/>
        <v/>
      </c>
      <c r="J522" t="s">
        <v>631</v>
      </c>
      <c r="K522">
        <v>107</v>
      </c>
      <c r="L522">
        <v>107</v>
      </c>
      <c r="M522" t="s">
        <v>564</v>
      </c>
      <c r="N522" t="s">
        <v>561</v>
      </c>
      <c r="O522" t="s">
        <v>2080</v>
      </c>
      <c r="P522" s="17" t="str">
        <f t="shared" si="44"/>
        <v>24101</v>
      </c>
    </row>
    <row r="523" spans="1:16" x14ac:dyDescent="0.2">
      <c r="A523" s="20">
        <v>521</v>
      </c>
      <c r="B523" s="21">
        <v>24101</v>
      </c>
      <c r="C523" s="22" t="str">
        <f>VLOOKUP(B523,Sheet1!A:B,2,FALSE)</f>
        <v>Đường lối QS của Đảng</v>
      </c>
      <c r="D523" s="23" t="str">
        <f t="shared" si="40"/>
        <v>N04</v>
      </c>
      <c r="E523" s="23">
        <f t="shared" si="41"/>
        <v>114</v>
      </c>
      <c r="F523" s="23">
        <f t="shared" si="42"/>
        <v>114</v>
      </c>
      <c r="G523" s="10" t="str">
        <f t="shared" si="43"/>
        <v/>
      </c>
      <c r="J523" t="s">
        <v>632</v>
      </c>
      <c r="K523">
        <v>114</v>
      </c>
      <c r="L523">
        <v>114</v>
      </c>
      <c r="M523" t="s">
        <v>564</v>
      </c>
      <c r="N523" t="s">
        <v>561</v>
      </c>
      <c r="O523" t="s">
        <v>2080</v>
      </c>
      <c r="P523" s="17" t="str">
        <f t="shared" si="44"/>
        <v>24101</v>
      </c>
    </row>
    <row r="524" spans="1:16" x14ac:dyDescent="0.2">
      <c r="A524" s="20">
        <v>522</v>
      </c>
      <c r="B524" s="21">
        <v>24201</v>
      </c>
      <c r="C524" s="22" t="str">
        <f>VLOOKUP(B524,Sheet1!A:B,2,FALSE)</f>
        <v>Công tác quốc phòng-an ninh</v>
      </c>
      <c r="D524" s="23" t="str">
        <f t="shared" si="40"/>
        <v>N01</v>
      </c>
      <c r="E524" s="23">
        <f t="shared" si="41"/>
        <v>103</v>
      </c>
      <c r="F524" s="23">
        <f t="shared" si="42"/>
        <v>102</v>
      </c>
      <c r="G524" s="10" t="str">
        <f t="shared" si="43"/>
        <v/>
      </c>
      <c r="J524" t="s">
        <v>1397</v>
      </c>
      <c r="K524">
        <v>103</v>
      </c>
      <c r="L524">
        <v>102</v>
      </c>
      <c r="M524" t="s">
        <v>564</v>
      </c>
      <c r="N524" t="s">
        <v>561</v>
      </c>
      <c r="O524" t="s">
        <v>2078</v>
      </c>
      <c r="P524" s="17" t="str">
        <f t="shared" si="44"/>
        <v>24201</v>
      </c>
    </row>
    <row r="525" spans="1:16" x14ac:dyDescent="0.2">
      <c r="A525" s="20">
        <v>523</v>
      </c>
      <c r="B525" s="21">
        <v>24201</v>
      </c>
      <c r="C525" s="22" t="str">
        <f>VLOOKUP(B525,Sheet1!A:B,2,FALSE)</f>
        <v>Công tác quốc phòng-an ninh</v>
      </c>
      <c r="D525" s="23" t="str">
        <f t="shared" si="40"/>
        <v>N02</v>
      </c>
      <c r="E525" s="23">
        <f t="shared" si="41"/>
        <v>95</v>
      </c>
      <c r="F525" s="23">
        <f t="shared" si="42"/>
        <v>93</v>
      </c>
      <c r="G525" s="10" t="str">
        <f t="shared" si="43"/>
        <v/>
      </c>
      <c r="J525" t="s">
        <v>633</v>
      </c>
      <c r="K525">
        <v>95</v>
      </c>
      <c r="L525">
        <v>93</v>
      </c>
      <c r="M525" t="s">
        <v>564</v>
      </c>
      <c r="N525" t="s">
        <v>561</v>
      </c>
      <c r="O525" t="s">
        <v>2078</v>
      </c>
      <c r="P525" s="17" t="str">
        <f t="shared" si="44"/>
        <v>24201</v>
      </c>
    </row>
    <row r="526" spans="1:16" x14ac:dyDescent="0.2">
      <c r="A526" s="20">
        <v>524</v>
      </c>
      <c r="B526" s="21">
        <v>24201</v>
      </c>
      <c r="C526" s="22" t="str">
        <f>VLOOKUP(B526,Sheet1!A:B,2,FALSE)</f>
        <v>Công tác quốc phòng-an ninh</v>
      </c>
      <c r="D526" s="23" t="str">
        <f t="shared" si="40"/>
        <v>N03</v>
      </c>
      <c r="E526" s="23">
        <f t="shared" si="41"/>
        <v>105</v>
      </c>
      <c r="F526" s="23">
        <f t="shared" si="42"/>
        <v>105</v>
      </c>
      <c r="G526" s="10" t="str">
        <f t="shared" si="43"/>
        <v/>
      </c>
      <c r="J526" t="s">
        <v>634</v>
      </c>
      <c r="K526">
        <v>105</v>
      </c>
      <c r="L526">
        <v>105</v>
      </c>
      <c r="M526" t="s">
        <v>564</v>
      </c>
      <c r="N526" t="s">
        <v>561</v>
      </c>
      <c r="O526" t="s">
        <v>2078</v>
      </c>
      <c r="P526" s="17" t="str">
        <f t="shared" si="44"/>
        <v>24201</v>
      </c>
    </row>
    <row r="527" spans="1:16" x14ac:dyDescent="0.2">
      <c r="A527" s="20">
        <v>525</v>
      </c>
      <c r="B527" s="21">
        <v>24201</v>
      </c>
      <c r="C527" s="22" t="str">
        <f>VLOOKUP(B527,Sheet1!A:B,2,FALSE)</f>
        <v>Công tác quốc phòng-an ninh</v>
      </c>
      <c r="D527" s="23" t="str">
        <f t="shared" si="40"/>
        <v>N04</v>
      </c>
      <c r="E527" s="23">
        <f t="shared" si="41"/>
        <v>87</v>
      </c>
      <c r="F527" s="23">
        <f t="shared" si="42"/>
        <v>82</v>
      </c>
      <c r="G527" s="10" t="str">
        <f t="shared" si="43"/>
        <v/>
      </c>
      <c r="J527" t="s">
        <v>635</v>
      </c>
      <c r="K527">
        <v>87</v>
      </c>
      <c r="L527">
        <v>82</v>
      </c>
      <c r="M527" t="s">
        <v>564</v>
      </c>
      <c r="N527" t="s">
        <v>561</v>
      </c>
      <c r="O527" t="s">
        <v>2078</v>
      </c>
      <c r="P527" s="17" t="str">
        <f t="shared" si="44"/>
        <v>24201</v>
      </c>
    </row>
    <row r="528" spans="1:16" x14ac:dyDescent="0.2">
      <c r="A528" s="20">
        <v>526</v>
      </c>
      <c r="B528" s="21">
        <v>24301</v>
      </c>
      <c r="C528" s="22" t="str">
        <f>VLOOKUP(B528,Sheet1!A:B,2,FALSE)</f>
        <v>Quân sự chung và chiến thuật, KT bắn súng AK</v>
      </c>
      <c r="D528" s="23" t="str">
        <f t="shared" si="40"/>
        <v>N01</v>
      </c>
      <c r="E528" s="23">
        <f t="shared" si="41"/>
        <v>85</v>
      </c>
      <c r="F528" s="23">
        <f t="shared" si="42"/>
        <v>85</v>
      </c>
      <c r="G528" s="10" t="str">
        <f t="shared" si="43"/>
        <v/>
      </c>
      <c r="J528" t="s">
        <v>1398</v>
      </c>
      <c r="K528">
        <v>85</v>
      </c>
      <c r="L528">
        <v>85</v>
      </c>
      <c r="M528" t="s">
        <v>2587</v>
      </c>
      <c r="N528" t="s">
        <v>561</v>
      </c>
      <c r="O528" t="s">
        <v>2080</v>
      </c>
      <c r="P528" s="17" t="str">
        <f t="shared" si="44"/>
        <v>24301</v>
      </c>
    </row>
    <row r="529" spans="1:16" x14ac:dyDescent="0.2">
      <c r="A529" s="20">
        <v>527</v>
      </c>
      <c r="B529" s="21">
        <v>24301</v>
      </c>
      <c r="C529" s="22" t="str">
        <f>VLOOKUP(B529,Sheet1!A:B,2,FALSE)</f>
        <v>Quân sự chung và chiến thuật, KT bắn súng AK</v>
      </c>
      <c r="D529" s="23" t="str">
        <f t="shared" si="40"/>
        <v>N02</v>
      </c>
      <c r="E529" s="23">
        <f t="shared" si="41"/>
        <v>90</v>
      </c>
      <c r="F529" s="23">
        <f t="shared" si="42"/>
        <v>88</v>
      </c>
      <c r="G529" s="10" t="str">
        <f t="shared" si="43"/>
        <v/>
      </c>
      <c r="J529" t="s">
        <v>1399</v>
      </c>
      <c r="K529">
        <v>90</v>
      </c>
      <c r="L529">
        <v>88</v>
      </c>
      <c r="M529" t="s">
        <v>2587</v>
      </c>
      <c r="N529" t="s">
        <v>561</v>
      </c>
      <c r="O529" t="s">
        <v>2080</v>
      </c>
      <c r="P529" s="17" t="str">
        <f t="shared" si="44"/>
        <v>24301</v>
      </c>
    </row>
    <row r="530" spans="1:16" x14ac:dyDescent="0.2">
      <c r="A530" s="20">
        <v>528</v>
      </c>
      <c r="B530" s="21">
        <v>24301</v>
      </c>
      <c r="C530" s="22" t="str">
        <f>VLOOKUP(B530,Sheet1!A:B,2,FALSE)</f>
        <v>Quân sự chung và chiến thuật, KT bắn súng AK</v>
      </c>
      <c r="D530" s="23" t="str">
        <f t="shared" si="40"/>
        <v>N03</v>
      </c>
      <c r="E530" s="23">
        <f t="shared" si="41"/>
        <v>94</v>
      </c>
      <c r="F530" s="23">
        <f t="shared" si="42"/>
        <v>93</v>
      </c>
      <c r="G530" s="10" t="str">
        <f t="shared" si="43"/>
        <v/>
      </c>
      <c r="J530" t="s">
        <v>1400</v>
      </c>
      <c r="K530">
        <v>94</v>
      </c>
      <c r="L530">
        <v>93</v>
      </c>
      <c r="M530" t="s">
        <v>2587</v>
      </c>
      <c r="N530" t="s">
        <v>561</v>
      </c>
      <c r="O530" t="s">
        <v>2080</v>
      </c>
      <c r="P530" s="17" t="str">
        <f t="shared" si="44"/>
        <v>24301</v>
      </c>
    </row>
    <row r="531" spans="1:16" x14ac:dyDescent="0.2">
      <c r="A531" s="20">
        <v>529</v>
      </c>
      <c r="B531" s="21">
        <v>24301</v>
      </c>
      <c r="C531" s="22" t="str">
        <f>VLOOKUP(B531,Sheet1!A:B,2,FALSE)</f>
        <v>Quân sự chung và chiến thuật, KT bắn súng AK</v>
      </c>
      <c r="D531" s="23" t="str">
        <f t="shared" si="40"/>
        <v>N04</v>
      </c>
      <c r="E531" s="23">
        <f t="shared" si="41"/>
        <v>90</v>
      </c>
      <c r="F531" s="23">
        <f t="shared" si="42"/>
        <v>86</v>
      </c>
      <c r="G531" s="10" t="str">
        <f t="shared" si="43"/>
        <v/>
      </c>
      <c r="J531" t="s">
        <v>1401</v>
      </c>
      <c r="K531">
        <v>90</v>
      </c>
      <c r="L531">
        <v>86</v>
      </c>
      <c r="M531" t="s">
        <v>2587</v>
      </c>
      <c r="N531" t="s">
        <v>561</v>
      </c>
      <c r="O531" t="s">
        <v>2080</v>
      </c>
      <c r="P531" s="17" t="str">
        <f t="shared" si="44"/>
        <v>24301</v>
      </c>
    </row>
    <row r="532" spans="1:16" x14ac:dyDescent="0.2">
      <c r="A532" s="20">
        <v>530</v>
      </c>
      <c r="B532" s="21">
        <v>25101</v>
      </c>
      <c r="C532" s="22" t="str">
        <f>VLOOKUP(B532,Sheet1!A:B,2,FALSE)</f>
        <v>Anh văn cơ bản 1</v>
      </c>
      <c r="D532" s="23" t="str">
        <f t="shared" si="40"/>
        <v>N01</v>
      </c>
      <c r="E532" s="23">
        <f t="shared" si="41"/>
        <v>45</v>
      </c>
      <c r="F532" s="23">
        <f t="shared" si="42"/>
        <v>45</v>
      </c>
      <c r="G532" s="10" t="str">
        <f t="shared" si="43"/>
        <v/>
      </c>
      <c r="J532" t="s">
        <v>1402</v>
      </c>
      <c r="K532">
        <v>45</v>
      </c>
      <c r="L532">
        <v>45</v>
      </c>
      <c r="M532" t="s">
        <v>2587</v>
      </c>
      <c r="N532" t="s">
        <v>561</v>
      </c>
      <c r="O532" t="s">
        <v>2080</v>
      </c>
      <c r="P532" s="17" t="str">
        <f t="shared" si="44"/>
        <v>25101</v>
      </c>
    </row>
    <row r="533" spans="1:16" x14ac:dyDescent="0.2">
      <c r="A533" s="20">
        <v>531</v>
      </c>
      <c r="B533" s="21">
        <v>25101</v>
      </c>
      <c r="C533" s="22" t="str">
        <f>VLOOKUP(B533,Sheet1!A:B,2,FALSE)</f>
        <v>Anh văn cơ bản 1</v>
      </c>
      <c r="D533" s="23" t="str">
        <f t="shared" si="40"/>
        <v>N02</v>
      </c>
      <c r="E533" s="23">
        <f t="shared" si="41"/>
        <v>43</v>
      </c>
      <c r="F533" s="23">
        <f t="shared" si="42"/>
        <v>43</v>
      </c>
      <c r="G533" s="10" t="str">
        <f t="shared" si="43"/>
        <v/>
      </c>
      <c r="J533" t="s">
        <v>1403</v>
      </c>
      <c r="K533">
        <v>43</v>
      </c>
      <c r="L533">
        <v>43</v>
      </c>
      <c r="M533" t="s">
        <v>2587</v>
      </c>
      <c r="N533" t="s">
        <v>561</v>
      </c>
      <c r="O533" t="s">
        <v>2080</v>
      </c>
      <c r="P533" s="17" t="str">
        <f t="shared" si="44"/>
        <v>25101</v>
      </c>
    </row>
    <row r="534" spans="1:16" x14ac:dyDescent="0.2">
      <c r="A534" s="20">
        <v>532</v>
      </c>
      <c r="B534" s="21">
        <v>25101</v>
      </c>
      <c r="C534" s="22" t="str">
        <f>VLOOKUP(B534,Sheet1!A:B,2,FALSE)</f>
        <v>Anh văn cơ bản 1</v>
      </c>
      <c r="D534" s="23" t="str">
        <f t="shared" si="40"/>
        <v>N03</v>
      </c>
      <c r="E534" s="23">
        <f t="shared" si="41"/>
        <v>5</v>
      </c>
      <c r="F534" s="23">
        <f t="shared" si="42"/>
        <v>5</v>
      </c>
      <c r="G534" s="10" t="str">
        <f t="shared" si="43"/>
        <v>Hủy lớp</v>
      </c>
      <c r="J534" t="s">
        <v>1404</v>
      </c>
      <c r="K534">
        <v>5</v>
      </c>
      <c r="L534">
        <v>5</v>
      </c>
      <c r="M534" t="s">
        <v>2587</v>
      </c>
      <c r="N534" t="s">
        <v>563</v>
      </c>
      <c r="O534" t="s">
        <v>2080</v>
      </c>
      <c r="P534" s="17" t="str">
        <f t="shared" si="44"/>
        <v>25101</v>
      </c>
    </row>
    <row r="535" spans="1:16" x14ac:dyDescent="0.2">
      <c r="A535" s="20">
        <v>533</v>
      </c>
      <c r="B535" s="21">
        <v>25101</v>
      </c>
      <c r="C535" s="22" t="str">
        <f>VLOOKUP(B535,Sheet1!A:B,2,FALSE)</f>
        <v>Anh văn cơ bản 1</v>
      </c>
      <c r="D535" s="23" t="str">
        <f t="shared" si="40"/>
        <v>N04</v>
      </c>
      <c r="E535" s="23">
        <f t="shared" si="41"/>
        <v>23</v>
      </c>
      <c r="F535" s="23">
        <f t="shared" si="42"/>
        <v>23</v>
      </c>
      <c r="G535" s="10" t="str">
        <f t="shared" si="43"/>
        <v/>
      </c>
      <c r="J535" t="s">
        <v>1405</v>
      </c>
      <c r="K535">
        <v>23</v>
      </c>
      <c r="L535">
        <v>23</v>
      </c>
      <c r="M535" t="s">
        <v>2587</v>
      </c>
      <c r="N535" t="s">
        <v>561</v>
      </c>
      <c r="O535" t="s">
        <v>2080</v>
      </c>
      <c r="P535" s="17" t="str">
        <f t="shared" si="44"/>
        <v>25101</v>
      </c>
    </row>
    <row r="536" spans="1:16" x14ac:dyDescent="0.2">
      <c r="A536" s="20">
        <v>534</v>
      </c>
      <c r="B536" s="21">
        <v>25102</v>
      </c>
      <c r="C536" s="22" t="str">
        <f>VLOOKUP(B536,Sheet1!A:B,2,FALSE)</f>
        <v>Anh văn cơ bản 2</v>
      </c>
      <c r="D536" s="23" t="str">
        <f t="shared" si="40"/>
        <v>N01</v>
      </c>
      <c r="E536" s="23">
        <f t="shared" si="41"/>
        <v>45</v>
      </c>
      <c r="F536" s="23">
        <f t="shared" si="42"/>
        <v>45</v>
      </c>
      <c r="G536" s="10" t="str">
        <f t="shared" si="43"/>
        <v/>
      </c>
      <c r="J536" t="s">
        <v>2391</v>
      </c>
      <c r="K536">
        <v>45</v>
      </c>
      <c r="L536">
        <v>45</v>
      </c>
      <c r="M536" t="s">
        <v>564</v>
      </c>
      <c r="N536" t="s">
        <v>561</v>
      </c>
      <c r="O536" t="s">
        <v>2080</v>
      </c>
      <c r="P536" s="17" t="str">
        <f t="shared" si="44"/>
        <v>25102</v>
      </c>
    </row>
    <row r="537" spans="1:16" x14ac:dyDescent="0.2">
      <c r="A537" s="20">
        <v>535</v>
      </c>
      <c r="B537" s="21">
        <v>25102</v>
      </c>
      <c r="C537" s="22" t="str">
        <f>VLOOKUP(B537,Sheet1!A:B,2,FALSE)</f>
        <v>Anh văn cơ bản 2</v>
      </c>
      <c r="D537" s="23" t="str">
        <f t="shared" si="40"/>
        <v>N02</v>
      </c>
      <c r="E537" s="23">
        <f t="shared" si="41"/>
        <v>47</v>
      </c>
      <c r="F537" s="23">
        <f t="shared" si="42"/>
        <v>47</v>
      </c>
      <c r="G537" s="10" t="str">
        <f t="shared" si="43"/>
        <v/>
      </c>
      <c r="J537" t="s">
        <v>636</v>
      </c>
      <c r="K537">
        <v>47</v>
      </c>
      <c r="L537">
        <v>47</v>
      </c>
      <c r="M537" t="s">
        <v>2587</v>
      </c>
      <c r="N537" t="s">
        <v>561</v>
      </c>
      <c r="O537" t="s">
        <v>2080</v>
      </c>
      <c r="P537" s="17" t="str">
        <f t="shared" si="44"/>
        <v>25102</v>
      </c>
    </row>
    <row r="538" spans="1:16" x14ac:dyDescent="0.2">
      <c r="A538" s="20">
        <v>536</v>
      </c>
      <c r="B538" s="21">
        <v>25102</v>
      </c>
      <c r="C538" s="22" t="str">
        <f>VLOOKUP(B538,Sheet1!A:B,2,FALSE)</f>
        <v>Anh văn cơ bản 2</v>
      </c>
      <c r="D538" s="23" t="str">
        <f t="shared" si="40"/>
        <v>N03</v>
      </c>
      <c r="E538" s="23">
        <f t="shared" si="41"/>
        <v>34</v>
      </c>
      <c r="F538" s="23">
        <f t="shared" si="42"/>
        <v>34</v>
      </c>
      <c r="G538" s="10" t="str">
        <f t="shared" si="43"/>
        <v/>
      </c>
      <c r="J538" t="s">
        <v>2392</v>
      </c>
      <c r="K538">
        <v>34</v>
      </c>
      <c r="L538">
        <v>34</v>
      </c>
      <c r="M538" t="s">
        <v>2587</v>
      </c>
      <c r="N538" t="s">
        <v>561</v>
      </c>
      <c r="O538" t="s">
        <v>2080</v>
      </c>
      <c r="P538" s="17" t="str">
        <f t="shared" si="44"/>
        <v>25102</v>
      </c>
    </row>
    <row r="539" spans="1:16" x14ac:dyDescent="0.2">
      <c r="A539" s="20">
        <v>537</v>
      </c>
      <c r="B539" s="21">
        <v>25102</v>
      </c>
      <c r="C539" s="22" t="str">
        <f>VLOOKUP(B539,Sheet1!A:B,2,FALSE)</f>
        <v>Anh văn cơ bản 2</v>
      </c>
      <c r="D539" s="23" t="str">
        <f t="shared" si="40"/>
        <v>N04</v>
      </c>
      <c r="E539" s="23">
        <f t="shared" si="41"/>
        <v>36</v>
      </c>
      <c r="F539" s="23">
        <f t="shared" si="42"/>
        <v>36</v>
      </c>
      <c r="G539" s="10" t="str">
        <f t="shared" si="43"/>
        <v/>
      </c>
      <c r="J539" t="s">
        <v>2393</v>
      </c>
      <c r="K539">
        <v>36</v>
      </c>
      <c r="L539">
        <v>36</v>
      </c>
      <c r="M539" t="s">
        <v>2587</v>
      </c>
      <c r="N539" t="s">
        <v>561</v>
      </c>
      <c r="O539" t="s">
        <v>2080</v>
      </c>
      <c r="P539" s="17" t="str">
        <f t="shared" si="44"/>
        <v>25102</v>
      </c>
    </row>
    <row r="540" spans="1:16" x14ac:dyDescent="0.2">
      <c r="A540" s="20">
        <v>538</v>
      </c>
      <c r="B540" s="21">
        <v>25102</v>
      </c>
      <c r="C540" s="22" t="str">
        <f>VLOOKUP(B540,Sheet1!A:B,2,FALSE)</f>
        <v>Anh văn cơ bản 2</v>
      </c>
      <c r="D540" s="23" t="str">
        <f t="shared" si="40"/>
        <v>N05</v>
      </c>
      <c r="E540" s="23">
        <f t="shared" si="41"/>
        <v>34</v>
      </c>
      <c r="F540" s="23">
        <f t="shared" si="42"/>
        <v>34</v>
      </c>
      <c r="G540" s="10" t="str">
        <f t="shared" si="43"/>
        <v/>
      </c>
      <c r="J540" t="s">
        <v>637</v>
      </c>
      <c r="K540">
        <v>34</v>
      </c>
      <c r="L540">
        <v>34</v>
      </c>
      <c r="M540" t="s">
        <v>2587</v>
      </c>
      <c r="N540" t="s">
        <v>561</v>
      </c>
      <c r="O540" t="s">
        <v>2080</v>
      </c>
      <c r="P540" s="17" t="str">
        <f t="shared" si="44"/>
        <v>25102</v>
      </c>
    </row>
    <row r="541" spans="1:16" x14ac:dyDescent="0.2">
      <c r="A541" s="20">
        <v>539</v>
      </c>
      <c r="B541" s="21">
        <v>25103</v>
      </c>
      <c r="C541" s="22" t="str">
        <f>VLOOKUP(B541,Sheet1!A:B,2,FALSE)</f>
        <v>Anh văn cơ bản 3</v>
      </c>
      <c r="D541" s="23" t="str">
        <f t="shared" si="40"/>
        <v>N01</v>
      </c>
      <c r="E541" s="23">
        <f t="shared" si="41"/>
        <v>45</v>
      </c>
      <c r="F541" s="23">
        <f t="shared" si="42"/>
        <v>45</v>
      </c>
      <c r="G541" s="10" t="str">
        <f t="shared" si="43"/>
        <v/>
      </c>
      <c r="J541" t="s">
        <v>1406</v>
      </c>
      <c r="K541">
        <v>45</v>
      </c>
      <c r="L541">
        <v>45</v>
      </c>
      <c r="M541" t="s">
        <v>564</v>
      </c>
      <c r="N541" t="s">
        <v>561</v>
      </c>
      <c r="O541" t="s">
        <v>2080</v>
      </c>
      <c r="P541" s="17" t="str">
        <f t="shared" si="44"/>
        <v>25103</v>
      </c>
    </row>
    <row r="542" spans="1:16" x14ac:dyDescent="0.2">
      <c r="A542" s="20">
        <v>540</v>
      </c>
      <c r="B542" s="21">
        <v>25103</v>
      </c>
      <c r="C542" s="22" t="str">
        <f>VLOOKUP(B542,Sheet1!A:B,2,FALSE)</f>
        <v>Anh văn cơ bản 3</v>
      </c>
      <c r="D542" s="23" t="str">
        <f t="shared" si="40"/>
        <v>N02</v>
      </c>
      <c r="E542" s="23">
        <f t="shared" si="41"/>
        <v>46</v>
      </c>
      <c r="F542" s="23">
        <f t="shared" si="42"/>
        <v>46</v>
      </c>
      <c r="G542" s="10" t="str">
        <f t="shared" si="43"/>
        <v/>
      </c>
      <c r="J542" t="s">
        <v>2394</v>
      </c>
      <c r="K542">
        <v>46</v>
      </c>
      <c r="L542">
        <v>46</v>
      </c>
      <c r="M542" t="s">
        <v>564</v>
      </c>
      <c r="N542" t="s">
        <v>561</v>
      </c>
      <c r="O542" t="s">
        <v>2080</v>
      </c>
      <c r="P542" s="17" t="str">
        <f t="shared" si="44"/>
        <v>25103</v>
      </c>
    </row>
    <row r="543" spans="1:16" x14ac:dyDescent="0.2">
      <c r="A543" s="20">
        <v>541</v>
      </c>
      <c r="B543" s="21">
        <v>25103</v>
      </c>
      <c r="C543" s="22" t="str">
        <f>VLOOKUP(B543,Sheet1!A:B,2,FALSE)</f>
        <v>Anh văn cơ bản 3</v>
      </c>
      <c r="D543" s="23" t="str">
        <f t="shared" si="40"/>
        <v>N03</v>
      </c>
      <c r="E543" s="23">
        <f t="shared" si="41"/>
        <v>46</v>
      </c>
      <c r="F543" s="23">
        <f t="shared" si="42"/>
        <v>45</v>
      </c>
      <c r="G543" s="10" t="str">
        <f t="shared" si="43"/>
        <v/>
      </c>
      <c r="J543" t="s">
        <v>2395</v>
      </c>
      <c r="K543">
        <v>46</v>
      </c>
      <c r="L543">
        <v>45</v>
      </c>
      <c r="M543" t="s">
        <v>564</v>
      </c>
      <c r="N543" t="s">
        <v>561</v>
      </c>
      <c r="O543" t="s">
        <v>2080</v>
      </c>
      <c r="P543" s="17" t="str">
        <f t="shared" si="44"/>
        <v>25103</v>
      </c>
    </row>
    <row r="544" spans="1:16" x14ac:dyDescent="0.2">
      <c r="A544" s="20">
        <v>542</v>
      </c>
      <c r="B544" s="21">
        <v>25103</v>
      </c>
      <c r="C544" s="22" t="str">
        <f>VLOOKUP(B544,Sheet1!A:B,2,FALSE)</f>
        <v>Anh văn cơ bản 3</v>
      </c>
      <c r="D544" s="23" t="str">
        <f t="shared" si="40"/>
        <v>N04</v>
      </c>
      <c r="E544" s="23">
        <f t="shared" si="41"/>
        <v>46</v>
      </c>
      <c r="F544" s="23">
        <f t="shared" si="42"/>
        <v>43</v>
      </c>
      <c r="G544" s="10" t="str">
        <f t="shared" si="43"/>
        <v/>
      </c>
      <c r="J544" t="s">
        <v>2396</v>
      </c>
      <c r="K544">
        <v>46</v>
      </c>
      <c r="L544">
        <v>43</v>
      </c>
      <c r="M544" t="s">
        <v>564</v>
      </c>
      <c r="N544" t="s">
        <v>561</v>
      </c>
      <c r="O544" t="s">
        <v>2080</v>
      </c>
      <c r="P544" s="17" t="str">
        <f t="shared" si="44"/>
        <v>25103</v>
      </c>
    </row>
    <row r="545" spans="1:16" x14ac:dyDescent="0.2">
      <c r="A545" s="20">
        <v>543</v>
      </c>
      <c r="B545" s="21">
        <v>25104</v>
      </c>
      <c r="C545" s="22" t="str">
        <f>VLOOKUP(B545,Sheet1!A:B,2,FALSE)</f>
        <v>Ngữ pháp Tiếng Anh thực hành</v>
      </c>
      <c r="D545" s="23" t="str">
        <f t="shared" si="40"/>
        <v>N01</v>
      </c>
      <c r="E545" s="23">
        <f t="shared" si="41"/>
        <v>15</v>
      </c>
      <c r="F545" s="23">
        <f t="shared" si="42"/>
        <v>15</v>
      </c>
      <c r="G545" s="10" t="str">
        <f t="shared" si="43"/>
        <v/>
      </c>
      <c r="J545" t="s">
        <v>2397</v>
      </c>
      <c r="K545">
        <v>15</v>
      </c>
      <c r="L545">
        <v>15</v>
      </c>
      <c r="M545" t="s">
        <v>2587</v>
      </c>
      <c r="N545" t="s">
        <v>561</v>
      </c>
      <c r="O545" t="s">
        <v>2078</v>
      </c>
      <c r="P545" s="17" t="str">
        <f t="shared" si="44"/>
        <v>25104</v>
      </c>
    </row>
    <row r="546" spans="1:16" x14ac:dyDescent="0.2">
      <c r="A546" s="20">
        <v>544</v>
      </c>
      <c r="B546" s="21" t="s">
        <v>1787</v>
      </c>
      <c r="C546" s="22" t="str">
        <f>VLOOKUP(B546,Sheet1!A:B,2,FALSE)</f>
        <v>Anh văn 1</v>
      </c>
      <c r="D546" s="23" t="str">
        <f t="shared" si="40"/>
        <v>N01</v>
      </c>
      <c r="E546" s="23">
        <f t="shared" si="41"/>
        <v>13</v>
      </c>
      <c r="F546" s="23">
        <f t="shared" si="42"/>
        <v>12</v>
      </c>
      <c r="G546" s="10" t="str">
        <f t="shared" si="43"/>
        <v/>
      </c>
      <c r="J546" t="s">
        <v>2398</v>
      </c>
      <c r="K546">
        <v>13</v>
      </c>
      <c r="L546">
        <v>12</v>
      </c>
      <c r="M546" t="s">
        <v>2589</v>
      </c>
      <c r="N546" t="s">
        <v>561</v>
      </c>
      <c r="O546" t="s">
        <v>2123</v>
      </c>
      <c r="P546" s="17" t="str">
        <f t="shared" si="44"/>
        <v>25111H</v>
      </c>
    </row>
    <row r="547" spans="1:16" x14ac:dyDescent="0.2">
      <c r="A547" s="20">
        <v>545</v>
      </c>
      <c r="B547" s="21" t="s">
        <v>1789</v>
      </c>
      <c r="C547" s="22" t="str">
        <f>VLOOKUP(B547,Sheet1!A:B,2,FALSE)</f>
        <v>Anh văn 2</v>
      </c>
      <c r="D547" s="23" t="str">
        <f t="shared" si="40"/>
        <v>N01</v>
      </c>
      <c r="E547" s="23">
        <f t="shared" si="41"/>
        <v>22</v>
      </c>
      <c r="F547" s="23">
        <f t="shared" si="42"/>
        <v>21</v>
      </c>
      <c r="G547" s="10" t="str">
        <f t="shared" si="43"/>
        <v/>
      </c>
      <c r="J547" t="s">
        <v>2400</v>
      </c>
      <c r="K547">
        <v>22</v>
      </c>
      <c r="L547">
        <v>21</v>
      </c>
      <c r="M547" t="s">
        <v>2399</v>
      </c>
      <c r="N547" t="s">
        <v>561</v>
      </c>
      <c r="O547" t="s">
        <v>2123</v>
      </c>
      <c r="P547" s="17" t="str">
        <f t="shared" si="44"/>
        <v>25112H</v>
      </c>
    </row>
    <row r="548" spans="1:16" x14ac:dyDescent="0.2">
      <c r="A548" s="20">
        <v>546</v>
      </c>
      <c r="B548" s="21" t="s">
        <v>1789</v>
      </c>
      <c r="C548" s="22" t="str">
        <f>VLOOKUP(B548,Sheet1!A:B,2,FALSE)</f>
        <v>Anh văn 2</v>
      </c>
      <c r="D548" s="23" t="str">
        <f t="shared" si="40"/>
        <v>N02</v>
      </c>
      <c r="E548" s="23">
        <f t="shared" si="41"/>
        <v>5</v>
      </c>
      <c r="F548" s="23">
        <f t="shared" si="42"/>
        <v>5</v>
      </c>
      <c r="G548" s="10" t="str">
        <f t="shared" si="43"/>
        <v>Hủy lớp</v>
      </c>
      <c r="J548" t="s">
        <v>2401</v>
      </c>
      <c r="K548">
        <v>5</v>
      </c>
      <c r="L548">
        <v>5</v>
      </c>
      <c r="M548" t="s">
        <v>2589</v>
      </c>
      <c r="N548" t="s">
        <v>563</v>
      </c>
      <c r="O548" t="s">
        <v>2123</v>
      </c>
      <c r="P548" s="17" t="str">
        <f t="shared" si="44"/>
        <v>25112H</v>
      </c>
    </row>
    <row r="549" spans="1:16" x14ac:dyDescent="0.2">
      <c r="A549" s="20">
        <v>547</v>
      </c>
      <c r="B549" s="21" t="s">
        <v>253</v>
      </c>
      <c r="C549" s="22" t="str">
        <f>VLOOKUP(B549,Sheet1!A:B,2,FALSE)</f>
        <v>Anh văn 3</v>
      </c>
      <c r="D549" s="23" t="str">
        <f t="shared" si="40"/>
        <v>N03</v>
      </c>
      <c r="E549" s="23">
        <f t="shared" si="41"/>
        <v>30</v>
      </c>
      <c r="F549" s="23">
        <f t="shared" si="42"/>
        <v>30</v>
      </c>
      <c r="G549" s="10" t="str">
        <f t="shared" si="43"/>
        <v/>
      </c>
      <c r="J549" t="s">
        <v>1407</v>
      </c>
      <c r="K549">
        <v>30</v>
      </c>
      <c r="L549">
        <v>30</v>
      </c>
      <c r="M549" t="s">
        <v>2589</v>
      </c>
      <c r="N549" t="s">
        <v>561</v>
      </c>
      <c r="O549" t="s">
        <v>2123</v>
      </c>
      <c r="P549" s="17" t="str">
        <f t="shared" si="44"/>
        <v>25113H</v>
      </c>
    </row>
    <row r="550" spans="1:16" x14ac:dyDescent="0.2">
      <c r="A550" s="20">
        <v>548</v>
      </c>
      <c r="B550" s="21" t="s">
        <v>945</v>
      </c>
      <c r="C550" s="22" t="str">
        <f>VLOOKUP(B550,Sheet1!A:B,2,FALSE)</f>
        <v>Anh văn 4</v>
      </c>
      <c r="D550" s="23" t="str">
        <f t="shared" si="40"/>
        <v>N02</v>
      </c>
      <c r="E550" s="23">
        <f t="shared" si="41"/>
        <v>13</v>
      </c>
      <c r="F550" s="23">
        <f t="shared" si="42"/>
        <v>13</v>
      </c>
      <c r="G550" s="10" t="str">
        <f t="shared" si="43"/>
        <v/>
      </c>
      <c r="J550" t="s">
        <v>1408</v>
      </c>
      <c r="K550">
        <v>13</v>
      </c>
      <c r="L550">
        <v>13</v>
      </c>
      <c r="M550" t="s">
        <v>2589</v>
      </c>
      <c r="N550" t="s">
        <v>561</v>
      </c>
      <c r="O550" t="s">
        <v>2080</v>
      </c>
      <c r="P550" s="17" t="str">
        <f t="shared" si="44"/>
        <v>25114H</v>
      </c>
    </row>
    <row r="551" spans="1:16" x14ac:dyDescent="0.2">
      <c r="A551" s="20">
        <v>549</v>
      </c>
      <c r="B551" s="21">
        <v>25201</v>
      </c>
      <c r="C551" s="22" t="str">
        <f>VLOOKUP(B551,Sheet1!A:B,2,FALSE)</f>
        <v>Kỹ năng Nghe hiểu 1</v>
      </c>
      <c r="D551" s="23" t="str">
        <f t="shared" si="40"/>
        <v>N01</v>
      </c>
      <c r="E551" s="23">
        <f t="shared" si="41"/>
        <v>5</v>
      </c>
      <c r="F551" s="23">
        <f t="shared" si="42"/>
        <v>5</v>
      </c>
      <c r="G551" s="10" t="str">
        <f t="shared" si="43"/>
        <v>Hủy lớp</v>
      </c>
      <c r="J551" t="s">
        <v>2402</v>
      </c>
      <c r="K551">
        <v>5</v>
      </c>
      <c r="L551">
        <v>5</v>
      </c>
      <c r="M551" t="s">
        <v>2587</v>
      </c>
      <c r="N551" t="s">
        <v>563</v>
      </c>
      <c r="O551" t="s">
        <v>2078</v>
      </c>
      <c r="P551" s="17" t="str">
        <f t="shared" si="44"/>
        <v>25201</v>
      </c>
    </row>
    <row r="552" spans="1:16" x14ac:dyDescent="0.2">
      <c r="A552" s="20">
        <v>550</v>
      </c>
      <c r="B552" s="21">
        <v>25202</v>
      </c>
      <c r="C552" s="22" t="str">
        <f>VLOOKUP(B552,Sheet1!A:B,2,FALSE)</f>
        <v>Kỹ năng Nghe hiểu 2</v>
      </c>
      <c r="D552" s="23" t="str">
        <f t="shared" si="40"/>
        <v>N01</v>
      </c>
      <c r="E552" s="23">
        <f t="shared" si="41"/>
        <v>38</v>
      </c>
      <c r="F552" s="23">
        <f t="shared" si="42"/>
        <v>37</v>
      </c>
      <c r="G552" s="10" t="str">
        <f t="shared" si="43"/>
        <v/>
      </c>
      <c r="J552" t="s">
        <v>1409</v>
      </c>
      <c r="K552">
        <v>38</v>
      </c>
      <c r="L552">
        <v>37</v>
      </c>
      <c r="M552" t="s">
        <v>2587</v>
      </c>
      <c r="N552" t="s">
        <v>561</v>
      </c>
      <c r="O552" t="s">
        <v>2078</v>
      </c>
      <c r="P552" s="17" t="str">
        <f t="shared" si="44"/>
        <v>25202</v>
      </c>
    </row>
    <row r="553" spans="1:16" x14ac:dyDescent="0.2">
      <c r="A553" s="20">
        <v>551</v>
      </c>
      <c r="B553" s="21">
        <v>25205</v>
      </c>
      <c r="C553" s="22" t="str">
        <f>VLOOKUP(B553,Sheet1!A:B,2,FALSE)</f>
        <v>Kỹ năng Nghe hiểu 3</v>
      </c>
      <c r="D553" s="23" t="str">
        <f t="shared" si="40"/>
        <v>N01</v>
      </c>
      <c r="E553" s="23">
        <f t="shared" si="41"/>
        <v>25</v>
      </c>
      <c r="F553" s="23">
        <f t="shared" si="42"/>
        <v>24</v>
      </c>
      <c r="G553" s="10" t="str">
        <f t="shared" si="43"/>
        <v/>
      </c>
      <c r="J553" t="s">
        <v>2403</v>
      </c>
      <c r="K553">
        <v>25</v>
      </c>
      <c r="L553">
        <v>24</v>
      </c>
      <c r="M553" t="s">
        <v>564</v>
      </c>
      <c r="N553" t="s">
        <v>561</v>
      </c>
      <c r="O553" t="s">
        <v>2078</v>
      </c>
      <c r="P553" s="17" t="str">
        <f t="shared" si="44"/>
        <v>25205</v>
      </c>
    </row>
    <row r="554" spans="1:16" x14ac:dyDescent="0.2">
      <c r="A554" s="20">
        <v>552</v>
      </c>
      <c r="B554" s="21">
        <v>25211</v>
      </c>
      <c r="C554" s="22" t="str">
        <f>VLOOKUP(B554,Sheet1!A:B,2,FALSE)</f>
        <v>Kỹ năng Nói 1</v>
      </c>
      <c r="D554" s="23" t="str">
        <f t="shared" si="40"/>
        <v>N01</v>
      </c>
      <c r="E554" s="23">
        <f t="shared" si="41"/>
        <v>2</v>
      </c>
      <c r="F554" s="23">
        <f t="shared" si="42"/>
        <v>2</v>
      </c>
      <c r="G554" s="10" t="str">
        <f t="shared" si="43"/>
        <v>Hủy lớp</v>
      </c>
      <c r="J554" t="s">
        <v>2404</v>
      </c>
      <c r="K554">
        <v>2</v>
      </c>
      <c r="L554">
        <v>2</v>
      </c>
      <c r="M554" t="s">
        <v>2587</v>
      </c>
      <c r="N554" t="s">
        <v>563</v>
      </c>
      <c r="O554" t="s">
        <v>2078</v>
      </c>
      <c r="P554" s="17" t="str">
        <f t="shared" si="44"/>
        <v>25211</v>
      </c>
    </row>
    <row r="555" spans="1:16" x14ac:dyDescent="0.2">
      <c r="A555" s="20">
        <v>553</v>
      </c>
      <c r="B555" s="21">
        <v>25212</v>
      </c>
      <c r="C555" s="22" t="str">
        <f>VLOOKUP(B555,Sheet1!A:B,2,FALSE)</f>
        <v>Kỹ năng Nói 2</v>
      </c>
      <c r="D555" s="23" t="str">
        <f t="shared" si="40"/>
        <v>N01</v>
      </c>
      <c r="E555" s="23">
        <f t="shared" si="41"/>
        <v>26</v>
      </c>
      <c r="F555" s="23">
        <f t="shared" si="42"/>
        <v>26</v>
      </c>
      <c r="G555" s="10" t="str">
        <f t="shared" si="43"/>
        <v/>
      </c>
      <c r="J555" t="s">
        <v>1410</v>
      </c>
      <c r="K555">
        <v>26</v>
      </c>
      <c r="L555">
        <v>26</v>
      </c>
      <c r="M555" t="s">
        <v>2587</v>
      </c>
      <c r="N555" t="s">
        <v>561</v>
      </c>
      <c r="O555" t="s">
        <v>2078</v>
      </c>
      <c r="P555" s="17" t="str">
        <f t="shared" si="44"/>
        <v>25212</v>
      </c>
    </row>
    <row r="556" spans="1:16" x14ac:dyDescent="0.2">
      <c r="A556" s="20">
        <v>554</v>
      </c>
      <c r="B556" s="21">
        <v>25216</v>
      </c>
      <c r="C556" s="22" t="str">
        <f>VLOOKUP(B556,Sheet1!A:B,2,FALSE)</f>
        <v>Kỹ năng Nói 4</v>
      </c>
      <c r="D556" s="23" t="str">
        <f t="shared" si="40"/>
        <v>N01</v>
      </c>
      <c r="E556" s="23">
        <f t="shared" si="41"/>
        <v>1</v>
      </c>
      <c r="F556" s="23">
        <f t="shared" si="42"/>
        <v>1</v>
      </c>
      <c r="G556" s="10" t="str">
        <f t="shared" si="43"/>
        <v>Hủy lớp</v>
      </c>
      <c r="J556" t="s">
        <v>1411</v>
      </c>
      <c r="K556">
        <v>1</v>
      </c>
      <c r="L556">
        <v>1</v>
      </c>
      <c r="M556" t="s">
        <v>564</v>
      </c>
      <c r="N556" t="s">
        <v>563</v>
      </c>
      <c r="O556" t="s">
        <v>2080</v>
      </c>
      <c r="P556" s="17" t="str">
        <f t="shared" si="44"/>
        <v>25216</v>
      </c>
    </row>
    <row r="557" spans="1:16" x14ac:dyDescent="0.2">
      <c r="A557" s="20">
        <v>555</v>
      </c>
      <c r="B557" s="21">
        <v>25219</v>
      </c>
      <c r="C557" s="22" t="str">
        <f>VLOOKUP(B557,Sheet1!A:B,2,FALSE)</f>
        <v>Kỹ năng Nói 3</v>
      </c>
      <c r="D557" s="23" t="str">
        <f t="shared" si="40"/>
        <v>N01</v>
      </c>
      <c r="E557" s="23">
        <f t="shared" si="41"/>
        <v>8</v>
      </c>
      <c r="F557" s="23">
        <f t="shared" si="42"/>
        <v>7</v>
      </c>
      <c r="G557" s="10" t="str">
        <f t="shared" si="43"/>
        <v/>
      </c>
      <c r="J557" t="s">
        <v>2405</v>
      </c>
      <c r="K557">
        <v>8</v>
      </c>
      <c r="L557">
        <v>7</v>
      </c>
      <c r="M557" t="s">
        <v>564</v>
      </c>
      <c r="N557" t="s">
        <v>561</v>
      </c>
      <c r="O557" t="s">
        <v>2078</v>
      </c>
      <c r="P557" s="17" t="str">
        <f t="shared" si="44"/>
        <v>25219</v>
      </c>
    </row>
    <row r="558" spans="1:16" x14ac:dyDescent="0.2">
      <c r="A558" s="20">
        <v>556</v>
      </c>
      <c r="B558" s="21">
        <v>25221</v>
      </c>
      <c r="C558" s="22" t="str">
        <f>VLOOKUP(B558,Sheet1!A:B,2,FALSE)</f>
        <v>Kỹ năng Đọc hiểu 1</v>
      </c>
      <c r="D558" s="23" t="str">
        <f t="shared" si="40"/>
        <v>N01</v>
      </c>
      <c r="E558" s="23">
        <f t="shared" si="41"/>
        <v>2</v>
      </c>
      <c r="F558" s="23">
        <f t="shared" si="42"/>
        <v>2</v>
      </c>
      <c r="G558" s="10" t="str">
        <f t="shared" si="43"/>
        <v>Hủy lớp</v>
      </c>
      <c r="J558" t="s">
        <v>2406</v>
      </c>
      <c r="K558">
        <v>2</v>
      </c>
      <c r="L558">
        <v>2</v>
      </c>
      <c r="M558" t="s">
        <v>561</v>
      </c>
      <c r="N558" t="s">
        <v>563</v>
      </c>
      <c r="O558" t="s">
        <v>2078</v>
      </c>
      <c r="P558" s="17" t="str">
        <f t="shared" si="44"/>
        <v>25221</v>
      </c>
    </row>
    <row r="559" spans="1:16" x14ac:dyDescent="0.2">
      <c r="A559" s="20">
        <v>557</v>
      </c>
      <c r="B559" s="21">
        <v>25222</v>
      </c>
      <c r="C559" s="22" t="str">
        <f>VLOOKUP(B559,Sheet1!A:B,2,FALSE)</f>
        <v>Kỹ năng Đọc hiểu 2</v>
      </c>
      <c r="D559" s="23" t="str">
        <f t="shared" si="40"/>
        <v>N01</v>
      </c>
      <c r="E559" s="23">
        <f t="shared" si="41"/>
        <v>9</v>
      </c>
      <c r="F559" s="23">
        <f t="shared" si="42"/>
        <v>9</v>
      </c>
      <c r="G559" s="10" t="str">
        <f t="shared" si="43"/>
        <v/>
      </c>
      <c r="J559" t="s">
        <v>1412</v>
      </c>
      <c r="K559">
        <v>9</v>
      </c>
      <c r="L559">
        <v>9</v>
      </c>
      <c r="M559" t="s">
        <v>2587</v>
      </c>
      <c r="N559" t="s">
        <v>561</v>
      </c>
      <c r="O559" t="s">
        <v>2078</v>
      </c>
      <c r="P559" s="17" t="str">
        <f t="shared" si="44"/>
        <v>25222</v>
      </c>
    </row>
    <row r="560" spans="1:16" x14ac:dyDescent="0.2">
      <c r="A560" s="20">
        <v>558</v>
      </c>
      <c r="B560" s="21">
        <v>25225</v>
      </c>
      <c r="C560" s="22" t="str">
        <f>VLOOKUP(B560,Sheet1!A:B,2,FALSE)</f>
        <v>Kỹ năng Đọc hiểu 3</v>
      </c>
      <c r="D560" s="23" t="str">
        <f t="shared" si="40"/>
        <v>N01</v>
      </c>
      <c r="E560" s="23">
        <f t="shared" si="41"/>
        <v>2</v>
      </c>
      <c r="F560" s="23">
        <f t="shared" si="42"/>
        <v>2</v>
      </c>
      <c r="G560" s="10" t="str">
        <f t="shared" si="43"/>
        <v>Hủy lớp</v>
      </c>
      <c r="J560" t="s">
        <v>2407</v>
      </c>
      <c r="K560">
        <v>2</v>
      </c>
      <c r="L560">
        <v>2</v>
      </c>
      <c r="M560" t="s">
        <v>564</v>
      </c>
      <c r="N560" t="s">
        <v>563</v>
      </c>
      <c r="O560" t="s">
        <v>2078</v>
      </c>
      <c r="P560" s="17" t="str">
        <f t="shared" si="44"/>
        <v>25225</v>
      </c>
    </row>
    <row r="561" spans="1:16" x14ac:dyDescent="0.2">
      <c r="A561" s="20">
        <v>559</v>
      </c>
      <c r="B561" s="21">
        <v>25231</v>
      </c>
      <c r="C561" s="22" t="str">
        <f>VLOOKUP(B561,Sheet1!A:B,2,FALSE)</f>
        <v>Kỹ năng Viết 1</v>
      </c>
      <c r="D561" s="23" t="str">
        <f t="shared" si="40"/>
        <v>N01</v>
      </c>
      <c r="E561" s="23">
        <f t="shared" si="41"/>
        <v>2</v>
      </c>
      <c r="F561" s="23">
        <f t="shared" si="42"/>
        <v>2</v>
      </c>
      <c r="G561" s="10" t="str">
        <f t="shared" si="43"/>
        <v>Hủy lớp</v>
      </c>
      <c r="J561" t="s">
        <v>2408</v>
      </c>
      <c r="K561">
        <v>2</v>
      </c>
      <c r="L561">
        <v>2</v>
      </c>
      <c r="M561" t="s">
        <v>2587</v>
      </c>
      <c r="N561" t="s">
        <v>563</v>
      </c>
      <c r="O561" t="s">
        <v>2078</v>
      </c>
      <c r="P561" s="17" t="str">
        <f t="shared" si="44"/>
        <v>25231</v>
      </c>
    </row>
    <row r="562" spans="1:16" x14ac:dyDescent="0.2">
      <c r="A562" s="20">
        <v>560</v>
      </c>
      <c r="B562" s="21">
        <v>25232</v>
      </c>
      <c r="C562" s="22" t="str">
        <f>VLOOKUP(B562,Sheet1!A:B,2,FALSE)</f>
        <v>Kỹ năng Viết 2</v>
      </c>
      <c r="D562" s="23" t="str">
        <f t="shared" si="40"/>
        <v>N01</v>
      </c>
      <c r="E562" s="23">
        <f t="shared" si="41"/>
        <v>11</v>
      </c>
      <c r="F562" s="23">
        <f t="shared" si="42"/>
        <v>11</v>
      </c>
      <c r="G562" s="10" t="str">
        <f t="shared" si="43"/>
        <v/>
      </c>
      <c r="J562" t="s">
        <v>1413</v>
      </c>
      <c r="K562">
        <v>11</v>
      </c>
      <c r="L562">
        <v>11</v>
      </c>
      <c r="M562" t="s">
        <v>2587</v>
      </c>
      <c r="N562" t="s">
        <v>561</v>
      </c>
      <c r="O562" t="s">
        <v>2078</v>
      </c>
      <c r="P562" s="17" t="str">
        <f t="shared" si="44"/>
        <v>25232</v>
      </c>
    </row>
    <row r="563" spans="1:16" x14ac:dyDescent="0.2">
      <c r="A563" s="20">
        <v>561</v>
      </c>
      <c r="B563" s="21">
        <v>25236</v>
      </c>
      <c r="C563" s="22" t="str">
        <f>VLOOKUP(B563,Sheet1!A:B,2,FALSE)</f>
        <v>Kỹ năng Viết 4</v>
      </c>
      <c r="D563" s="23" t="str">
        <f t="shared" si="40"/>
        <v>N01</v>
      </c>
      <c r="E563" s="23">
        <f t="shared" si="41"/>
        <v>2</v>
      </c>
      <c r="F563" s="23">
        <f t="shared" si="42"/>
        <v>2</v>
      </c>
      <c r="G563" s="10" t="str">
        <f t="shared" si="43"/>
        <v>Hủy lớp</v>
      </c>
      <c r="J563" t="s">
        <v>1414</v>
      </c>
      <c r="K563">
        <v>2</v>
      </c>
      <c r="L563">
        <v>2</v>
      </c>
      <c r="M563" t="s">
        <v>564</v>
      </c>
      <c r="N563" t="s">
        <v>563</v>
      </c>
      <c r="O563" t="s">
        <v>2078</v>
      </c>
      <c r="P563" s="17" t="str">
        <f t="shared" si="44"/>
        <v>25236</v>
      </c>
    </row>
    <row r="564" spans="1:16" x14ac:dyDescent="0.2">
      <c r="A564" s="20">
        <v>562</v>
      </c>
      <c r="B564" s="21">
        <v>25239</v>
      </c>
      <c r="C564" s="22" t="str">
        <f>VLOOKUP(B564,Sheet1!A:B,2,FALSE)</f>
        <v>Kỹ năng viết 3</v>
      </c>
      <c r="D564" s="23" t="str">
        <f t="shared" si="40"/>
        <v>N01</v>
      </c>
      <c r="E564" s="23">
        <f t="shared" si="41"/>
        <v>1</v>
      </c>
      <c r="F564" s="23">
        <f t="shared" si="42"/>
        <v>1</v>
      </c>
      <c r="G564" s="10" t="str">
        <f t="shared" si="43"/>
        <v>Hủy lớp</v>
      </c>
      <c r="J564" t="s">
        <v>2409</v>
      </c>
      <c r="K564">
        <v>1</v>
      </c>
      <c r="L564">
        <v>1</v>
      </c>
      <c r="M564" t="s">
        <v>564</v>
      </c>
      <c r="N564" t="s">
        <v>563</v>
      </c>
      <c r="O564" t="s">
        <v>2078</v>
      </c>
      <c r="P564" s="17" t="str">
        <f t="shared" si="44"/>
        <v>25239</v>
      </c>
    </row>
    <row r="565" spans="1:16" x14ac:dyDescent="0.2">
      <c r="A565" s="20">
        <v>563</v>
      </c>
      <c r="B565" s="21">
        <v>25252</v>
      </c>
      <c r="C565" s="22" t="str">
        <f>VLOOKUP(B565,Sheet1!A:B,2,FALSE)</f>
        <v>Ngoại ngữ 2- A2 (tiếng Nhật)</v>
      </c>
      <c r="D565" s="23" t="str">
        <f t="shared" si="40"/>
        <v>N01</v>
      </c>
      <c r="E565" s="23">
        <f t="shared" si="41"/>
        <v>1</v>
      </c>
      <c r="F565" s="23">
        <f t="shared" si="42"/>
        <v>1</v>
      </c>
      <c r="G565" s="10" t="str">
        <f t="shared" si="43"/>
        <v>Hủy lớp</v>
      </c>
      <c r="J565" t="s">
        <v>2410</v>
      </c>
      <c r="K565">
        <v>1</v>
      </c>
      <c r="L565">
        <v>1</v>
      </c>
      <c r="M565" t="s">
        <v>562</v>
      </c>
      <c r="N565" t="s">
        <v>563</v>
      </c>
      <c r="O565" t="s">
        <v>2106</v>
      </c>
      <c r="P565" s="17" t="str">
        <f t="shared" si="44"/>
        <v>25252</v>
      </c>
    </row>
    <row r="566" spans="1:16" x14ac:dyDescent="0.2">
      <c r="A566" s="20">
        <v>564</v>
      </c>
      <c r="B566" s="21">
        <v>25307</v>
      </c>
      <c r="C566" s="22" t="str">
        <f>VLOOKUP(B566,Sheet1!A:B,2,FALSE)</f>
        <v>Cơ sở văn hóa Việt Nam</v>
      </c>
      <c r="D566" s="23" t="str">
        <f t="shared" si="40"/>
        <v>N01</v>
      </c>
      <c r="E566" s="23">
        <f t="shared" si="41"/>
        <v>1</v>
      </c>
      <c r="F566" s="23">
        <f t="shared" si="42"/>
        <v>1</v>
      </c>
      <c r="G566" s="10" t="str">
        <f t="shared" si="43"/>
        <v>Hủy lớp</v>
      </c>
      <c r="J566" t="s">
        <v>2411</v>
      </c>
      <c r="K566">
        <v>1</v>
      </c>
      <c r="L566">
        <v>1</v>
      </c>
      <c r="M566" t="s">
        <v>2587</v>
      </c>
      <c r="N566" t="s">
        <v>563</v>
      </c>
      <c r="O566" t="s">
        <v>2078</v>
      </c>
      <c r="P566" s="17" t="str">
        <f t="shared" si="44"/>
        <v>25307</v>
      </c>
    </row>
    <row r="567" spans="1:16" x14ac:dyDescent="0.2">
      <c r="A567" s="20">
        <v>565</v>
      </c>
      <c r="B567" s="21">
        <v>25333</v>
      </c>
      <c r="C567" s="22" t="str">
        <f>VLOOKUP(B567,Sheet1!A:B,2,FALSE)</f>
        <v>Dẫn luận ngôn ngữ học</v>
      </c>
      <c r="D567" s="23" t="str">
        <f t="shared" si="40"/>
        <v>N02</v>
      </c>
      <c r="E567" s="23">
        <f t="shared" si="41"/>
        <v>1</v>
      </c>
      <c r="F567" s="23">
        <f t="shared" si="42"/>
        <v>1</v>
      </c>
      <c r="G567" s="10" t="str">
        <f t="shared" si="43"/>
        <v>Hủy lớp</v>
      </c>
      <c r="J567" t="s">
        <v>1415</v>
      </c>
      <c r="K567">
        <v>1</v>
      </c>
      <c r="L567">
        <v>1</v>
      </c>
      <c r="M567" t="s">
        <v>564</v>
      </c>
      <c r="N567" t="s">
        <v>563</v>
      </c>
      <c r="O567" t="s">
        <v>2078</v>
      </c>
      <c r="P567" s="17" t="str">
        <f t="shared" si="44"/>
        <v>25333</v>
      </c>
    </row>
    <row r="568" spans="1:16" x14ac:dyDescent="0.2">
      <c r="A568" s="20">
        <v>566</v>
      </c>
      <c r="B568" s="21">
        <v>25401</v>
      </c>
      <c r="C568" s="22" t="str">
        <f>VLOOKUP(B568,Sheet1!A:B,2,FALSE)</f>
        <v>Anh văn chuyên ngành hàng hải 1</v>
      </c>
      <c r="D568" s="23" t="str">
        <f t="shared" si="40"/>
        <v>N01</v>
      </c>
      <c r="E568" s="23">
        <f t="shared" si="41"/>
        <v>14</v>
      </c>
      <c r="F568" s="23">
        <f t="shared" si="42"/>
        <v>13</v>
      </c>
      <c r="G568" s="10" t="str">
        <f t="shared" si="43"/>
        <v/>
      </c>
      <c r="J568" t="s">
        <v>2412</v>
      </c>
      <c r="K568">
        <v>14</v>
      </c>
      <c r="L568">
        <v>13</v>
      </c>
      <c r="M568" t="s">
        <v>562</v>
      </c>
      <c r="N568" t="s">
        <v>561</v>
      </c>
      <c r="O568" t="s">
        <v>2106</v>
      </c>
      <c r="P568" s="17" t="str">
        <f t="shared" si="44"/>
        <v>25401</v>
      </c>
    </row>
    <row r="569" spans="1:16" x14ac:dyDescent="0.2">
      <c r="A569" s="20">
        <v>567</v>
      </c>
      <c r="B569" s="21">
        <v>25401</v>
      </c>
      <c r="C569" s="22" t="str">
        <f>VLOOKUP(B569,Sheet1!A:B,2,FALSE)</f>
        <v>Anh văn chuyên ngành hàng hải 1</v>
      </c>
      <c r="D569" s="23" t="str">
        <f t="shared" si="40"/>
        <v>N02</v>
      </c>
      <c r="E569" s="23">
        <f t="shared" si="41"/>
        <v>19</v>
      </c>
      <c r="F569" s="23">
        <f t="shared" si="42"/>
        <v>18</v>
      </c>
      <c r="G569" s="10" t="str">
        <f t="shared" si="43"/>
        <v/>
      </c>
      <c r="J569" t="s">
        <v>2413</v>
      </c>
      <c r="K569">
        <v>19</v>
      </c>
      <c r="L569">
        <v>18</v>
      </c>
      <c r="M569" t="s">
        <v>562</v>
      </c>
      <c r="N569" t="s">
        <v>561</v>
      </c>
      <c r="O569" t="s">
        <v>2106</v>
      </c>
      <c r="P569" s="17" t="str">
        <f t="shared" si="44"/>
        <v>25401</v>
      </c>
    </row>
    <row r="570" spans="1:16" x14ac:dyDescent="0.2">
      <c r="A570" s="20">
        <v>568</v>
      </c>
      <c r="B570" s="21">
        <v>25402</v>
      </c>
      <c r="C570" s="22" t="str">
        <f>VLOOKUP(B570,Sheet1!A:B,2,FALSE)</f>
        <v>Anh văn chuyên ngành MKT</v>
      </c>
      <c r="D570" s="23" t="str">
        <f t="shared" si="40"/>
        <v>N02</v>
      </c>
      <c r="E570" s="23">
        <f t="shared" si="41"/>
        <v>1</v>
      </c>
      <c r="F570" s="23">
        <f t="shared" si="42"/>
        <v>1</v>
      </c>
      <c r="G570" s="10" t="str">
        <f t="shared" si="43"/>
        <v>Hủy lớp</v>
      </c>
      <c r="J570" t="s">
        <v>2414</v>
      </c>
      <c r="K570">
        <v>1</v>
      </c>
      <c r="L570">
        <v>1</v>
      </c>
      <c r="M570" t="s">
        <v>566</v>
      </c>
      <c r="N570" t="s">
        <v>563</v>
      </c>
      <c r="O570" t="s">
        <v>2106</v>
      </c>
      <c r="P570" s="17" t="str">
        <f t="shared" si="44"/>
        <v>25402</v>
      </c>
    </row>
    <row r="571" spans="1:16" x14ac:dyDescent="0.2">
      <c r="A571" s="20">
        <v>569</v>
      </c>
      <c r="B571" s="21">
        <v>25403</v>
      </c>
      <c r="C571" s="22" t="str">
        <f>VLOOKUP(B571,Sheet1!A:B,2,FALSE)</f>
        <v>Tiếng Anh thương mại</v>
      </c>
      <c r="D571" s="23" t="str">
        <f t="shared" si="40"/>
        <v>N01</v>
      </c>
      <c r="E571" s="23">
        <f t="shared" si="41"/>
        <v>38</v>
      </c>
      <c r="F571" s="23">
        <f t="shared" si="42"/>
        <v>38</v>
      </c>
      <c r="G571" s="10" t="str">
        <f t="shared" si="43"/>
        <v/>
      </c>
      <c r="J571" t="s">
        <v>2415</v>
      </c>
      <c r="K571">
        <v>38</v>
      </c>
      <c r="L571">
        <v>38</v>
      </c>
      <c r="M571" t="s">
        <v>562</v>
      </c>
      <c r="N571" t="s">
        <v>561</v>
      </c>
      <c r="O571" t="s">
        <v>2080</v>
      </c>
      <c r="P571" s="17" t="str">
        <f t="shared" si="44"/>
        <v>25403</v>
      </c>
    </row>
    <row r="572" spans="1:16" x14ac:dyDescent="0.2">
      <c r="A572" s="20">
        <v>570</v>
      </c>
      <c r="B572" s="21">
        <v>25403</v>
      </c>
      <c r="C572" s="22" t="str">
        <f>VLOOKUP(B572,Sheet1!A:B,2,FALSE)</f>
        <v>Tiếng Anh thương mại</v>
      </c>
      <c r="D572" s="23" t="str">
        <f t="shared" si="40"/>
        <v>N02</v>
      </c>
      <c r="E572" s="23">
        <f t="shared" si="41"/>
        <v>49</v>
      </c>
      <c r="F572" s="23">
        <f t="shared" si="42"/>
        <v>46</v>
      </c>
      <c r="G572" s="10" t="str">
        <f t="shared" si="43"/>
        <v/>
      </c>
      <c r="J572" t="s">
        <v>2416</v>
      </c>
      <c r="K572">
        <v>49</v>
      </c>
      <c r="L572">
        <v>46</v>
      </c>
      <c r="M572" t="s">
        <v>562</v>
      </c>
      <c r="N572" t="s">
        <v>561</v>
      </c>
      <c r="O572" t="s">
        <v>2080</v>
      </c>
      <c r="P572" s="17" t="str">
        <f t="shared" si="44"/>
        <v>25403</v>
      </c>
    </row>
    <row r="573" spans="1:16" x14ac:dyDescent="0.2">
      <c r="A573" s="20">
        <v>571</v>
      </c>
      <c r="B573" s="21">
        <v>25403</v>
      </c>
      <c r="C573" s="22" t="str">
        <f>VLOOKUP(B573,Sheet1!A:B,2,FALSE)</f>
        <v>Tiếng Anh thương mại</v>
      </c>
      <c r="D573" s="23" t="str">
        <f t="shared" si="40"/>
        <v>N03</v>
      </c>
      <c r="E573" s="23">
        <f t="shared" si="41"/>
        <v>48</v>
      </c>
      <c r="F573" s="23">
        <f t="shared" si="42"/>
        <v>47</v>
      </c>
      <c r="G573" s="10" t="str">
        <f t="shared" si="43"/>
        <v/>
      </c>
      <c r="J573" t="s">
        <v>2417</v>
      </c>
      <c r="K573">
        <v>48</v>
      </c>
      <c r="L573">
        <v>47</v>
      </c>
      <c r="M573" t="s">
        <v>562</v>
      </c>
      <c r="N573" t="s">
        <v>561</v>
      </c>
      <c r="O573" t="s">
        <v>2080</v>
      </c>
      <c r="P573" s="17" t="str">
        <f t="shared" si="44"/>
        <v>25403</v>
      </c>
    </row>
    <row r="574" spans="1:16" x14ac:dyDescent="0.2">
      <c r="A574" s="20">
        <v>572</v>
      </c>
      <c r="B574" s="21">
        <v>25404</v>
      </c>
      <c r="C574" s="22" t="str">
        <f>VLOOKUP(B574,Sheet1!A:B,2,FALSE)</f>
        <v>Tiếng Anh chuyên ngành MTT</v>
      </c>
      <c r="D574" s="23" t="str">
        <f t="shared" si="40"/>
        <v>N01</v>
      </c>
      <c r="E574" s="23">
        <f t="shared" si="41"/>
        <v>12</v>
      </c>
      <c r="F574" s="23">
        <f t="shared" si="42"/>
        <v>12</v>
      </c>
      <c r="G574" s="10" t="str">
        <f t="shared" si="43"/>
        <v/>
      </c>
      <c r="J574" t="s">
        <v>638</v>
      </c>
      <c r="K574">
        <v>12</v>
      </c>
      <c r="L574">
        <v>12</v>
      </c>
      <c r="M574" t="s">
        <v>566</v>
      </c>
      <c r="N574" t="s">
        <v>561</v>
      </c>
      <c r="O574" t="s">
        <v>2080</v>
      </c>
      <c r="P574" s="17" t="str">
        <f t="shared" si="44"/>
        <v>25404</v>
      </c>
    </row>
    <row r="575" spans="1:16" x14ac:dyDescent="0.2">
      <c r="A575" s="20">
        <v>573</v>
      </c>
      <c r="B575" s="21">
        <v>25405</v>
      </c>
      <c r="C575" s="22" t="str">
        <f>VLOOKUP(B575,Sheet1!A:B,2,FALSE)</f>
        <v>Tiếng Anh chuyên ngành Đóng tàu</v>
      </c>
      <c r="D575" s="23" t="str">
        <f t="shared" si="40"/>
        <v>N01</v>
      </c>
      <c r="E575" s="23">
        <f t="shared" si="41"/>
        <v>12</v>
      </c>
      <c r="F575" s="23">
        <f t="shared" si="42"/>
        <v>12</v>
      </c>
      <c r="G575" s="10" t="str">
        <f t="shared" si="43"/>
        <v/>
      </c>
      <c r="J575" t="s">
        <v>639</v>
      </c>
      <c r="K575">
        <v>12</v>
      </c>
      <c r="L575">
        <v>12</v>
      </c>
      <c r="M575" t="s">
        <v>562</v>
      </c>
      <c r="N575" t="s">
        <v>561</v>
      </c>
      <c r="O575" t="s">
        <v>2080</v>
      </c>
      <c r="P575" s="17" t="str">
        <f t="shared" si="44"/>
        <v>25405</v>
      </c>
    </row>
    <row r="576" spans="1:16" x14ac:dyDescent="0.2">
      <c r="A576" s="20">
        <v>574</v>
      </c>
      <c r="B576" s="21">
        <v>25406</v>
      </c>
      <c r="C576" s="22" t="str">
        <f>VLOOKUP(B576,Sheet1!A:B,2,FALSE)</f>
        <v>Tiếng Anh chuyên ngành KTMT</v>
      </c>
      <c r="D576" s="23" t="str">
        <f t="shared" ref="D576:D639" si="45">RIGHT(J576,3)</f>
        <v>N01</v>
      </c>
      <c r="E576" s="23">
        <f t="shared" ref="E576:E639" si="46">K576</f>
        <v>35</v>
      </c>
      <c r="F576" s="23">
        <f t="shared" ref="F576:F639" si="47">L576</f>
        <v>35</v>
      </c>
      <c r="G576" s="10" t="str">
        <f t="shared" si="43"/>
        <v/>
      </c>
      <c r="J576" t="s">
        <v>2418</v>
      </c>
      <c r="K576">
        <v>35</v>
      </c>
      <c r="L576">
        <v>35</v>
      </c>
      <c r="M576" t="s">
        <v>562</v>
      </c>
      <c r="N576" t="s">
        <v>561</v>
      </c>
      <c r="O576" t="s">
        <v>2080</v>
      </c>
      <c r="P576" s="17" t="str">
        <f t="shared" si="44"/>
        <v>25406</v>
      </c>
    </row>
    <row r="577" spans="1:16" x14ac:dyDescent="0.2">
      <c r="A577" s="20">
        <v>575</v>
      </c>
      <c r="B577" s="21">
        <v>25407</v>
      </c>
      <c r="C577" s="22" t="str">
        <f>VLOOKUP(B577,Sheet1!A:B,2,FALSE)</f>
        <v>Tiếng Anh CN CNT</v>
      </c>
      <c r="D577" s="23" t="str">
        <f t="shared" si="45"/>
        <v>N01</v>
      </c>
      <c r="E577" s="23">
        <f t="shared" si="46"/>
        <v>18</v>
      </c>
      <c r="F577" s="23">
        <f t="shared" si="47"/>
        <v>17</v>
      </c>
      <c r="G577" s="10" t="str">
        <f t="shared" si="43"/>
        <v/>
      </c>
      <c r="J577" t="s">
        <v>2419</v>
      </c>
      <c r="K577">
        <v>18</v>
      </c>
      <c r="L577">
        <v>17</v>
      </c>
      <c r="M577" t="s">
        <v>562</v>
      </c>
      <c r="N577" t="s">
        <v>561</v>
      </c>
      <c r="O577" t="s">
        <v>2080</v>
      </c>
      <c r="P577" s="17" t="str">
        <f t="shared" si="44"/>
        <v>25407</v>
      </c>
    </row>
    <row r="578" spans="1:16" x14ac:dyDescent="0.2">
      <c r="A578" s="20">
        <v>576</v>
      </c>
      <c r="B578" s="21">
        <v>25408</v>
      </c>
      <c r="C578" s="22" t="str">
        <f>VLOOKUP(B578,Sheet1!A:B,2,FALSE)</f>
        <v>Anh văn chuyên ngành KTĐ</v>
      </c>
      <c r="D578" s="23" t="str">
        <f t="shared" si="45"/>
        <v>N01</v>
      </c>
      <c r="E578" s="23">
        <f t="shared" si="46"/>
        <v>43</v>
      </c>
      <c r="F578" s="23">
        <f t="shared" si="47"/>
        <v>42</v>
      </c>
      <c r="G578" s="10" t="str">
        <f t="shared" si="43"/>
        <v/>
      </c>
      <c r="J578" t="s">
        <v>2420</v>
      </c>
      <c r="K578">
        <v>43</v>
      </c>
      <c r="L578">
        <v>42</v>
      </c>
      <c r="M578" t="s">
        <v>562</v>
      </c>
      <c r="N578" t="s">
        <v>561</v>
      </c>
      <c r="O578" t="s">
        <v>2080</v>
      </c>
      <c r="P578" s="17" t="str">
        <f t="shared" si="44"/>
        <v>25408</v>
      </c>
    </row>
    <row r="579" spans="1:16" x14ac:dyDescent="0.2">
      <c r="A579" s="20">
        <v>577</v>
      </c>
      <c r="B579" s="21">
        <v>25408</v>
      </c>
      <c r="C579" s="22" t="str">
        <f>VLOOKUP(B579,Sheet1!A:B,2,FALSE)</f>
        <v>Anh văn chuyên ngành KTĐ</v>
      </c>
      <c r="D579" s="23" t="str">
        <f t="shared" si="45"/>
        <v>N02</v>
      </c>
      <c r="E579" s="23">
        <f t="shared" si="46"/>
        <v>46</v>
      </c>
      <c r="F579" s="23">
        <f t="shared" si="47"/>
        <v>45</v>
      </c>
      <c r="G579" s="10" t="str">
        <f t="shared" si="43"/>
        <v/>
      </c>
      <c r="J579" t="s">
        <v>2421</v>
      </c>
      <c r="K579">
        <v>46</v>
      </c>
      <c r="L579">
        <v>45</v>
      </c>
      <c r="M579" t="s">
        <v>562</v>
      </c>
      <c r="N579" t="s">
        <v>561</v>
      </c>
      <c r="O579" t="s">
        <v>2080</v>
      </c>
      <c r="P579" s="17" t="str">
        <f t="shared" si="44"/>
        <v>25408</v>
      </c>
    </row>
    <row r="580" spans="1:16" x14ac:dyDescent="0.2">
      <c r="A580" s="20">
        <v>578</v>
      </c>
      <c r="B580" s="21">
        <v>25409</v>
      </c>
      <c r="C580" s="22" t="str">
        <f>VLOOKUP(B580,Sheet1!A:B,2,FALSE)</f>
        <v>Anh văn chuyên ngành ĐTV</v>
      </c>
      <c r="D580" s="23" t="str">
        <f t="shared" si="45"/>
        <v>N01</v>
      </c>
      <c r="E580" s="23">
        <f t="shared" si="46"/>
        <v>23</v>
      </c>
      <c r="F580" s="23">
        <f t="shared" si="47"/>
        <v>23</v>
      </c>
      <c r="G580" s="10" t="str">
        <f t="shared" ref="G580:G643" si="48">IF(N580="X","Hủy lớp","")</f>
        <v/>
      </c>
      <c r="J580" t="s">
        <v>2422</v>
      </c>
      <c r="K580">
        <v>23</v>
      </c>
      <c r="L580">
        <v>23</v>
      </c>
      <c r="M580" t="s">
        <v>562</v>
      </c>
      <c r="N580" t="s">
        <v>561</v>
      </c>
      <c r="O580" t="s">
        <v>2080</v>
      </c>
      <c r="P580" s="17" t="str">
        <f t="shared" ref="P580:P643" si="49">LEFT(J580,FIND("N",J580)-1)</f>
        <v>25409</v>
      </c>
    </row>
    <row r="581" spans="1:16" x14ac:dyDescent="0.2">
      <c r="A581" s="20">
        <v>579</v>
      </c>
      <c r="B581" s="21">
        <v>25410</v>
      </c>
      <c r="C581" s="22" t="str">
        <f>VLOOKUP(B581,Sheet1!A:B,2,FALSE)</f>
        <v>Anh văn chuyên ngành KHD</v>
      </c>
      <c r="D581" s="23" t="str">
        <f t="shared" si="45"/>
        <v>N01</v>
      </c>
      <c r="E581" s="23">
        <f t="shared" si="46"/>
        <v>2</v>
      </c>
      <c r="F581" s="23">
        <f t="shared" si="47"/>
        <v>1</v>
      </c>
      <c r="G581" s="10" t="str">
        <f t="shared" si="48"/>
        <v>Hủy lớp</v>
      </c>
      <c r="J581" t="s">
        <v>2423</v>
      </c>
      <c r="K581">
        <v>2</v>
      </c>
      <c r="L581">
        <v>1</v>
      </c>
      <c r="M581" t="s">
        <v>562</v>
      </c>
      <c r="N581" t="s">
        <v>563</v>
      </c>
      <c r="O581" t="s">
        <v>2080</v>
      </c>
      <c r="P581" s="17" t="str">
        <f t="shared" si="49"/>
        <v>25410</v>
      </c>
    </row>
    <row r="582" spans="1:16" x14ac:dyDescent="0.2">
      <c r="A582" s="20">
        <v>580</v>
      </c>
      <c r="B582" s="21">
        <v>25415</v>
      </c>
      <c r="C582" s="22" t="str">
        <f>VLOOKUP(B582,Sheet1!A:B,2,FALSE)</f>
        <v>Anh văn chuyên ngành hàng hải 2</v>
      </c>
      <c r="D582" s="23" t="str">
        <f t="shared" si="45"/>
        <v>N01</v>
      </c>
      <c r="E582" s="23">
        <f t="shared" si="46"/>
        <v>24</v>
      </c>
      <c r="F582" s="23">
        <f t="shared" si="47"/>
        <v>24</v>
      </c>
      <c r="G582" s="10" t="str">
        <f t="shared" si="48"/>
        <v/>
      </c>
      <c r="J582" t="s">
        <v>1416</v>
      </c>
      <c r="K582">
        <v>24</v>
      </c>
      <c r="L582">
        <v>24</v>
      </c>
      <c r="M582" t="s">
        <v>562</v>
      </c>
      <c r="N582" t="s">
        <v>561</v>
      </c>
      <c r="O582" t="s">
        <v>2106</v>
      </c>
      <c r="P582" s="17" t="str">
        <f t="shared" si="49"/>
        <v>25415</v>
      </c>
    </row>
    <row r="583" spans="1:16" x14ac:dyDescent="0.2">
      <c r="A583" s="20">
        <v>581</v>
      </c>
      <c r="B583" s="21">
        <v>25456</v>
      </c>
      <c r="C583" s="22" t="str">
        <f>VLOOKUP(B583,Sheet1!A:B,2,FALSE)</f>
        <v>Tiếng Anh thương mại 1</v>
      </c>
      <c r="D583" s="23" t="str">
        <f t="shared" si="45"/>
        <v>N01</v>
      </c>
      <c r="E583" s="23">
        <f t="shared" si="46"/>
        <v>1</v>
      </c>
      <c r="F583" s="23">
        <f t="shared" si="47"/>
        <v>1</v>
      </c>
      <c r="G583" s="10" t="str">
        <f t="shared" si="48"/>
        <v>Hủy lớp</v>
      </c>
      <c r="J583" t="s">
        <v>2499</v>
      </c>
      <c r="K583">
        <v>1</v>
      </c>
      <c r="L583">
        <v>1</v>
      </c>
      <c r="M583" t="s">
        <v>564</v>
      </c>
      <c r="N583" t="s">
        <v>563</v>
      </c>
      <c r="O583" t="s">
        <v>2080</v>
      </c>
      <c r="P583" s="17" t="str">
        <f t="shared" si="49"/>
        <v>25456</v>
      </c>
    </row>
    <row r="584" spans="1:16" x14ac:dyDescent="0.2">
      <c r="A584" s="20">
        <v>582</v>
      </c>
      <c r="B584" s="21">
        <v>25602</v>
      </c>
      <c r="C584" s="22" t="str">
        <f>VLOOKUP(B584,Sheet1!A:B,2,FALSE)</f>
        <v>Thực tập chuyên ngành ATM</v>
      </c>
      <c r="D584" s="23" t="str">
        <f t="shared" si="45"/>
        <v>N01</v>
      </c>
      <c r="E584" s="23">
        <f t="shared" si="46"/>
        <v>23</v>
      </c>
      <c r="F584" s="23">
        <f t="shared" si="47"/>
        <v>23</v>
      </c>
      <c r="G584" s="10" t="str">
        <f t="shared" si="48"/>
        <v/>
      </c>
      <c r="J584" t="s">
        <v>2424</v>
      </c>
      <c r="K584">
        <v>23</v>
      </c>
      <c r="L584">
        <v>23</v>
      </c>
      <c r="M584" t="s">
        <v>562</v>
      </c>
      <c r="N584" t="s">
        <v>561</v>
      </c>
      <c r="O584" t="s">
        <v>2078</v>
      </c>
      <c r="P584" s="17" t="str">
        <f t="shared" si="49"/>
        <v>25602</v>
      </c>
    </row>
    <row r="585" spans="1:16" x14ac:dyDescent="0.2">
      <c r="A585" s="20">
        <v>583</v>
      </c>
      <c r="B585" s="21">
        <v>25602</v>
      </c>
      <c r="C585" s="22" t="str">
        <f>VLOOKUP(B585,Sheet1!A:B,2,FALSE)</f>
        <v>Thực tập chuyên ngành ATM</v>
      </c>
      <c r="D585" s="23" t="str">
        <f t="shared" si="45"/>
        <v>N02</v>
      </c>
      <c r="E585" s="23">
        <f t="shared" si="46"/>
        <v>29</v>
      </c>
      <c r="F585" s="23">
        <f t="shared" si="47"/>
        <v>29</v>
      </c>
      <c r="G585" s="10" t="str">
        <f t="shared" si="48"/>
        <v/>
      </c>
      <c r="J585" t="s">
        <v>2425</v>
      </c>
      <c r="K585">
        <v>29</v>
      </c>
      <c r="L585">
        <v>29</v>
      </c>
      <c r="M585" t="s">
        <v>562</v>
      </c>
      <c r="N585" t="s">
        <v>561</v>
      </c>
      <c r="O585" t="s">
        <v>2078</v>
      </c>
      <c r="P585" s="17" t="str">
        <f t="shared" si="49"/>
        <v>25602</v>
      </c>
    </row>
    <row r="586" spans="1:16" x14ac:dyDescent="0.2">
      <c r="A586" s="20">
        <v>584</v>
      </c>
      <c r="B586" s="21">
        <v>25603</v>
      </c>
      <c r="C586" s="22" t="str">
        <f>VLOOKUP(B586,Sheet1!A:B,2,FALSE)</f>
        <v>Thực tập tốt nghiệp ATM</v>
      </c>
      <c r="D586" s="23" t="str">
        <f t="shared" si="45"/>
        <v>N01</v>
      </c>
      <c r="E586" s="23">
        <f t="shared" si="46"/>
        <v>3</v>
      </c>
      <c r="F586" s="23">
        <f t="shared" si="47"/>
        <v>3</v>
      </c>
      <c r="G586" s="10" t="str">
        <f t="shared" si="48"/>
        <v/>
      </c>
      <c r="J586" t="s">
        <v>1417</v>
      </c>
      <c r="K586">
        <v>3</v>
      </c>
      <c r="L586">
        <v>3</v>
      </c>
      <c r="M586" t="s">
        <v>566</v>
      </c>
      <c r="N586" t="s">
        <v>561</v>
      </c>
      <c r="O586" t="s">
        <v>2080</v>
      </c>
      <c r="P586" s="17" t="str">
        <f t="shared" si="49"/>
        <v>25603</v>
      </c>
    </row>
    <row r="587" spans="1:16" x14ac:dyDescent="0.2">
      <c r="A587" s="20">
        <v>585</v>
      </c>
      <c r="B587" s="21">
        <v>25604</v>
      </c>
      <c r="C587" s="22" t="str">
        <f>VLOOKUP(B587,Sheet1!A:B,2,FALSE)</f>
        <v>Thực tập chuyên ngành NNA</v>
      </c>
      <c r="D587" s="23" t="str">
        <f t="shared" si="45"/>
        <v>N01</v>
      </c>
      <c r="E587" s="23">
        <f t="shared" si="46"/>
        <v>40</v>
      </c>
      <c r="F587" s="23">
        <f t="shared" si="47"/>
        <v>40</v>
      </c>
      <c r="G587" s="10" t="str">
        <f t="shared" si="48"/>
        <v/>
      </c>
      <c r="J587" t="s">
        <v>2426</v>
      </c>
      <c r="K587">
        <v>40</v>
      </c>
      <c r="L587">
        <v>40</v>
      </c>
      <c r="M587" t="s">
        <v>562</v>
      </c>
      <c r="N587" t="s">
        <v>561</v>
      </c>
      <c r="O587" t="s">
        <v>2078</v>
      </c>
      <c r="P587" s="17" t="str">
        <f t="shared" si="49"/>
        <v>25604</v>
      </c>
    </row>
    <row r="588" spans="1:16" x14ac:dyDescent="0.2">
      <c r="A588" s="20">
        <v>586</v>
      </c>
      <c r="B588" s="21">
        <v>26101</v>
      </c>
      <c r="C588" s="22" t="str">
        <f>VLOOKUP(B588,Sheet1!A:B,2,FALSE)</f>
        <v>Môi trường và bảo vệ môi trường</v>
      </c>
      <c r="D588" s="23" t="str">
        <f t="shared" si="45"/>
        <v>N01</v>
      </c>
      <c r="E588" s="23">
        <f t="shared" si="46"/>
        <v>43</v>
      </c>
      <c r="F588" s="23">
        <f t="shared" si="47"/>
        <v>43</v>
      </c>
      <c r="G588" s="10" t="str">
        <f t="shared" si="48"/>
        <v/>
      </c>
      <c r="J588" t="s">
        <v>640</v>
      </c>
      <c r="K588">
        <v>43</v>
      </c>
      <c r="L588">
        <v>43</v>
      </c>
      <c r="M588" t="s">
        <v>564</v>
      </c>
      <c r="N588" t="s">
        <v>561</v>
      </c>
      <c r="O588" t="s">
        <v>2078</v>
      </c>
      <c r="P588" s="17" t="str">
        <f t="shared" si="49"/>
        <v>26101</v>
      </c>
    </row>
    <row r="589" spans="1:16" x14ac:dyDescent="0.2">
      <c r="A589" s="20">
        <v>587</v>
      </c>
      <c r="B589" s="21">
        <v>26101</v>
      </c>
      <c r="C589" s="22" t="str">
        <f>VLOOKUP(B589,Sheet1!A:B,2,FALSE)</f>
        <v>Môi trường và bảo vệ môi trường</v>
      </c>
      <c r="D589" s="23" t="str">
        <f t="shared" si="45"/>
        <v>N02</v>
      </c>
      <c r="E589" s="23">
        <f t="shared" si="46"/>
        <v>47</v>
      </c>
      <c r="F589" s="23">
        <f t="shared" si="47"/>
        <v>47</v>
      </c>
      <c r="G589" s="10" t="str">
        <f t="shared" si="48"/>
        <v/>
      </c>
      <c r="J589" t="s">
        <v>1418</v>
      </c>
      <c r="K589">
        <v>47</v>
      </c>
      <c r="L589">
        <v>47</v>
      </c>
      <c r="M589" t="s">
        <v>2587</v>
      </c>
      <c r="N589" t="s">
        <v>561</v>
      </c>
      <c r="O589" t="s">
        <v>2078</v>
      </c>
      <c r="P589" s="17" t="str">
        <f t="shared" si="49"/>
        <v>26101</v>
      </c>
    </row>
    <row r="590" spans="1:16" x14ac:dyDescent="0.2">
      <c r="A590" s="20">
        <v>588</v>
      </c>
      <c r="B590" s="21">
        <v>26101</v>
      </c>
      <c r="C590" s="22" t="str">
        <f>VLOOKUP(B590,Sheet1!A:B,2,FALSE)</f>
        <v>Môi trường và bảo vệ môi trường</v>
      </c>
      <c r="D590" s="23" t="str">
        <f t="shared" si="45"/>
        <v>N03</v>
      </c>
      <c r="E590" s="23">
        <f t="shared" si="46"/>
        <v>45</v>
      </c>
      <c r="F590" s="23">
        <f t="shared" si="47"/>
        <v>45</v>
      </c>
      <c r="G590" s="10" t="str">
        <f t="shared" si="48"/>
        <v/>
      </c>
      <c r="J590" t="s">
        <v>1419</v>
      </c>
      <c r="K590">
        <v>45</v>
      </c>
      <c r="L590">
        <v>45</v>
      </c>
      <c r="M590" t="s">
        <v>2587</v>
      </c>
      <c r="N590" t="s">
        <v>561</v>
      </c>
      <c r="O590" t="s">
        <v>2078</v>
      </c>
      <c r="P590" s="17" t="str">
        <f t="shared" si="49"/>
        <v>26101</v>
      </c>
    </row>
    <row r="591" spans="1:16" x14ac:dyDescent="0.2">
      <c r="A591" s="20">
        <v>589</v>
      </c>
      <c r="B591" s="21">
        <v>26103</v>
      </c>
      <c r="C591" s="22" t="str">
        <f>VLOOKUP(B591,Sheet1!A:B,2,FALSE)</f>
        <v>Luật và chính sách MT</v>
      </c>
      <c r="D591" s="23" t="str">
        <f t="shared" si="45"/>
        <v>N01</v>
      </c>
      <c r="E591" s="23">
        <f t="shared" si="46"/>
        <v>12</v>
      </c>
      <c r="F591" s="23">
        <f t="shared" si="47"/>
        <v>12</v>
      </c>
      <c r="G591" s="10" t="str">
        <f t="shared" si="48"/>
        <v/>
      </c>
      <c r="J591" t="s">
        <v>2427</v>
      </c>
      <c r="K591">
        <v>12</v>
      </c>
      <c r="L591">
        <v>12</v>
      </c>
      <c r="M591" t="s">
        <v>564</v>
      </c>
      <c r="N591" t="s">
        <v>561</v>
      </c>
      <c r="O591" t="s">
        <v>2078</v>
      </c>
      <c r="P591" s="17" t="str">
        <f t="shared" si="49"/>
        <v>26103</v>
      </c>
    </row>
    <row r="592" spans="1:16" x14ac:dyDescent="0.2">
      <c r="A592" s="20">
        <v>590</v>
      </c>
      <c r="B592" s="21">
        <v>26106</v>
      </c>
      <c r="C592" s="22" t="str">
        <f>VLOOKUP(B592,Sheet1!A:B,2,FALSE)</f>
        <v>Quá trình thủy lực trong công nghệ môi trường</v>
      </c>
      <c r="D592" s="23" t="str">
        <f t="shared" si="45"/>
        <v>N01</v>
      </c>
      <c r="E592" s="23">
        <f t="shared" si="46"/>
        <v>7</v>
      </c>
      <c r="F592" s="23">
        <f t="shared" si="47"/>
        <v>7</v>
      </c>
      <c r="G592" s="10" t="str">
        <f t="shared" si="48"/>
        <v/>
      </c>
      <c r="J592" t="s">
        <v>2428</v>
      </c>
      <c r="K592">
        <v>7</v>
      </c>
      <c r="L592">
        <v>7</v>
      </c>
      <c r="M592" t="s">
        <v>562</v>
      </c>
      <c r="N592" t="s">
        <v>561</v>
      </c>
      <c r="O592" t="s">
        <v>2080</v>
      </c>
      <c r="P592" s="17" t="str">
        <f t="shared" si="49"/>
        <v>26106</v>
      </c>
    </row>
    <row r="593" spans="1:16" x14ac:dyDescent="0.2">
      <c r="A593" s="20">
        <v>591</v>
      </c>
      <c r="B593" s="21">
        <v>26107</v>
      </c>
      <c r="C593" s="22" t="str">
        <f>VLOOKUP(B593,Sheet1!A:B,2,FALSE)</f>
        <v>Truyền nhiệt trong  công nghệ MT</v>
      </c>
      <c r="D593" s="23" t="str">
        <f t="shared" si="45"/>
        <v>N01</v>
      </c>
      <c r="E593" s="23">
        <f t="shared" si="46"/>
        <v>2</v>
      </c>
      <c r="F593" s="23">
        <f t="shared" si="47"/>
        <v>2</v>
      </c>
      <c r="G593" s="10" t="str">
        <f t="shared" si="48"/>
        <v>Hủy lớp</v>
      </c>
      <c r="J593" t="s">
        <v>2429</v>
      </c>
      <c r="K593">
        <v>2</v>
      </c>
      <c r="L593">
        <v>2</v>
      </c>
      <c r="M593" t="s">
        <v>562</v>
      </c>
      <c r="N593" t="s">
        <v>563</v>
      </c>
      <c r="O593" t="s">
        <v>2080</v>
      </c>
      <c r="P593" s="17" t="str">
        <f t="shared" si="49"/>
        <v>26107</v>
      </c>
    </row>
    <row r="594" spans="1:16" x14ac:dyDescent="0.2">
      <c r="A594" s="20">
        <v>592</v>
      </c>
      <c r="B594" s="21">
        <v>26110</v>
      </c>
      <c r="C594" s="22" t="str">
        <f>VLOOKUP(B594,Sheet1!A:B,2,FALSE)</f>
        <v>Hóa học môi trường</v>
      </c>
      <c r="D594" s="23" t="str">
        <f t="shared" si="45"/>
        <v>N01</v>
      </c>
      <c r="E594" s="23">
        <f t="shared" si="46"/>
        <v>13</v>
      </c>
      <c r="F594" s="23">
        <f t="shared" si="47"/>
        <v>13</v>
      </c>
      <c r="G594" s="10" t="str">
        <f t="shared" si="48"/>
        <v/>
      </c>
      <c r="J594" t="s">
        <v>641</v>
      </c>
      <c r="K594">
        <v>13</v>
      </c>
      <c r="L594">
        <v>13</v>
      </c>
      <c r="M594" t="s">
        <v>562</v>
      </c>
      <c r="N594" t="s">
        <v>561</v>
      </c>
      <c r="O594" t="s">
        <v>2106</v>
      </c>
      <c r="P594" s="17" t="str">
        <f t="shared" si="49"/>
        <v>26110</v>
      </c>
    </row>
    <row r="595" spans="1:16" x14ac:dyDescent="0.2">
      <c r="A595" s="20">
        <v>593</v>
      </c>
      <c r="B595" s="21">
        <v>26111</v>
      </c>
      <c r="C595" s="22" t="str">
        <f>VLOOKUP(B595,Sheet1!A:B,2,FALSE)</f>
        <v>Phân tích môi trường</v>
      </c>
      <c r="D595" s="23" t="str">
        <f t="shared" si="45"/>
        <v>N01</v>
      </c>
      <c r="E595" s="23">
        <f t="shared" si="46"/>
        <v>1</v>
      </c>
      <c r="F595" s="23">
        <f t="shared" si="47"/>
        <v>1</v>
      </c>
      <c r="G595" s="10" t="str">
        <f t="shared" si="48"/>
        <v>Hủy lớp</v>
      </c>
      <c r="J595" t="s">
        <v>2430</v>
      </c>
      <c r="K595">
        <v>1</v>
      </c>
      <c r="L595">
        <v>1</v>
      </c>
      <c r="M595" t="s">
        <v>566</v>
      </c>
      <c r="N595" t="s">
        <v>563</v>
      </c>
      <c r="O595" t="s">
        <v>2106</v>
      </c>
      <c r="P595" s="17" t="str">
        <f t="shared" si="49"/>
        <v>26111</v>
      </c>
    </row>
    <row r="596" spans="1:16" x14ac:dyDescent="0.2">
      <c r="A596" s="20">
        <v>594</v>
      </c>
      <c r="B596" s="21">
        <v>26114</v>
      </c>
      <c r="C596" s="22" t="str">
        <f>VLOOKUP(B596,Sheet1!A:B,2,FALSE)</f>
        <v>Quản lý tài nguyên và MT</v>
      </c>
      <c r="D596" s="23" t="str">
        <f t="shared" si="45"/>
        <v>N01</v>
      </c>
      <c r="E596" s="23">
        <f t="shared" si="46"/>
        <v>3</v>
      </c>
      <c r="F596" s="23">
        <f t="shared" si="47"/>
        <v>3</v>
      </c>
      <c r="G596" s="10" t="str">
        <f t="shared" si="48"/>
        <v>Hủy lớp</v>
      </c>
      <c r="J596" t="s">
        <v>2431</v>
      </c>
      <c r="K596">
        <v>3</v>
      </c>
      <c r="L596">
        <v>3</v>
      </c>
      <c r="M596" t="s">
        <v>562</v>
      </c>
      <c r="N596" t="s">
        <v>563</v>
      </c>
      <c r="O596" t="s">
        <v>2078</v>
      </c>
      <c r="P596" s="17" t="str">
        <f t="shared" si="49"/>
        <v>26114</v>
      </c>
    </row>
    <row r="597" spans="1:16" x14ac:dyDescent="0.2">
      <c r="A597" s="20">
        <v>595</v>
      </c>
      <c r="B597" s="21">
        <v>26115</v>
      </c>
      <c r="C597" s="22" t="str">
        <f>VLOOKUP(B597,Sheet1!A:B,2,FALSE)</f>
        <v>Suy thoái và BV môi trường đất</v>
      </c>
      <c r="D597" s="23" t="str">
        <f t="shared" si="45"/>
        <v>N01</v>
      </c>
      <c r="E597" s="23">
        <f t="shared" si="46"/>
        <v>10</v>
      </c>
      <c r="F597" s="23">
        <f t="shared" si="47"/>
        <v>10</v>
      </c>
      <c r="G597" s="10" t="str">
        <f t="shared" si="48"/>
        <v/>
      </c>
      <c r="J597" t="s">
        <v>2432</v>
      </c>
      <c r="K597">
        <v>10</v>
      </c>
      <c r="L597">
        <v>10</v>
      </c>
      <c r="M597" t="s">
        <v>562</v>
      </c>
      <c r="N597" t="s">
        <v>561</v>
      </c>
      <c r="O597" t="s">
        <v>2078</v>
      </c>
      <c r="P597" s="17" t="str">
        <f t="shared" si="49"/>
        <v>26115</v>
      </c>
    </row>
    <row r="598" spans="1:16" x14ac:dyDescent="0.2">
      <c r="A598" s="20">
        <v>596</v>
      </c>
      <c r="B598" s="21">
        <v>26116</v>
      </c>
      <c r="C598" s="22" t="str">
        <f>VLOOKUP(B598,Sheet1!A:B,2,FALSE)</f>
        <v>Kỹ thuật tiến hành phản ứng</v>
      </c>
      <c r="D598" s="23" t="str">
        <f t="shared" si="45"/>
        <v>N01</v>
      </c>
      <c r="E598" s="23">
        <f t="shared" si="46"/>
        <v>1</v>
      </c>
      <c r="F598" s="23">
        <f t="shared" si="47"/>
        <v>1</v>
      </c>
      <c r="G598" s="10" t="str">
        <f t="shared" si="48"/>
        <v>Hủy lớp</v>
      </c>
      <c r="J598" t="s">
        <v>2433</v>
      </c>
      <c r="K598">
        <v>1</v>
      </c>
      <c r="L598">
        <v>1</v>
      </c>
      <c r="M598" t="s">
        <v>566</v>
      </c>
      <c r="N598" t="s">
        <v>563</v>
      </c>
      <c r="O598" t="s">
        <v>2078</v>
      </c>
      <c r="P598" s="17" t="str">
        <f t="shared" si="49"/>
        <v>26116</v>
      </c>
    </row>
    <row r="599" spans="1:16" x14ac:dyDescent="0.2">
      <c r="A599" s="20">
        <v>597</v>
      </c>
      <c r="B599" s="21">
        <v>26133</v>
      </c>
      <c r="C599" s="22" t="str">
        <f>VLOOKUP(B599,Sheet1!A:B,2,FALSE)</f>
        <v>Thực tập quản lý ô nhiễm môi trường</v>
      </c>
      <c r="D599" s="23" t="str">
        <f t="shared" si="45"/>
        <v>N01</v>
      </c>
      <c r="E599" s="23">
        <f t="shared" si="46"/>
        <v>33</v>
      </c>
      <c r="F599" s="23">
        <f t="shared" si="47"/>
        <v>33</v>
      </c>
      <c r="G599" s="10" t="str">
        <f t="shared" si="48"/>
        <v/>
      </c>
      <c r="J599" t="s">
        <v>2434</v>
      </c>
      <c r="K599">
        <v>33</v>
      </c>
      <c r="L599">
        <v>33</v>
      </c>
      <c r="M599" t="s">
        <v>562</v>
      </c>
      <c r="N599" t="s">
        <v>561</v>
      </c>
      <c r="O599" t="s">
        <v>2078</v>
      </c>
      <c r="P599" s="17" t="str">
        <f t="shared" si="49"/>
        <v>26133</v>
      </c>
    </row>
    <row r="600" spans="1:16" x14ac:dyDescent="0.2">
      <c r="A600" s="20">
        <v>598</v>
      </c>
      <c r="B600" s="21">
        <v>26133</v>
      </c>
      <c r="C600" s="22" t="str">
        <f>VLOOKUP(B600,Sheet1!A:B,2,FALSE)</f>
        <v>Thực tập quản lý ô nhiễm môi trường</v>
      </c>
      <c r="D600" s="23" t="str">
        <f t="shared" si="45"/>
        <v>N02</v>
      </c>
      <c r="E600" s="23">
        <f t="shared" si="46"/>
        <v>37</v>
      </c>
      <c r="F600" s="23">
        <f t="shared" si="47"/>
        <v>37</v>
      </c>
      <c r="G600" s="10" t="str">
        <f t="shared" si="48"/>
        <v/>
      </c>
      <c r="J600" t="s">
        <v>2435</v>
      </c>
      <c r="K600">
        <v>37</v>
      </c>
      <c r="L600">
        <v>37</v>
      </c>
      <c r="M600" t="s">
        <v>562</v>
      </c>
      <c r="N600" t="s">
        <v>561</v>
      </c>
      <c r="O600" t="s">
        <v>2078</v>
      </c>
      <c r="P600" s="17" t="str">
        <f t="shared" si="49"/>
        <v>26133</v>
      </c>
    </row>
    <row r="601" spans="1:16" x14ac:dyDescent="0.2">
      <c r="A601" s="20">
        <v>599</v>
      </c>
      <c r="B601" s="21">
        <v>26134</v>
      </c>
      <c r="C601" s="22" t="str">
        <f>VLOOKUP(B601,Sheet1!A:B,2,FALSE)</f>
        <v>Thực tập chuyên ngành kỹ thuật MT</v>
      </c>
      <c r="D601" s="23" t="str">
        <f t="shared" si="45"/>
        <v>N01</v>
      </c>
      <c r="E601" s="23">
        <f t="shared" si="46"/>
        <v>45</v>
      </c>
      <c r="F601" s="23">
        <f t="shared" si="47"/>
        <v>45</v>
      </c>
      <c r="G601" s="10" t="str">
        <f t="shared" si="48"/>
        <v/>
      </c>
      <c r="J601" t="s">
        <v>2436</v>
      </c>
      <c r="K601">
        <v>45</v>
      </c>
      <c r="L601">
        <v>45</v>
      </c>
      <c r="M601" t="s">
        <v>566</v>
      </c>
      <c r="N601" t="s">
        <v>561</v>
      </c>
      <c r="O601" t="s">
        <v>2078</v>
      </c>
      <c r="P601" s="17" t="str">
        <f t="shared" si="49"/>
        <v>26134</v>
      </c>
    </row>
    <row r="602" spans="1:16" x14ac:dyDescent="0.2">
      <c r="A602" s="20">
        <v>600</v>
      </c>
      <c r="B602" s="21">
        <v>26134</v>
      </c>
      <c r="C602" s="22" t="str">
        <f>VLOOKUP(B602,Sheet1!A:B,2,FALSE)</f>
        <v>Thực tập chuyên ngành kỹ thuật MT</v>
      </c>
      <c r="D602" s="23" t="str">
        <f t="shared" si="45"/>
        <v>N02</v>
      </c>
      <c r="E602" s="23">
        <f t="shared" si="46"/>
        <v>35</v>
      </c>
      <c r="F602" s="23">
        <f t="shared" si="47"/>
        <v>35</v>
      </c>
      <c r="G602" s="10" t="str">
        <f t="shared" si="48"/>
        <v/>
      </c>
      <c r="J602" t="s">
        <v>2437</v>
      </c>
      <c r="K602">
        <v>35</v>
      </c>
      <c r="L602">
        <v>35</v>
      </c>
      <c r="M602" t="s">
        <v>566</v>
      </c>
      <c r="N602" t="s">
        <v>561</v>
      </c>
      <c r="O602" t="s">
        <v>2078</v>
      </c>
      <c r="P602" s="17" t="str">
        <f t="shared" si="49"/>
        <v>26134</v>
      </c>
    </row>
    <row r="603" spans="1:16" x14ac:dyDescent="0.2">
      <c r="A603" s="20">
        <v>601</v>
      </c>
      <c r="B603" s="21">
        <v>26139</v>
      </c>
      <c r="C603" s="22" t="str">
        <f>VLOOKUP(B603,Sheet1!A:B,2,FALSE)</f>
        <v>Bảo vệ MT trong vận chuyển hàng nguy hiểm</v>
      </c>
      <c r="D603" s="23" t="str">
        <f t="shared" si="45"/>
        <v>N01</v>
      </c>
      <c r="E603" s="23">
        <f t="shared" si="46"/>
        <v>10</v>
      </c>
      <c r="F603" s="23">
        <f t="shared" si="47"/>
        <v>10</v>
      </c>
      <c r="G603" s="10" t="str">
        <f t="shared" si="48"/>
        <v/>
      </c>
      <c r="J603" t="s">
        <v>2438</v>
      </c>
      <c r="K603">
        <v>10</v>
      </c>
      <c r="L603">
        <v>10</v>
      </c>
      <c r="M603" t="s">
        <v>562</v>
      </c>
      <c r="N603" t="s">
        <v>561</v>
      </c>
      <c r="O603" t="s">
        <v>2078</v>
      </c>
      <c r="P603" s="17" t="str">
        <f t="shared" si="49"/>
        <v>26139</v>
      </c>
    </row>
    <row r="604" spans="1:16" x14ac:dyDescent="0.2">
      <c r="A604" s="20">
        <v>602</v>
      </c>
      <c r="B604" s="21">
        <v>26142</v>
      </c>
      <c r="C604" s="22" t="str">
        <f>VLOOKUP(B604,Sheet1!A:B,2,FALSE)</f>
        <v>Quá trình thủy lực và truyền nhiệt</v>
      </c>
      <c r="D604" s="23" t="str">
        <f t="shared" si="45"/>
        <v>N01</v>
      </c>
      <c r="E604" s="23">
        <f t="shared" si="46"/>
        <v>2</v>
      </c>
      <c r="F604" s="23">
        <f t="shared" si="47"/>
        <v>1</v>
      </c>
      <c r="G604" s="10" t="str">
        <f t="shared" si="48"/>
        <v>Hủy lớp</v>
      </c>
      <c r="J604" t="s">
        <v>2439</v>
      </c>
      <c r="K604">
        <v>2</v>
      </c>
      <c r="L604">
        <v>1</v>
      </c>
      <c r="M604" t="s">
        <v>564</v>
      </c>
      <c r="N604" t="s">
        <v>563</v>
      </c>
      <c r="O604" t="s">
        <v>2106</v>
      </c>
      <c r="P604" s="17" t="str">
        <f t="shared" si="49"/>
        <v>26142</v>
      </c>
    </row>
    <row r="605" spans="1:16" x14ac:dyDescent="0.2">
      <c r="A605" s="20">
        <v>603</v>
      </c>
      <c r="B605" s="21">
        <v>26157</v>
      </c>
      <c r="C605" s="22" t="str">
        <f>VLOOKUP(B605,Sheet1!A:B,2,FALSE)</f>
        <v>Thực tập cơ sở ngành</v>
      </c>
      <c r="D605" s="23" t="str">
        <f t="shared" si="45"/>
        <v>N19</v>
      </c>
      <c r="E605" s="23">
        <f t="shared" si="46"/>
        <v>44</v>
      </c>
      <c r="F605" s="23">
        <f t="shared" si="47"/>
        <v>44</v>
      </c>
      <c r="G605" s="10" t="str">
        <f t="shared" si="48"/>
        <v/>
      </c>
      <c r="J605" t="s">
        <v>2440</v>
      </c>
      <c r="K605">
        <v>44</v>
      </c>
      <c r="L605">
        <v>44</v>
      </c>
      <c r="M605" t="s">
        <v>564</v>
      </c>
      <c r="N605" t="s">
        <v>561</v>
      </c>
      <c r="O605" t="s">
        <v>2078</v>
      </c>
      <c r="P605" s="17" t="str">
        <f t="shared" si="49"/>
        <v>26157</v>
      </c>
    </row>
    <row r="606" spans="1:16" x14ac:dyDescent="0.2">
      <c r="A606" s="20">
        <v>604</v>
      </c>
      <c r="B606" s="21">
        <v>26201</v>
      </c>
      <c r="C606" s="22" t="str">
        <f>VLOOKUP(B606,Sheet1!A:B,2,FALSE)</f>
        <v>Hóa học đại cương</v>
      </c>
      <c r="D606" s="23" t="str">
        <f t="shared" si="45"/>
        <v>N01</v>
      </c>
      <c r="E606" s="23">
        <f t="shared" si="46"/>
        <v>1</v>
      </c>
      <c r="F606" s="23">
        <f t="shared" si="47"/>
        <v>1</v>
      </c>
      <c r="G606" s="10" t="str">
        <f t="shared" si="48"/>
        <v>Hủy lớp</v>
      </c>
      <c r="J606" t="s">
        <v>1420</v>
      </c>
      <c r="K606">
        <v>1</v>
      </c>
      <c r="L606">
        <v>1</v>
      </c>
      <c r="M606" t="s">
        <v>2587</v>
      </c>
      <c r="N606" t="s">
        <v>563</v>
      </c>
      <c r="O606" t="s">
        <v>2080</v>
      </c>
      <c r="P606" s="17" t="str">
        <f t="shared" si="49"/>
        <v>26201</v>
      </c>
    </row>
    <row r="607" spans="1:16" x14ac:dyDescent="0.2">
      <c r="A607" s="20">
        <v>605</v>
      </c>
      <c r="B607" s="21">
        <v>26206</v>
      </c>
      <c r="C607" s="22" t="str">
        <f>VLOOKUP(B607,Sheet1!A:B,2,FALSE)</f>
        <v>Hóa kỹ thuật</v>
      </c>
      <c r="D607" s="23" t="str">
        <f t="shared" si="45"/>
        <v>N01</v>
      </c>
      <c r="E607" s="23">
        <f t="shared" si="46"/>
        <v>15</v>
      </c>
      <c r="F607" s="23">
        <f t="shared" si="47"/>
        <v>15</v>
      </c>
      <c r="G607" s="10" t="str">
        <f t="shared" si="48"/>
        <v/>
      </c>
      <c r="J607" t="s">
        <v>642</v>
      </c>
      <c r="K607">
        <v>15</v>
      </c>
      <c r="L607">
        <v>15</v>
      </c>
      <c r="M607" t="s">
        <v>564</v>
      </c>
      <c r="N607" t="s">
        <v>561</v>
      </c>
      <c r="O607" t="s">
        <v>2080</v>
      </c>
      <c r="P607" s="17" t="str">
        <f t="shared" si="49"/>
        <v>26206</v>
      </c>
    </row>
    <row r="608" spans="1:16" x14ac:dyDescent="0.2">
      <c r="A608" s="20">
        <v>606</v>
      </c>
      <c r="B608" s="21">
        <v>26209</v>
      </c>
      <c r="C608" s="22" t="str">
        <f>VLOOKUP(B608,Sheet1!A:B,2,FALSE)</f>
        <v>Hóa phân tích</v>
      </c>
      <c r="D608" s="23" t="str">
        <f t="shared" si="45"/>
        <v>N01</v>
      </c>
      <c r="E608" s="23">
        <f t="shared" si="46"/>
        <v>1</v>
      </c>
      <c r="F608" s="23">
        <f t="shared" si="47"/>
        <v>1</v>
      </c>
      <c r="G608" s="10" t="str">
        <f t="shared" si="48"/>
        <v>Hủy lớp</v>
      </c>
      <c r="J608" t="s">
        <v>2441</v>
      </c>
      <c r="K608">
        <v>1</v>
      </c>
      <c r="L608">
        <v>1</v>
      </c>
      <c r="M608" t="s">
        <v>562</v>
      </c>
      <c r="N608" t="s">
        <v>563</v>
      </c>
      <c r="O608" t="s">
        <v>2080</v>
      </c>
      <c r="P608" s="17" t="str">
        <f t="shared" si="49"/>
        <v>26209</v>
      </c>
    </row>
    <row r="609" spans="1:16" x14ac:dyDescent="0.2">
      <c r="A609" s="20">
        <v>607</v>
      </c>
      <c r="B609" s="21">
        <v>26214</v>
      </c>
      <c r="C609" s="22" t="str">
        <f>VLOOKUP(B609,Sheet1!A:B,2,FALSE)</f>
        <v>Hóa lý 3</v>
      </c>
      <c r="D609" s="23" t="str">
        <f t="shared" si="45"/>
        <v>N01</v>
      </c>
      <c r="E609" s="23">
        <f t="shared" si="46"/>
        <v>10</v>
      </c>
      <c r="F609" s="23">
        <f t="shared" si="47"/>
        <v>10</v>
      </c>
      <c r="G609" s="10" t="str">
        <f t="shared" si="48"/>
        <v/>
      </c>
      <c r="J609" t="s">
        <v>2590</v>
      </c>
      <c r="K609">
        <v>10</v>
      </c>
      <c r="L609">
        <v>10</v>
      </c>
      <c r="M609" t="s">
        <v>566</v>
      </c>
      <c r="N609" t="s">
        <v>561</v>
      </c>
      <c r="O609" t="s">
        <v>2080</v>
      </c>
      <c r="P609" s="17" t="str">
        <f t="shared" si="49"/>
        <v>26214</v>
      </c>
    </row>
    <row r="610" spans="1:16" x14ac:dyDescent="0.2">
      <c r="A610" s="20">
        <v>608</v>
      </c>
      <c r="B610" s="21">
        <v>26237</v>
      </c>
      <c r="C610" s="22" t="str">
        <f>VLOOKUP(B610,Sheet1!A:B,2,FALSE)</f>
        <v>Thực tập chuyên ngành KHD</v>
      </c>
      <c r="D610" s="23" t="str">
        <f t="shared" si="45"/>
        <v>N01</v>
      </c>
      <c r="E610" s="23">
        <f t="shared" si="46"/>
        <v>22</v>
      </c>
      <c r="F610" s="23">
        <f t="shared" si="47"/>
        <v>22</v>
      </c>
      <c r="G610" s="10" t="str">
        <f t="shared" si="48"/>
        <v/>
      </c>
      <c r="J610" t="s">
        <v>2442</v>
      </c>
      <c r="K610">
        <v>22</v>
      </c>
      <c r="L610">
        <v>22</v>
      </c>
      <c r="M610" t="s">
        <v>562</v>
      </c>
      <c r="N610" t="s">
        <v>561</v>
      </c>
      <c r="O610" t="s">
        <v>2078</v>
      </c>
      <c r="P610" s="17" t="str">
        <f t="shared" si="49"/>
        <v>26237</v>
      </c>
    </row>
    <row r="611" spans="1:16" x14ac:dyDescent="0.2">
      <c r="A611" s="20">
        <v>609</v>
      </c>
      <c r="B611" s="21">
        <v>26238</v>
      </c>
      <c r="C611" s="22" t="str">
        <f>VLOOKUP(B611,Sheet1!A:B,2,FALSE)</f>
        <v>Thực tập tốt nghiệp</v>
      </c>
      <c r="D611" s="23" t="str">
        <f t="shared" si="45"/>
        <v>N01</v>
      </c>
      <c r="E611" s="23">
        <f t="shared" si="46"/>
        <v>37</v>
      </c>
      <c r="F611" s="23">
        <f t="shared" si="47"/>
        <v>37</v>
      </c>
      <c r="G611" s="10" t="str">
        <f t="shared" si="48"/>
        <v/>
      </c>
      <c r="J611" t="s">
        <v>2443</v>
      </c>
      <c r="K611">
        <v>37</v>
      </c>
      <c r="L611">
        <v>37</v>
      </c>
      <c r="M611" t="s">
        <v>566</v>
      </c>
      <c r="N611" t="s">
        <v>561</v>
      </c>
      <c r="O611" t="s">
        <v>2080</v>
      </c>
      <c r="P611" s="17" t="str">
        <f t="shared" si="49"/>
        <v>26238</v>
      </c>
    </row>
    <row r="612" spans="1:16" x14ac:dyDescent="0.2">
      <c r="A612" s="20">
        <v>610</v>
      </c>
      <c r="B612" s="21">
        <v>28103</v>
      </c>
      <c r="C612" s="22" t="str">
        <f>VLOOKUP(B612,Sheet1!A:B,2,FALSE)</f>
        <v>Thị trường chứng khoán</v>
      </c>
      <c r="D612" s="23" t="str">
        <f t="shared" si="45"/>
        <v>N01</v>
      </c>
      <c r="E612" s="23">
        <f t="shared" si="46"/>
        <v>42</v>
      </c>
      <c r="F612" s="23">
        <f t="shared" si="47"/>
        <v>42</v>
      </c>
      <c r="G612" s="10" t="str">
        <f t="shared" si="48"/>
        <v/>
      </c>
      <c r="J612" t="s">
        <v>1421</v>
      </c>
      <c r="K612">
        <v>42</v>
      </c>
      <c r="L612">
        <v>42</v>
      </c>
      <c r="M612" t="s">
        <v>564</v>
      </c>
      <c r="N612" t="s">
        <v>561</v>
      </c>
      <c r="O612" t="s">
        <v>2078</v>
      </c>
      <c r="P612" s="17" t="str">
        <f t="shared" si="49"/>
        <v>28103</v>
      </c>
    </row>
    <row r="613" spans="1:16" x14ac:dyDescent="0.2">
      <c r="A613" s="20">
        <v>611</v>
      </c>
      <c r="B613" s="21">
        <v>28106</v>
      </c>
      <c r="C613" s="22" t="str">
        <f>VLOOKUP(B613,Sheet1!A:B,2,FALSE)</f>
        <v>Kế toán máy</v>
      </c>
      <c r="D613" s="23" t="str">
        <f t="shared" si="45"/>
        <v>N01</v>
      </c>
      <c r="E613" s="23">
        <f t="shared" si="46"/>
        <v>10</v>
      </c>
      <c r="F613" s="23">
        <f t="shared" si="47"/>
        <v>10</v>
      </c>
      <c r="G613" s="10" t="str">
        <f t="shared" si="48"/>
        <v/>
      </c>
      <c r="J613" t="s">
        <v>1422</v>
      </c>
      <c r="K613">
        <v>10</v>
      </c>
      <c r="L613">
        <v>10</v>
      </c>
      <c r="M613" t="s">
        <v>562</v>
      </c>
      <c r="N613" t="s">
        <v>561</v>
      </c>
      <c r="O613" t="s">
        <v>2078</v>
      </c>
      <c r="P613" s="17" t="str">
        <f t="shared" si="49"/>
        <v>28106</v>
      </c>
    </row>
    <row r="614" spans="1:16" x14ac:dyDescent="0.2">
      <c r="A614" s="20">
        <v>612</v>
      </c>
      <c r="B614" s="21" t="s">
        <v>1791</v>
      </c>
      <c r="C614" s="22" t="str">
        <f>VLOOKUP(B614,Sheet1!A:B,2,FALSE)</f>
        <v>Nguyên lý kế toán</v>
      </c>
      <c r="D614" s="23" t="str">
        <f t="shared" si="45"/>
        <v>N02</v>
      </c>
      <c r="E614" s="23">
        <f t="shared" si="46"/>
        <v>31</v>
      </c>
      <c r="F614" s="23">
        <f t="shared" si="47"/>
        <v>29</v>
      </c>
      <c r="G614" s="10" t="str">
        <f t="shared" si="48"/>
        <v/>
      </c>
      <c r="J614" t="s">
        <v>2444</v>
      </c>
      <c r="K614">
        <v>31</v>
      </c>
      <c r="L614">
        <v>29</v>
      </c>
      <c r="M614" t="s">
        <v>2399</v>
      </c>
      <c r="N614" t="s">
        <v>561</v>
      </c>
      <c r="O614" t="s">
        <v>2080</v>
      </c>
      <c r="P614" s="17" t="str">
        <f t="shared" si="49"/>
        <v>28108H</v>
      </c>
    </row>
    <row r="615" spans="1:16" x14ac:dyDescent="0.2">
      <c r="A615" s="20">
        <v>613</v>
      </c>
      <c r="B615" s="21">
        <v>28108</v>
      </c>
      <c r="C615" s="22" t="str">
        <f>VLOOKUP(B615,Sheet1!A:B,2,FALSE)</f>
        <v>Nguyên lý kế toán</v>
      </c>
      <c r="D615" s="23" t="str">
        <f t="shared" si="45"/>
        <v>N01</v>
      </c>
      <c r="E615" s="23">
        <f t="shared" si="46"/>
        <v>51</v>
      </c>
      <c r="F615" s="23">
        <f t="shared" si="47"/>
        <v>51</v>
      </c>
      <c r="G615" s="10" t="str">
        <f t="shared" si="48"/>
        <v/>
      </c>
      <c r="J615" t="s">
        <v>2445</v>
      </c>
      <c r="K615">
        <v>51</v>
      </c>
      <c r="L615">
        <v>51</v>
      </c>
      <c r="M615" t="s">
        <v>564</v>
      </c>
      <c r="N615" t="s">
        <v>561</v>
      </c>
      <c r="O615" t="s">
        <v>2080</v>
      </c>
      <c r="P615" s="17" t="str">
        <f t="shared" si="49"/>
        <v>28108</v>
      </c>
    </row>
    <row r="616" spans="1:16" x14ac:dyDescent="0.2">
      <c r="A616" s="20">
        <v>614</v>
      </c>
      <c r="B616" s="21" t="s">
        <v>1268</v>
      </c>
      <c r="C616" s="22" t="str">
        <f>VLOOKUP(B616,Sheet1!A:B,2,FALSE)</f>
        <v>Kế toán doanh nghiệp</v>
      </c>
      <c r="D616" s="23" t="str">
        <f t="shared" si="45"/>
        <v>N03</v>
      </c>
      <c r="E616" s="23">
        <f t="shared" si="46"/>
        <v>11</v>
      </c>
      <c r="F616" s="23">
        <f t="shared" si="47"/>
        <v>11</v>
      </c>
      <c r="G616" s="10" t="str">
        <f t="shared" si="48"/>
        <v/>
      </c>
      <c r="J616" t="s">
        <v>1423</v>
      </c>
      <c r="K616">
        <v>11</v>
      </c>
      <c r="L616">
        <v>11</v>
      </c>
      <c r="M616" t="s">
        <v>562</v>
      </c>
      <c r="N616" t="s">
        <v>561</v>
      </c>
      <c r="O616" t="s">
        <v>2080</v>
      </c>
      <c r="P616" s="17" t="str">
        <f t="shared" si="49"/>
        <v>28109A</v>
      </c>
    </row>
    <row r="617" spans="1:16" x14ac:dyDescent="0.2">
      <c r="A617" s="20">
        <v>615</v>
      </c>
      <c r="B617" s="21">
        <v>28109</v>
      </c>
      <c r="C617" s="22" t="str">
        <f>VLOOKUP(B617,Sheet1!A:B,2,FALSE)</f>
        <v>Kế toán doanh nghiệp</v>
      </c>
      <c r="D617" s="23" t="str">
        <f t="shared" si="45"/>
        <v>N01</v>
      </c>
      <c r="E617" s="23">
        <f t="shared" si="46"/>
        <v>1</v>
      </c>
      <c r="F617" s="23">
        <f t="shared" si="47"/>
        <v>1</v>
      </c>
      <c r="G617" s="10" t="str">
        <f t="shared" si="48"/>
        <v>Hủy lớp</v>
      </c>
      <c r="J617" t="s">
        <v>2446</v>
      </c>
      <c r="K617">
        <v>1</v>
      </c>
      <c r="L617">
        <v>1</v>
      </c>
      <c r="M617" t="s">
        <v>562</v>
      </c>
      <c r="N617" t="s">
        <v>563</v>
      </c>
      <c r="O617" t="s">
        <v>2078</v>
      </c>
      <c r="P617" s="17" t="str">
        <f t="shared" si="49"/>
        <v>28109</v>
      </c>
    </row>
    <row r="618" spans="1:16" x14ac:dyDescent="0.2">
      <c r="A618" s="20">
        <v>616</v>
      </c>
      <c r="B618" s="21">
        <v>28110</v>
      </c>
      <c r="C618" s="22" t="str">
        <f>VLOOKUP(B618,Sheet1!A:B,2,FALSE)</f>
        <v>Kế toán ngân hàng</v>
      </c>
      <c r="D618" s="23" t="str">
        <f t="shared" si="45"/>
        <v>N01</v>
      </c>
      <c r="E618" s="23">
        <f t="shared" si="46"/>
        <v>7</v>
      </c>
      <c r="F618" s="23">
        <f t="shared" si="47"/>
        <v>7</v>
      </c>
      <c r="G618" s="10" t="str">
        <f t="shared" si="48"/>
        <v>Hủy lớp</v>
      </c>
      <c r="J618" t="s">
        <v>2447</v>
      </c>
      <c r="K618">
        <v>7</v>
      </c>
      <c r="L618">
        <v>7</v>
      </c>
      <c r="M618" t="s">
        <v>566</v>
      </c>
      <c r="N618" t="s">
        <v>563</v>
      </c>
      <c r="O618" t="s">
        <v>2080</v>
      </c>
      <c r="P618" s="17" t="str">
        <f t="shared" si="49"/>
        <v>28110</v>
      </c>
    </row>
    <row r="619" spans="1:16" x14ac:dyDescent="0.2">
      <c r="A619" s="20">
        <v>617</v>
      </c>
      <c r="B619" s="21">
        <v>28111</v>
      </c>
      <c r="C619" s="22" t="str">
        <f>VLOOKUP(B619,Sheet1!A:B,2,FALSE)</f>
        <v>Kiểm toán</v>
      </c>
      <c r="D619" s="23" t="str">
        <f t="shared" si="45"/>
        <v>N01</v>
      </c>
      <c r="E619" s="23">
        <f t="shared" si="46"/>
        <v>3</v>
      </c>
      <c r="F619" s="23">
        <f t="shared" si="47"/>
        <v>3</v>
      </c>
      <c r="G619" s="10" t="str">
        <f t="shared" si="48"/>
        <v>Hủy lớp</v>
      </c>
      <c r="J619" t="s">
        <v>2448</v>
      </c>
      <c r="K619">
        <v>3</v>
      </c>
      <c r="L619">
        <v>3</v>
      </c>
      <c r="M619" t="s">
        <v>566</v>
      </c>
      <c r="N619" t="s">
        <v>563</v>
      </c>
      <c r="O619" t="s">
        <v>2078</v>
      </c>
      <c r="P619" s="17" t="str">
        <f t="shared" si="49"/>
        <v>28111</v>
      </c>
    </row>
    <row r="620" spans="1:16" x14ac:dyDescent="0.2">
      <c r="A620" s="20">
        <v>618</v>
      </c>
      <c r="B620" s="21">
        <v>28113</v>
      </c>
      <c r="C620" s="22" t="str">
        <f>VLOOKUP(B620,Sheet1!A:B,2,FALSE)</f>
        <v>Kế toán quản trị</v>
      </c>
      <c r="D620" s="23" t="str">
        <f t="shared" si="45"/>
        <v>N01</v>
      </c>
      <c r="E620" s="23">
        <f t="shared" si="46"/>
        <v>10</v>
      </c>
      <c r="F620" s="23">
        <f t="shared" si="47"/>
        <v>10</v>
      </c>
      <c r="G620" s="10" t="str">
        <f t="shared" si="48"/>
        <v/>
      </c>
      <c r="J620" t="s">
        <v>2449</v>
      </c>
      <c r="K620">
        <v>10</v>
      </c>
      <c r="L620">
        <v>10</v>
      </c>
      <c r="M620" t="s">
        <v>566</v>
      </c>
      <c r="N620" t="s">
        <v>561</v>
      </c>
      <c r="O620" t="s">
        <v>2080</v>
      </c>
      <c r="P620" s="17" t="str">
        <f t="shared" si="49"/>
        <v>28113</v>
      </c>
    </row>
    <row r="621" spans="1:16" x14ac:dyDescent="0.2">
      <c r="A621" s="20">
        <v>619</v>
      </c>
      <c r="B621" s="21">
        <v>28114</v>
      </c>
      <c r="C621" s="22" t="str">
        <f>VLOOKUP(B621,Sheet1!A:B,2,FALSE)</f>
        <v>Kế toán hành chính sự nghiệp</v>
      </c>
      <c r="D621" s="23" t="str">
        <f t="shared" si="45"/>
        <v>N01</v>
      </c>
      <c r="E621" s="23">
        <f t="shared" si="46"/>
        <v>15</v>
      </c>
      <c r="F621" s="23">
        <f t="shared" si="47"/>
        <v>15</v>
      </c>
      <c r="G621" s="10" t="str">
        <f t="shared" si="48"/>
        <v/>
      </c>
      <c r="J621" t="s">
        <v>2450</v>
      </c>
      <c r="K621">
        <v>15</v>
      </c>
      <c r="L621">
        <v>15</v>
      </c>
      <c r="M621" t="s">
        <v>566</v>
      </c>
      <c r="N621" t="s">
        <v>561</v>
      </c>
      <c r="O621" t="s">
        <v>2080</v>
      </c>
      <c r="P621" s="17" t="str">
        <f t="shared" si="49"/>
        <v>28114</v>
      </c>
    </row>
    <row r="622" spans="1:16" x14ac:dyDescent="0.2">
      <c r="A622" s="20">
        <v>620</v>
      </c>
      <c r="B622" s="21">
        <v>28119</v>
      </c>
      <c r="C622" s="22" t="str">
        <f>VLOOKUP(B622,Sheet1!A:B,2,FALSE)</f>
        <v>Kế toán doanh nghiệp 1</v>
      </c>
      <c r="D622" s="23" t="str">
        <f t="shared" si="45"/>
        <v>N01</v>
      </c>
      <c r="E622" s="23">
        <f t="shared" si="46"/>
        <v>28</v>
      </c>
      <c r="F622" s="23">
        <f t="shared" si="47"/>
        <v>27</v>
      </c>
      <c r="G622" s="10" t="str">
        <f t="shared" si="48"/>
        <v/>
      </c>
      <c r="J622" t="s">
        <v>1424</v>
      </c>
      <c r="K622">
        <v>28</v>
      </c>
      <c r="L622">
        <v>27</v>
      </c>
      <c r="M622" t="s">
        <v>564</v>
      </c>
      <c r="N622" t="s">
        <v>561</v>
      </c>
      <c r="O622" t="s">
        <v>2078</v>
      </c>
      <c r="P622" s="17" t="str">
        <f t="shared" si="49"/>
        <v>28119</v>
      </c>
    </row>
    <row r="623" spans="1:16" x14ac:dyDescent="0.2">
      <c r="A623" s="20">
        <v>621</v>
      </c>
      <c r="B623" s="21">
        <v>28142</v>
      </c>
      <c r="C623" s="22" t="str">
        <f>VLOOKUP(B623,Sheet1!A:B,2,FALSE)</f>
        <v>Thực tập chuyên ngành QKT</v>
      </c>
      <c r="D623" s="23" t="str">
        <f t="shared" si="45"/>
        <v>N01</v>
      </c>
      <c r="E623" s="23">
        <f t="shared" si="46"/>
        <v>52</v>
      </c>
      <c r="F623" s="23">
        <f t="shared" si="47"/>
        <v>52</v>
      </c>
      <c r="G623" s="10" t="str">
        <f t="shared" si="48"/>
        <v/>
      </c>
      <c r="J623" t="s">
        <v>2451</v>
      </c>
      <c r="K623">
        <v>52</v>
      </c>
      <c r="L623">
        <v>52</v>
      </c>
      <c r="M623" t="s">
        <v>562</v>
      </c>
      <c r="N623" t="s">
        <v>561</v>
      </c>
      <c r="O623" t="s">
        <v>2078</v>
      </c>
      <c r="P623" s="17" t="str">
        <f t="shared" si="49"/>
        <v>28142</v>
      </c>
    </row>
    <row r="624" spans="1:16" x14ac:dyDescent="0.2">
      <c r="A624" s="20">
        <v>622</v>
      </c>
      <c r="B624" s="21">
        <v>28142</v>
      </c>
      <c r="C624" s="22" t="str">
        <f>VLOOKUP(B624,Sheet1!A:B,2,FALSE)</f>
        <v>Thực tập chuyên ngành QKT</v>
      </c>
      <c r="D624" s="23" t="str">
        <f t="shared" si="45"/>
        <v>N02</v>
      </c>
      <c r="E624" s="23">
        <f t="shared" si="46"/>
        <v>51</v>
      </c>
      <c r="F624" s="23">
        <f t="shared" si="47"/>
        <v>51</v>
      </c>
      <c r="G624" s="10" t="str">
        <f t="shared" si="48"/>
        <v/>
      </c>
      <c r="J624" t="s">
        <v>2452</v>
      </c>
      <c r="K624">
        <v>51</v>
      </c>
      <c r="L624">
        <v>51</v>
      </c>
      <c r="M624" t="s">
        <v>562</v>
      </c>
      <c r="N624" t="s">
        <v>561</v>
      </c>
      <c r="O624" t="s">
        <v>2078</v>
      </c>
      <c r="P624" s="17" t="str">
        <f t="shared" si="49"/>
        <v>28142</v>
      </c>
    </row>
    <row r="625" spans="1:16" x14ac:dyDescent="0.2">
      <c r="A625" s="20">
        <v>623</v>
      </c>
      <c r="B625" s="21">
        <v>28142</v>
      </c>
      <c r="C625" s="22" t="str">
        <f>VLOOKUP(B625,Sheet1!A:B,2,FALSE)</f>
        <v>Thực tập chuyên ngành QKT</v>
      </c>
      <c r="D625" s="23" t="str">
        <f t="shared" si="45"/>
        <v>N03</v>
      </c>
      <c r="E625" s="23">
        <f t="shared" si="46"/>
        <v>42</v>
      </c>
      <c r="F625" s="23">
        <f t="shared" si="47"/>
        <v>42</v>
      </c>
      <c r="G625" s="10" t="str">
        <f t="shared" si="48"/>
        <v/>
      </c>
      <c r="J625" t="s">
        <v>2453</v>
      </c>
      <c r="K625">
        <v>42</v>
      </c>
      <c r="L625">
        <v>42</v>
      </c>
      <c r="M625" t="s">
        <v>562</v>
      </c>
      <c r="N625" t="s">
        <v>561</v>
      </c>
      <c r="O625" t="s">
        <v>2078</v>
      </c>
      <c r="P625" s="17" t="str">
        <f t="shared" si="49"/>
        <v>28142</v>
      </c>
    </row>
    <row r="626" spans="1:16" x14ac:dyDescent="0.2">
      <c r="A626" s="20">
        <v>624</v>
      </c>
      <c r="B626" s="21">
        <v>28143</v>
      </c>
      <c r="C626" s="22" t="str">
        <f>VLOOKUP(B626,Sheet1!A:B,2,FALSE)</f>
        <v>Thực tập tốt nghiệp QKT</v>
      </c>
      <c r="D626" s="23" t="str">
        <f t="shared" si="45"/>
        <v>N01</v>
      </c>
      <c r="E626" s="23">
        <f t="shared" si="46"/>
        <v>8</v>
      </c>
      <c r="F626" s="23">
        <f t="shared" si="47"/>
        <v>8</v>
      </c>
      <c r="G626" s="10" t="str">
        <f t="shared" si="48"/>
        <v/>
      </c>
      <c r="J626" t="s">
        <v>1425</v>
      </c>
      <c r="K626">
        <v>8</v>
      </c>
      <c r="L626">
        <v>8</v>
      </c>
      <c r="M626" t="s">
        <v>566</v>
      </c>
      <c r="N626" t="s">
        <v>561</v>
      </c>
      <c r="O626" t="s">
        <v>2080</v>
      </c>
      <c r="P626" s="17" t="str">
        <f t="shared" si="49"/>
        <v>28143</v>
      </c>
    </row>
    <row r="627" spans="1:16" x14ac:dyDescent="0.2">
      <c r="A627" s="20">
        <v>625</v>
      </c>
      <c r="B627" s="21">
        <v>28203</v>
      </c>
      <c r="C627" s="22" t="str">
        <f>VLOOKUP(B627,Sheet1!A:B,2,FALSE)</f>
        <v>Quản trị hành chính</v>
      </c>
      <c r="D627" s="23" t="str">
        <f t="shared" si="45"/>
        <v>N01</v>
      </c>
      <c r="E627" s="23">
        <f t="shared" si="46"/>
        <v>1</v>
      </c>
      <c r="F627" s="23">
        <f t="shared" si="47"/>
        <v>1</v>
      </c>
      <c r="G627" s="10" t="str">
        <f t="shared" si="48"/>
        <v>Hủy lớp</v>
      </c>
      <c r="J627" t="s">
        <v>643</v>
      </c>
      <c r="K627">
        <v>1</v>
      </c>
      <c r="L627">
        <v>1</v>
      </c>
      <c r="M627" t="s">
        <v>566</v>
      </c>
      <c r="N627" t="s">
        <v>563</v>
      </c>
      <c r="O627" t="s">
        <v>2080</v>
      </c>
      <c r="P627" s="17" t="str">
        <f t="shared" si="49"/>
        <v>28203</v>
      </c>
    </row>
    <row r="628" spans="1:16" x14ac:dyDescent="0.2">
      <c r="A628" s="20">
        <v>626</v>
      </c>
      <c r="B628" s="21">
        <v>28204</v>
      </c>
      <c r="C628" s="22" t="str">
        <f>VLOOKUP(B628,Sheet1!A:B,2,FALSE)</f>
        <v>Quản trị dự án đầu tư</v>
      </c>
      <c r="D628" s="23" t="str">
        <f t="shared" si="45"/>
        <v>N01</v>
      </c>
      <c r="E628" s="23">
        <f t="shared" si="46"/>
        <v>6</v>
      </c>
      <c r="F628" s="23">
        <f t="shared" si="47"/>
        <v>6</v>
      </c>
      <c r="G628" s="10" t="str">
        <f t="shared" si="48"/>
        <v>Hủy lớp</v>
      </c>
      <c r="J628" t="s">
        <v>2454</v>
      </c>
      <c r="K628">
        <v>6</v>
      </c>
      <c r="L628">
        <v>6</v>
      </c>
      <c r="M628" t="s">
        <v>566</v>
      </c>
      <c r="N628" t="s">
        <v>563</v>
      </c>
      <c r="O628" t="s">
        <v>2123</v>
      </c>
      <c r="P628" s="17" t="str">
        <f t="shared" si="49"/>
        <v>28204</v>
      </c>
    </row>
    <row r="629" spans="1:16" x14ac:dyDescent="0.2">
      <c r="A629" s="20">
        <v>627</v>
      </c>
      <c r="B629" s="21">
        <v>28205</v>
      </c>
      <c r="C629" s="22" t="str">
        <f>VLOOKUP(B629,Sheet1!A:B,2,FALSE)</f>
        <v>Quản trị nhân lực</v>
      </c>
      <c r="D629" s="23" t="str">
        <f t="shared" si="45"/>
        <v>N01</v>
      </c>
      <c r="E629" s="23">
        <f t="shared" si="46"/>
        <v>3</v>
      </c>
      <c r="F629" s="23">
        <f t="shared" si="47"/>
        <v>3</v>
      </c>
      <c r="G629" s="10" t="str">
        <f t="shared" si="48"/>
        <v>Hủy lớp</v>
      </c>
      <c r="J629" t="s">
        <v>644</v>
      </c>
      <c r="K629">
        <v>3</v>
      </c>
      <c r="L629">
        <v>3</v>
      </c>
      <c r="M629" t="s">
        <v>566</v>
      </c>
      <c r="N629" t="s">
        <v>563</v>
      </c>
      <c r="O629" t="s">
        <v>2080</v>
      </c>
      <c r="P629" s="17" t="str">
        <f t="shared" si="49"/>
        <v>28205</v>
      </c>
    </row>
    <row r="630" spans="1:16" x14ac:dyDescent="0.2">
      <c r="A630" s="20">
        <v>628</v>
      </c>
      <c r="B630" s="21">
        <v>28207</v>
      </c>
      <c r="C630" s="22" t="str">
        <f>VLOOKUP(B630,Sheet1!A:B,2,FALSE)</f>
        <v>Quản lý chất lượng</v>
      </c>
      <c r="D630" s="23" t="str">
        <f t="shared" si="45"/>
        <v>N01</v>
      </c>
      <c r="E630" s="23">
        <f t="shared" si="46"/>
        <v>6</v>
      </c>
      <c r="F630" s="23">
        <f t="shared" si="47"/>
        <v>6</v>
      </c>
      <c r="G630" s="10" t="str">
        <f t="shared" si="48"/>
        <v>Hủy lớp</v>
      </c>
      <c r="J630" t="s">
        <v>696</v>
      </c>
      <c r="K630">
        <v>6</v>
      </c>
      <c r="L630">
        <v>6</v>
      </c>
      <c r="M630" t="s">
        <v>562</v>
      </c>
      <c r="N630" t="s">
        <v>563</v>
      </c>
      <c r="O630" t="s">
        <v>2078</v>
      </c>
      <c r="P630" s="17" t="str">
        <f t="shared" si="49"/>
        <v>28207</v>
      </c>
    </row>
    <row r="631" spans="1:16" x14ac:dyDescent="0.2">
      <c r="A631" s="20">
        <v>629</v>
      </c>
      <c r="B631" s="21" t="s">
        <v>904</v>
      </c>
      <c r="C631" s="22" t="str">
        <f>VLOOKUP(B631,Sheet1!A:B,2,FALSE)</f>
        <v>Marketing căn bản</v>
      </c>
      <c r="D631" s="23" t="str">
        <f t="shared" si="45"/>
        <v>N04</v>
      </c>
      <c r="E631" s="23">
        <f t="shared" si="46"/>
        <v>5</v>
      </c>
      <c r="F631" s="23">
        <f t="shared" si="47"/>
        <v>5</v>
      </c>
      <c r="G631" s="10" t="str">
        <f t="shared" si="48"/>
        <v>Hủy lớp</v>
      </c>
      <c r="J631" t="s">
        <v>2455</v>
      </c>
      <c r="K631">
        <v>5</v>
      </c>
      <c r="L631">
        <v>5</v>
      </c>
      <c r="M631" t="s">
        <v>2252</v>
      </c>
      <c r="N631" t="s">
        <v>563</v>
      </c>
      <c r="O631" t="s">
        <v>2080</v>
      </c>
      <c r="P631" s="17" t="str">
        <f t="shared" si="49"/>
        <v>28210H</v>
      </c>
    </row>
    <row r="632" spans="1:16" x14ac:dyDescent="0.2">
      <c r="A632" s="20">
        <v>630</v>
      </c>
      <c r="B632" s="21">
        <v>28210</v>
      </c>
      <c r="C632" s="22" t="str">
        <f>VLOOKUP(B632,Sheet1!A:B,2,FALSE)</f>
        <v>Marketing căn bản</v>
      </c>
      <c r="D632" s="23" t="str">
        <f t="shared" si="45"/>
        <v>N01</v>
      </c>
      <c r="E632" s="23">
        <f t="shared" si="46"/>
        <v>2</v>
      </c>
      <c r="F632" s="23">
        <f t="shared" si="47"/>
        <v>2</v>
      </c>
      <c r="G632" s="10" t="str">
        <f t="shared" si="48"/>
        <v>Hủy lớp</v>
      </c>
      <c r="J632" t="s">
        <v>645</v>
      </c>
      <c r="K632">
        <v>2</v>
      </c>
      <c r="L632">
        <v>2</v>
      </c>
      <c r="M632" t="s">
        <v>566</v>
      </c>
      <c r="N632" t="s">
        <v>563</v>
      </c>
      <c r="O632" t="s">
        <v>2080</v>
      </c>
      <c r="P632" s="17" t="str">
        <f t="shared" si="49"/>
        <v>28210</v>
      </c>
    </row>
    <row r="633" spans="1:16" x14ac:dyDescent="0.2">
      <c r="A633" s="20">
        <v>631</v>
      </c>
      <c r="B633" s="21">
        <v>28210</v>
      </c>
      <c r="C633" s="22" t="str">
        <f>VLOOKUP(B633,Sheet1!A:B,2,FALSE)</f>
        <v>Marketing căn bản</v>
      </c>
      <c r="D633" s="23" t="str">
        <f t="shared" si="45"/>
        <v>N03</v>
      </c>
      <c r="E633" s="23">
        <f t="shared" si="46"/>
        <v>1</v>
      </c>
      <c r="F633" s="23">
        <f t="shared" si="47"/>
        <v>1</v>
      </c>
      <c r="G633" s="10" t="str">
        <f t="shared" si="48"/>
        <v>Hủy lớp</v>
      </c>
      <c r="J633" t="s">
        <v>697</v>
      </c>
      <c r="K633">
        <v>1</v>
      </c>
      <c r="L633">
        <v>1</v>
      </c>
      <c r="M633" t="s">
        <v>564</v>
      </c>
      <c r="N633" t="s">
        <v>563</v>
      </c>
      <c r="O633" t="s">
        <v>2080</v>
      </c>
      <c r="P633" s="17" t="str">
        <f t="shared" si="49"/>
        <v>28210</v>
      </c>
    </row>
    <row r="634" spans="1:16" x14ac:dyDescent="0.2">
      <c r="A634" s="20">
        <v>632</v>
      </c>
      <c r="B634" s="21">
        <v>28211</v>
      </c>
      <c r="C634" s="22" t="str">
        <f>VLOOKUP(B634,Sheet1!A:B,2,FALSE)</f>
        <v>Tâm lý học quản trị</v>
      </c>
      <c r="D634" s="23" t="str">
        <f t="shared" si="45"/>
        <v>N01</v>
      </c>
      <c r="E634" s="23">
        <f t="shared" si="46"/>
        <v>2</v>
      </c>
      <c r="F634" s="23">
        <f t="shared" si="47"/>
        <v>2</v>
      </c>
      <c r="G634" s="10" t="str">
        <f t="shared" si="48"/>
        <v>Hủy lớp</v>
      </c>
      <c r="J634" t="s">
        <v>2456</v>
      </c>
      <c r="K634">
        <v>2</v>
      </c>
      <c r="L634">
        <v>2</v>
      </c>
      <c r="M634" t="s">
        <v>562</v>
      </c>
      <c r="N634" t="s">
        <v>563</v>
      </c>
      <c r="O634" t="s">
        <v>2078</v>
      </c>
      <c r="P634" s="17" t="str">
        <f t="shared" si="49"/>
        <v>28211</v>
      </c>
    </row>
    <row r="635" spans="1:16" x14ac:dyDescent="0.2">
      <c r="A635" s="20">
        <v>633</v>
      </c>
      <c r="B635" s="21" t="s">
        <v>861</v>
      </c>
      <c r="C635" s="22" t="str">
        <f>VLOOKUP(B635,Sheet1!A:B,2,FALSE)</f>
        <v>Quản trị doanh nghiệp</v>
      </c>
      <c r="D635" s="23" t="str">
        <f t="shared" si="45"/>
        <v>N08</v>
      </c>
      <c r="E635" s="23">
        <f t="shared" si="46"/>
        <v>28</v>
      </c>
      <c r="F635" s="23">
        <f t="shared" si="47"/>
        <v>23</v>
      </c>
      <c r="G635" s="10" t="str">
        <f t="shared" si="48"/>
        <v/>
      </c>
      <c r="J635" t="s">
        <v>2457</v>
      </c>
      <c r="K635">
        <v>28</v>
      </c>
      <c r="L635">
        <v>23</v>
      </c>
      <c r="M635" t="s">
        <v>2399</v>
      </c>
      <c r="N635" t="s">
        <v>561</v>
      </c>
      <c r="O635" t="s">
        <v>2080</v>
      </c>
      <c r="P635" s="17" t="str">
        <f t="shared" si="49"/>
        <v>28214H</v>
      </c>
    </row>
    <row r="636" spans="1:16" x14ac:dyDescent="0.2">
      <c r="A636" s="20">
        <v>634</v>
      </c>
      <c r="B636" s="21">
        <v>28214</v>
      </c>
      <c r="C636" s="22" t="str">
        <f>VLOOKUP(B636,Sheet1!A:B,2,FALSE)</f>
        <v>Quản trị doanh nghiệp</v>
      </c>
      <c r="D636" s="23" t="str">
        <f t="shared" si="45"/>
        <v>N02</v>
      </c>
      <c r="E636" s="23">
        <f t="shared" si="46"/>
        <v>1</v>
      </c>
      <c r="F636" s="23">
        <f t="shared" si="47"/>
        <v>1</v>
      </c>
      <c r="G636" s="10" t="str">
        <f t="shared" si="48"/>
        <v>Hủy lớp</v>
      </c>
      <c r="J636" t="s">
        <v>2458</v>
      </c>
      <c r="K636">
        <v>1</v>
      </c>
      <c r="L636">
        <v>1</v>
      </c>
      <c r="M636" t="s">
        <v>566</v>
      </c>
      <c r="N636" t="s">
        <v>563</v>
      </c>
      <c r="O636" t="s">
        <v>2080</v>
      </c>
      <c r="P636" s="17" t="str">
        <f t="shared" si="49"/>
        <v>28214</v>
      </c>
    </row>
    <row r="637" spans="1:16" x14ac:dyDescent="0.2">
      <c r="A637" s="20">
        <v>635</v>
      </c>
      <c r="B637" s="21">
        <v>28214</v>
      </c>
      <c r="C637" s="22" t="str">
        <f>VLOOKUP(B637,Sheet1!A:B,2,FALSE)</f>
        <v>Quản trị doanh nghiệp</v>
      </c>
      <c r="D637" s="23" t="str">
        <f t="shared" si="45"/>
        <v>N04</v>
      </c>
      <c r="E637" s="23">
        <f t="shared" si="46"/>
        <v>45</v>
      </c>
      <c r="F637" s="23">
        <f t="shared" si="47"/>
        <v>45</v>
      </c>
      <c r="G637" s="10" t="str">
        <f t="shared" si="48"/>
        <v/>
      </c>
      <c r="J637" t="s">
        <v>646</v>
      </c>
      <c r="K637">
        <v>45</v>
      </c>
      <c r="L637">
        <v>45</v>
      </c>
      <c r="M637" t="s">
        <v>564</v>
      </c>
      <c r="N637" t="s">
        <v>561</v>
      </c>
      <c r="O637" t="s">
        <v>2080</v>
      </c>
      <c r="P637" s="17" t="str">
        <f t="shared" si="49"/>
        <v>28214</v>
      </c>
    </row>
    <row r="638" spans="1:16" x14ac:dyDescent="0.2">
      <c r="A638" s="20">
        <v>636</v>
      </c>
      <c r="B638" s="21">
        <v>28214</v>
      </c>
      <c r="C638" s="22" t="str">
        <f>VLOOKUP(B638,Sheet1!A:B,2,FALSE)</f>
        <v>Quản trị doanh nghiệp</v>
      </c>
      <c r="D638" s="23" t="str">
        <f t="shared" si="45"/>
        <v>N05</v>
      </c>
      <c r="E638" s="23">
        <f t="shared" si="46"/>
        <v>1</v>
      </c>
      <c r="F638" s="23">
        <f t="shared" si="47"/>
        <v>1</v>
      </c>
      <c r="G638" s="10" t="str">
        <f t="shared" si="48"/>
        <v>Hủy lớp</v>
      </c>
      <c r="J638" t="s">
        <v>698</v>
      </c>
      <c r="K638">
        <v>1</v>
      </c>
      <c r="L638">
        <v>1</v>
      </c>
      <c r="M638" t="s">
        <v>564</v>
      </c>
      <c r="N638" t="s">
        <v>563</v>
      </c>
      <c r="O638" t="s">
        <v>2080</v>
      </c>
      <c r="P638" s="17" t="str">
        <f t="shared" si="49"/>
        <v>28214</v>
      </c>
    </row>
    <row r="639" spans="1:16" x14ac:dyDescent="0.2">
      <c r="A639" s="20">
        <v>637</v>
      </c>
      <c r="B639" s="21">
        <v>28215</v>
      </c>
      <c r="C639" s="22" t="str">
        <f>VLOOKUP(B639,Sheet1!A:B,2,FALSE)</f>
        <v>Quản trị doanh nghiệp</v>
      </c>
      <c r="D639" s="23" t="str">
        <f t="shared" si="45"/>
        <v>N01</v>
      </c>
      <c r="E639" s="23">
        <f t="shared" si="46"/>
        <v>19</v>
      </c>
      <c r="F639" s="23">
        <f t="shared" si="47"/>
        <v>19</v>
      </c>
      <c r="G639" s="10" t="str">
        <f t="shared" si="48"/>
        <v/>
      </c>
      <c r="J639" t="s">
        <v>2459</v>
      </c>
      <c r="K639">
        <v>19</v>
      </c>
      <c r="L639">
        <v>19</v>
      </c>
      <c r="M639" t="s">
        <v>566</v>
      </c>
      <c r="N639" t="s">
        <v>561</v>
      </c>
      <c r="O639" t="s">
        <v>2080</v>
      </c>
      <c r="P639" s="17" t="str">
        <f t="shared" si="49"/>
        <v>28215</v>
      </c>
    </row>
    <row r="640" spans="1:16" x14ac:dyDescent="0.2">
      <c r="A640" s="20">
        <v>638</v>
      </c>
      <c r="B640" s="21">
        <v>28215</v>
      </c>
      <c r="C640" s="22" t="str">
        <f>VLOOKUP(B640,Sheet1!A:B,2,FALSE)</f>
        <v>Quản trị doanh nghiệp</v>
      </c>
      <c r="D640" s="23" t="str">
        <f t="shared" ref="D640:D678" si="50">RIGHT(J640,3)</f>
        <v>N06</v>
      </c>
      <c r="E640" s="23">
        <f t="shared" ref="E640:E678" si="51">K640</f>
        <v>43</v>
      </c>
      <c r="F640" s="23">
        <f t="shared" ref="F640:F678" si="52">L640</f>
        <v>43</v>
      </c>
      <c r="G640" s="10" t="str">
        <f t="shared" si="48"/>
        <v/>
      </c>
      <c r="J640" t="s">
        <v>2460</v>
      </c>
      <c r="K640">
        <v>43</v>
      </c>
      <c r="L640">
        <v>43</v>
      </c>
      <c r="M640" t="s">
        <v>2587</v>
      </c>
      <c r="N640" t="s">
        <v>561</v>
      </c>
      <c r="O640" t="s">
        <v>2080</v>
      </c>
      <c r="P640" s="17" t="str">
        <f t="shared" si="49"/>
        <v>28215</v>
      </c>
    </row>
    <row r="641" spans="1:16" x14ac:dyDescent="0.2">
      <c r="A641" s="20">
        <v>639</v>
      </c>
      <c r="B641" s="21">
        <v>28215</v>
      </c>
      <c r="C641" s="22" t="str">
        <f>VLOOKUP(B641,Sheet1!A:B,2,FALSE)</f>
        <v>Quản trị doanh nghiệp</v>
      </c>
      <c r="D641" s="23" t="str">
        <f t="shared" si="50"/>
        <v>N07</v>
      </c>
      <c r="E641" s="23">
        <f t="shared" si="51"/>
        <v>29</v>
      </c>
      <c r="F641" s="23">
        <f t="shared" si="52"/>
        <v>29</v>
      </c>
      <c r="G641" s="10" t="str">
        <f t="shared" si="48"/>
        <v/>
      </c>
      <c r="J641" t="s">
        <v>2461</v>
      </c>
      <c r="K641">
        <v>29</v>
      </c>
      <c r="L641">
        <v>29</v>
      </c>
      <c r="M641" t="s">
        <v>2587</v>
      </c>
      <c r="N641" t="s">
        <v>561</v>
      </c>
      <c r="O641" t="s">
        <v>2080</v>
      </c>
      <c r="P641" s="17" t="str">
        <f t="shared" si="49"/>
        <v>28215</v>
      </c>
    </row>
    <row r="642" spans="1:16" x14ac:dyDescent="0.2">
      <c r="A642" s="20">
        <v>640</v>
      </c>
      <c r="B642" s="21" t="s">
        <v>1793</v>
      </c>
      <c r="C642" s="22" t="str">
        <f>VLOOKUP(B642,Sheet1!A:B,2,FALSE)</f>
        <v>Quản trị dự án</v>
      </c>
      <c r="D642" s="23" t="str">
        <f t="shared" si="50"/>
        <v>N01</v>
      </c>
      <c r="E642" s="23">
        <f t="shared" si="51"/>
        <v>1</v>
      </c>
      <c r="F642" s="23">
        <f t="shared" si="52"/>
        <v>1</v>
      </c>
      <c r="G642" s="10" t="str">
        <f t="shared" si="48"/>
        <v>Hủy lớp</v>
      </c>
      <c r="J642" t="s">
        <v>2462</v>
      </c>
      <c r="K642">
        <v>1</v>
      </c>
      <c r="L642">
        <v>1</v>
      </c>
      <c r="M642" t="s">
        <v>2223</v>
      </c>
      <c r="N642" t="s">
        <v>563</v>
      </c>
      <c r="O642" t="s">
        <v>2080</v>
      </c>
      <c r="P642" s="17" t="str">
        <f t="shared" si="49"/>
        <v>28217H</v>
      </c>
    </row>
    <row r="643" spans="1:16" x14ac:dyDescent="0.2">
      <c r="A643" s="20">
        <v>641</v>
      </c>
      <c r="B643" s="21">
        <v>28217</v>
      </c>
      <c r="C643" s="22" t="str">
        <f>VLOOKUP(B643,Sheet1!A:B,2,FALSE)</f>
        <v>Quản trị dự án đầu tư</v>
      </c>
      <c r="D643" s="23" t="str">
        <f t="shared" si="50"/>
        <v>N02</v>
      </c>
      <c r="E643" s="23">
        <f t="shared" si="51"/>
        <v>10</v>
      </c>
      <c r="F643" s="23">
        <f t="shared" si="52"/>
        <v>10</v>
      </c>
      <c r="G643" s="10" t="str">
        <f t="shared" si="48"/>
        <v/>
      </c>
      <c r="J643" t="s">
        <v>1426</v>
      </c>
      <c r="K643">
        <v>10</v>
      </c>
      <c r="L643">
        <v>10</v>
      </c>
      <c r="M643" t="s">
        <v>562</v>
      </c>
      <c r="N643" t="s">
        <v>561</v>
      </c>
      <c r="O643" t="s">
        <v>2080</v>
      </c>
      <c r="P643" s="17" t="str">
        <f t="shared" si="49"/>
        <v>28217</v>
      </c>
    </row>
    <row r="644" spans="1:16" x14ac:dyDescent="0.2">
      <c r="A644" s="20">
        <v>642</v>
      </c>
      <c r="B644" s="21">
        <v>28219</v>
      </c>
      <c r="C644" s="22" t="str">
        <f>VLOOKUP(B644,Sheet1!A:B,2,FALSE)</f>
        <v>Quản trị chiến lược</v>
      </c>
      <c r="D644" s="23" t="str">
        <f t="shared" si="50"/>
        <v>N02</v>
      </c>
      <c r="E644" s="23">
        <f t="shared" si="51"/>
        <v>24</v>
      </c>
      <c r="F644" s="23">
        <f t="shared" si="52"/>
        <v>24</v>
      </c>
      <c r="G644" s="10" t="str">
        <f t="shared" ref="G644:G678" si="53">IF(N644="X","Hủy lớp","")</f>
        <v/>
      </c>
      <c r="J644" t="s">
        <v>2463</v>
      </c>
      <c r="K644">
        <v>24</v>
      </c>
      <c r="L644">
        <v>24</v>
      </c>
      <c r="M644" t="s">
        <v>562</v>
      </c>
      <c r="N644" t="s">
        <v>561</v>
      </c>
      <c r="O644" t="s">
        <v>2078</v>
      </c>
      <c r="P644" s="17" t="str">
        <f t="shared" ref="P644:P678" si="54">LEFT(J644,FIND("N",J644)-1)</f>
        <v>28219</v>
      </c>
    </row>
    <row r="645" spans="1:16" x14ac:dyDescent="0.2">
      <c r="A645" s="20">
        <v>643</v>
      </c>
      <c r="B645" s="21">
        <v>28238</v>
      </c>
      <c r="C645" s="22" t="str">
        <f>VLOOKUP(B645,Sheet1!A:B,2,FALSE)</f>
        <v>Giới thiệu ngành Quản trị KD</v>
      </c>
      <c r="D645" s="23" t="str">
        <f t="shared" si="50"/>
        <v>N01</v>
      </c>
      <c r="E645" s="23">
        <f t="shared" si="51"/>
        <v>4</v>
      </c>
      <c r="F645" s="23">
        <f t="shared" si="52"/>
        <v>4</v>
      </c>
      <c r="G645" s="10" t="str">
        <f t="shared" si="53"/>
        <v>Hủy lớp</v>
      </c>
      <c r="J645" t="s">
        <v>2464</v>
      </c>
      <c r="K645">
        <v>4</v>
      </c>
      <c r="L645">
        <v>4</v>
      </c>
      <c r="M645" t="s">
        <v>2587</v>
      </c>
      <c r="N645" t="s">
        <v>563</v>
      </c>
      <c r="O645" t="s">
        <v>2078</v>
      </c>
      <c r="P645" s="17" t="str">
        <f t="shared" si="54"/>
        <v>28238</v>
      </c>
    </row>
    <row r="646" spans="1:16" x14ac:dyDescent="0.2">
      <c r="A646" s="20">
        <v>644</v>
      </c>
      <c r="B646" s="21">
        <v>28239</v>
      </c>
      <c r="C646" s="22" t="str">
        <f>VLOOKUP(B646,Sheet1!A:B,2,FALSE)</f>
        <v>Văn hóa  doanh nghiệp</v>
      </c>
      <c r="D646" s="23" t="str">
        <f t="shared" si="50"/>
        <v>N01</v>
      </c>
      <c r="E646" s="23">
        <f t="shared" si="51"/>
        <v>4</v>
      </c>
      <c r="F646" s="23">
        <f t="shared" si="52"/>
        <v>4</v>
      </c>
      <c r="G646" s="10" t="str">
        <f t="shared" si="53"/>
        <v>Hủy lớp</v>
      </c>
      <c r="J646" t="s">
        <v>2465</v>
      </c>
      <c r="K646">
        <v>4</v>
      </c>
      <c r="L646">
        <v>4</v>
      </c>
      <c r="M646" t="s">
        <v>564</v>
      </c>
      <c r="N646" t="s">
        <v>563</v>
      </c>
      <c r="O646" t="s">
        <v>2080</v>
      </c>
      <c r="P646" s="17" t="str">
        <f t="shared" si="54"/>
        <v>28239</v>
      </c>
    </row>
    <row r="647" spans="1:16" x14ac:dyDescent="0.2">
      <c r="A647" s="20">
        <v>645</v>
      </c>
      <c r="B647" s="21">
        <v>28242</v>
      </c>
      <c r="C647" s="22" t="str">
        <f>VLOOKUP(B647,Sheet1!A:B,2,FALSE)</f>
        <v>Thực tập chuyên ngành QKD</v>
      </c>
      <c r="D647" s="23" t="str">
        <f t="shared" si="50"/>
        <v>N01</v>
      </c>
      <c r="E647" s="23">
        <f t="shared" si="51"/>
        <v>45</v>
      </c>
      <c r="F647" s="23">
        <f t="shared" si="52"/>
        <v>45</v>
      </c>
      <c r="G647" s="10" t="str">
        <f t="shared" si="53"/>
        <v/>
      </c>
      <c r="J647" t="s">
        <v>2466</v>
      </c>
      <c r="K647">
        <v>45</v>
      </c>
      <c r="L647">
        <v>45</v>
      </c>
      <c r="M647" t="s">
        <v>562</v>
      </c>
      <c r="N647" t="s">
        <v>561</v>
      </c>
      <c r="O647" t="s">
        <v>2078</v>
      </c>
      <c r="P647" s="17" t="str">
        <f t="shared" si="54"/>
        <v>28242</v>
      </c>
    </row>
    <row r="648" spans="1:16" x14ac:dyDescent="0.2">
      <c r="A648" s="20">
        <v>646</v>
      </c>
      <c r="B648" s="21">
        <v>28242</v>
      </c>
      <c r="C648" s="22" t="str">
        <f>VLOOKUP(B648,Sheet1!A:B,2,FALSE)</f>
        <v>Thực tập chuyên ngành QKD</v>
      </c>
      <c r="D648" s="23" t="str">
        <f t="shared" si="50"/>
        <v>N02</v>
      </c>
      <c r="E648" s="23">
        <f t="shared" si="51"/>
        <v>38</v>
      </c>
      <c r="F648" s="23">
        <f t="shared" si="52"/>
        <v>38</v>
      </c>
      <c r="G648" s="10" t="str">
        <f t="shared" si="53"/>
        <v/>
      </c>
      <c r="J648" t="s">
        <v>2467</v>
      </c>
      <c r="K648">
        <v>38</v>
      </c>
      <c r="L648">
        <v>38</v>
      </c>
      <c r="M648" t="s">
        <v>562</v>
      </c>
      <c r="N648" t="s">
        <v>561</v>
      </c>
      <c r="O648" t="s">
        <v>2078</v>
      </c>
      <c r="P648" s="17" t="str">
        <f t="shared" si="54"/>
        <v>28242</v>
      </c>
    </row>
    <row r="649" spans="1:16" x14ac:dyDescent="0.2">
      <c r="A649" s="20">
        <v>647</v>
      </c>
      <c r="B649" s="21">
        <v>28243</v>
      </c>
      <c r="C649" s="22" t="str">
        <f>VLOOKUP(B649,Sheet1!A:B,2,FALSE)</f>
        <v>Thực tập tốt nghiệp QKD</v>
      </c>
      <c r="D649" s="23" t="str">
        <f t="shared" si="50"/>
        <v>N01</v>
      </c>
      <c r="E649" s="23">
        <f t="shared" si="51"/>
        <v>2</v>
      </c>
      <c r="F649" s="23">
        <f t="shared" si="52"/>
        <v>2</v>
      </c>
      <c r="G649" s="10" t="str">
        <f t="shared" si="53"/>
        <v/>
      </c>
      <c r="J649" t="s">
        <v>1427</v>
      </c>
      <c r="K649">
        <v>2</v>
      </c>
      <c r="L649">
        <v>2</v>
      </c>
      <c r="M649" t="s">
        <v>566</v>
      </c>
      <c r="N649" t="s">
        <v>561</v>
      </c>
      <c r="O649" t="s">
        <v>2080</v>
      </c>
      <c r="P649" s="17" t="str">
        <f t="shared" si="54"/>
        <v>28243</v>
      </c>
    </row>
    <row r="650" spans="1:16" x14ac:dyDescent="0.2">
      <c r="A650" s="20">
        <v>648</v>
      </c>
      <c r="B650" s="21">
        <v>28250</v>
      </c>
      <c r="C650" s="22" t="str">
        <f>VLOOKUP(B650,Sheet1!A:B,2,FALSE)</f>
        <v>Thực tập cơ sở ngành</v>
      </c>
      <c r="D650" s="23" t="str">
        <f t="shared" si="50"/>
        <v>N01</v>
      </c>
      <c r="E650" s="23">
        <f t="shared" si="51"/>
        <v>42</v>
      </c>
      <c r="F650" s="23">
        <f t="shared" si="52"/>
        <v>42</v>
      </c>
      <c r="G650" s="10" t="str">
        <f t="shared" si="53"/>
        <v/>
      </c>
      <c r="J650" t="s">
        <v>2468</v>
      </c>
      <c r="K650">
        <v>42</v>
      </c>
      <c r="L650">
        <v>42</v>
      </c>
      <c r="M650" t="s">
        <v>564</v>
      </c>
      <c r="N650" t="s">
        <v>561</v>
      </c>
      <c r="O650" t="s">
        <v>2080</v>
      </c>
      <c r="P650" s="17" t="str">
        <f t="shared" si="54"/>
        <v>28250</v>
      </c>
    </row>
    <row r="651" spans="1:16" x14ac:dyDescent="0.2">
      <c r="A651" s="20">
        <v>649</v>
      </c>
      <c r="B651" s="21">
        <v>28250</v>
      </c>
      <c r="C651" s="22" t="str">
        <f>VLOOKUP(B651,Sheet1!A:B,2,FALSE)</f>
        <v>Thực tập cơ sở ngành</v>
      </c>
      <c r="D651" s="23" t="str">
        <f t="shared" si="50"/>
        <v>N02</v>
      </c>
      <c r="E651" s="23">
        <f t="shared" si="51"/>
        <v>52</v>
      </c>
      <c r="F651" s="23">
        <f t="shared" si="52"/>
        <v>52</v>
      </c>
      <c r="G651" s="10" t="str">
        <f t="shared" si="53"/>
        <v/>
      </c>
      <c r="J651" t="s">
        <v>2469</v>
      </c>
      <c r="K651">
        <v>52</v>
      </c>
      <c r="L651">
        <v>52</v>
      </c>
      <c r="M651" t="s">
        <v>564</v>
      </c>
      <c r="N651" t="s">
        <v>561</v>
      </c>
      <c r="O651" t="s">
        <v>2080</v>
      </c>
      <c r="P651" s="17" t="str">
        <f t="shared" si="54"/>
        <v>28250</v>
      </c>
    </row>
    <row r="652" spans="1:16" x14ac:dyDescent="0.2">
      <c r="A652" s="20">
        <v>650</v>
      </c>
      <c r="B652" s="21" t="s">
        <v>895</v>
      </c>
      <c r="C652" s="22" t="str">
        <f>VLOOKUP(B652,Sheet1!A:B,2,FALSE)</f>
        <v>Tài chính tiền tệ</v>
      </c>
      <c r="D652" s="23" t="str">
        <f t="shared" si="50"/>
        <v>N02</v>
      </c>
      <c r="E652" s="23">
        <f t="shared" si="51"/>
        <v>5</v>
      </c>
      <c r="F652" s="23">
        <f t="shared" si="52"/>
        <v>5</v>
      </c>
      <c r="G652" s="10" t="str">
        <f t="shared" si="53"/>
        <v>Hủy lớp</v>
      </c>
      <c r="J652" t="s">
        <v>1428</v>
      </c>
      <c r="K652">
        <v>5</v>
      </c>
      <c r="L652">
        <v>5</v>
      </c>
      <c r="M652" t="s">
        <v>2252</v>
      </c>
      <c r="N652" t="s">
        <v>563</v>
      </c>
      <c r="O652" t="s">
        <v>2080</v>
      </c>
      <c r="P652" s="17" t="str">
        <f t="shared" si="54"/>
        <v>28301H</v>
      </c>
    </row>
    <row r="653" spans="1:16" x14ac:dyDescent="0.2">
      <c r="A653" s="20">
        <v>651</v>
      </c>
      <c r="B653" s="21">
        <v>28301</v>
      </c>
      <c r="C653" s="22" t="str">
        <f>VLOOKUP(B653,Sheet1!A:B,2,FALSE)</f>
        <v>Tài chính tiền tệ</v>
      </c>
      <c r="D653" s="23" t="str">
        <f t="shared" si="50"/>
        <v>N01</v>
      </c>
      <c r="E653" s="23">
        <f t="shared" si="51"/>
        <v>42</v>
      </c>
      <c r="F653" s="23">
        <f t="shared" si="52"/>
        <v>42</v>
      </c>
      <c r="G653" s="10" t="str">
        <f t="shared" si="53"/>
        <v/>
      </c>
      <c r="J653" t="s">
        <v>2470</v>
      </c>
      <c r="K653">
        <v>42</v>
      </c>
      <c r="L653">
        <v>42</v>
      </c>
      <c r="M653" t="s">
        <v>2587</v>
      </c>
      <c r="N653" t="s">
        <v>561</v>
      </c>
      <c r="O653" t="s">
        <v>2080</v>
      </c>
      <c r="P653" s="17" t="str">
        <f t="shared" si="54"/>
        <v>28301</v>
      </c>
    </row>
    <row r="654" spans="1:16" x14ac:dyDescent="0.2">
      <c r="A654" s="20">
        <v>652</v>
      </c>
      <c r="B654" s="21" t="s">
        <v>1797</v>
      </c>
      <c r="C654" s="22" t="str">
        <f>VLOOKUP(B654,Sheet1!A:B,2,FALSE)</f>
        <v>Quản trị tài chính</v>
      </c>
      <c r="D654" s="23" t="str">
        <f t="shared" si="50"/>
        <v>N02</v>
      </c>
      <c r="E654" s="23">
        <f t="shared" si="51"/>
        <v>19</v>
      </c>
      <c r="F654" s="23">
        <f t="shared" si="52"/>
        <v>19</v>
      </c>
      <c r="G654" s="10" t="str">
        <f t="shared" si="53"/>
        <v/>
      </c>
      <c r="J654" t="s">
        <v>2471</v>
      </c>
      <c r="K654">
        <v>19</v>
      </c>
      <c r="L654">
        <v>19</v>
      </c>
      <c r="M654" t="s">
        <v>562</v>
      </c>
      <c r="N654" t="s">
        <v>561</v>
      </c>
      <c r="O654" t="s">
        <v>2123</v>
      </c>
      <c r="P654" s="17" t="str">
        <f t="shared" si="54"/>
        <v>28302A</v>
      </c>
    </row>
    <row r="655" spans="1:16" x14ac:dyDescent="0.2">
      <c r="A655" s="20">
        <v>653</v>
      </c>
      <c r="B655" s="21">
        <v>28302</v>
      </c>
      <c r="C655" s="22" t="str">
        <f>VLOOKUP(B655,Sheet1!A:B,2,FALSE)</f>
        <v>Quản trị tài chính</v>
      </c>
      <c r="D655" s="23" t="str">
        <f t="shared" si="50"/>
        <v>N01</v>
      </c>
      <c r="E655" s="23">
        <f t="shared" si="51"/>
        <v>1</v>
      </c>
      <c r="F655" s="23">
        <f t="shared" si="52"/>
        <v>1</v>
      </c>
      <c r="G655" s="10" t="str">
        <f t="shared" si="53"/>
        <v>Hủy lớp</v>
      </c>
      <c r="J655" t="s">
        <v>699</v>
      </c>
      <c r="K655">
        <v>1</v>
      </c>
      <c r="L655">
        <v>1</v>
      </c>
      <c r="M655" t="s">
        <v>566</v>
      </c>
      <c r="N655" t="s">
        <v>563</v>
      </c>
      <c r="O655" t="s">
        <v>2080</v>
      </c>
      <c r="P655" s="17" t="str">
        <f t="shared" si="54"/>
        <v>28302</v>
      </c>
    </row>
    <row r="656" spans="1:16" x14ac:dyDescent="0.2">
      <c r="A656" s="20">
        <v>654</v>
      </c>
      <c r="B656" s="21">
        <v>28303</v>
      </c>
      <c r="C656" s="22" t="str">
        <f>VLOOKUP(B656,Sheet1!A:B,2,FALSE)</f>
        <v>Luật tài chính</v>
      </c>
      <c r="D656" s="23" t="str">
        <f t="shared" si="50"/>
        <v>N01</v>
      </c>
      <c r="E656" s="23">
        <f t="shared" si="51"/>
        <v>44</v>
      </c>
      <c r="F656" s="23">
        <f t="shared" si="52"/>
        <v>44</v>
      </c>
      <c r="G656" s="10" t="str">
        <f t="shared" si="53"/>
        <v/>
      </c>
      <c r="J656" t="s">
        <v>2472</v>
      </c>
      <c r="K656">
        <v>44</v>
      </c>
      <c r="L656">
        <v>44</v>
      </c>
      <c r="M656" t="s">
        <v>562</v>
      </c>
      <c r="N656" t="s">
        <v>561</v>
      </c>
      <c r="O656" t="s">
        <v>2078</v>
      </c>
      <c r="P656" s="17" t="str">
        <f t="shared" si="54"/>
        <v>28303</v>
      </c>
    </row>
    <row r="657" spans="1:16" x14ac:dyDescent="0.2">
      <c r="A657" s="20">
        <v>655</v>
      </c>
      <c r="B657" s="21">
        <v>28305</v>
      </c>
      <c r="C657" s="22" t="str">
        <f>VLOOKUP(B657,Sheet1!A:B,2,FALSE)</f>
        <v>Bảo hiểm</v>
      </c>
      <c r="D657" s="23" t="str">
        <f t="shared" si="50"/>
        <v>N01</v>
      </c>
      <c r="E657" s="23">
        <f t="shared" si="51"/>
        <v>17</v>
      </c>
      <c r="F657" s="23">
        <f t="shared" si="52"/>
        <v>17</v>
      </c>
      <c r="G657" s="10" t="str">
        <f t="shared" si="53"/>
        <v/>
      </c>
      <c r="J657" t="s">
        <v>2473</v>
      </c>
      <c r="K657">
        <v>17</v>
      </c>
      <c r="L657">
        <v>17</v>
      </c>
      <c r="M657" t="s">
        <v>562</v>
      </c>
      <c r="N657" t="s">
        <v>561</v>
      </c>
      <c r="O657" t="s">
        <v>2078</v>
      </c>
      <c r="P657" s="17" t="str">
        <f t="shared" si="54"/>
        <v>28305</v>
      </c>
    </row>
    <row r="658" spans="1:16" x14ac:dyDescent="0.2">
      <c r="A658" s="20">
        <v>656</v>
      </c>
      <c r="B658" s="21" t="s">
        <v>1799</v>
      </c>
      <c r="C658" s="22" t="str">
        <f>VLOOKUP(B658,Sheet1!A:B,2,FALSE)</f>
        <v>Thuế vụ</v>
      </c>
      <c r="D658" s="23" t="str">
        <f t="shared" si="50"/>
        <v>N03</v>
      </c>
      <c r="E658" s="23">
        <f t="shared" si="51"/>
        <v>4</v>
      </c>
      <c r="F658" s="23">
        <f t="shared" si="52"/>
        <v>3</v>
      </c>
      <c r="G658" s="10" t="str">
        <f t="shared" si="53"/>
        <v>Hủy lớp</v>
      </c>
      <c r="J658" t="s">
        <v>2474</v>
      </c>
      <c r="K658">
        <v>4</v>
      </c>
      <c r="L658">
        <v>3</v>
      </c>
      <c r="M658" t="s">
        <v>2399</v>
      </c>
      <c r="N658" t="s">
        <v>563</v>
      </c>
      <c r="O658" t="s">
        <v>2078</v>
      </c>
      <c r="P658" s="17" t="str">
        <f t="shared" si="54"/>
        <v>28307H</v>
      </c>
    </row>
    <row r="659" spans="1:16" x14ac:dyDescent="0.2">
      <c r="A659" s="20">
        <v>657</v>
      </c>
      <c r="B659" s="21">
        <v>28307</v>
      </c>
      <c r="C659" s="22" t="str">
        <f>VLOOKUP(B659,Sheet1!A:B,2,FALSE)</f>
        <v>Thuế vụ</v>
      </c>
      <c r="D659" s="23" t="str">
        <f t="shared" si="50"/>
        <v>N01</v>
      </c>
      <c r="E659" s="23">
        <f t="shared" si="51"/>
        <v>9</v>
      </c>
      <c r="F659" s="23">
        <f t="shared" si="52"/>
        <v>9</v>
      </c>
      <c r="G659" s="10" t="str">
        <f t="shared" si="53"/>
        <v/>
      </c>
      <c r="J659" t="s">
        <v>2475</v>
      </c>
      <c r="K659">
        <v>9</v>
      </c>
      <c r="L659">
        <v>9</v>
      </c>
      <c r="M659" t="s">
        <v>562</v>
      </c>
      <c r="N659" t="s">
        <v>561</v>
      </c>
      <c r="O659" t="s">
        <v>2078</v>
      </c>
      <c r="P659" s="17" t="str">
        <f t="shared" si="54"/>
        <v>28307</v>
      </c>
    </row>
    <row r="660" spans="1:16" x14ac:dyDescent="0.2">
      <c r="A660" s="20">
        <v>658</v>
      </c>
      <c r="B660" s="21">
        <v>28307</v>
      </c>
      <c r="C660" s="22" t="str">
        <f>VLOOKUP(B660,Sheet1!A:B,2,FALSE)</f>
        <v>Thuế vụ</v>
      </c>
      <c r="D660" s="23" t="str">
        <f t="shared" si="50"/>
        <v>N02</v>
      </c>
      <c r="E660" s="23">
        <f t="shared" si="51"/>
        <v>45</v>
      </c>
      <c r="F660" s="23">
        <f t="shared" si="52"/>
        <v>45</v>
      </c>
      <c r="G660" s="10" t="str">
        <f t="shared" si="53"/>
        <v/>
      </c>
      <c r="J660" t="s">
        <v>2476</v>
      </c>
      <c r="K660">
        <v>45</v>
      </c>
      <c r="L660">
        <v>45</v>
      </c>
      <c r="M660" t="s">
        <v>564</v>
      </c>
      <c r="N660" t="s">
        <v>561</v>
      </c>
      <c r="O660" t="s">
        <v>2078</v>
      </c>
      <c r="P660" s="17" t="str">
        <f t="shared" si="54"/>
        <v>28307</v>
      </c>
    </row>
    <row r="661" spans="1:16" x14ac:dyDescent="0.2">
      <c r="A661" s="20">
        <v>659</v>
      </c>
      <c r="B661" s="21">
        <v>28309</v>
      </c>
      <c r="C661" s="22" t="str">
        <f>VLOOKUP(B661,Sheet1!A:B,2,FALSE)</f>
        <v>Toán tài chính</v>
      </c>
      <c r="D661" s="23" t="str">
        <f t="shared" si="50"/>
        <v>N01</v>
      </c>
      <c r="E661" s="23">
        <f t="shared" si="51"/>
        <v>1</v>
      </c>
      <c r="F661" s="23">
        <f t="shared" si="52"/>
        <v>1</v>
      </c>
      <c r="G661" s="10" t="str">
        <f t="shared" si="53"/>
        <v>Hủy lớp</v>
      </c>
      <c r="J661" t="s">
        <v>1429</v>
      </c>
      <c r="K661">
        <v>1</v>
      </c>
      <c r="L661">
        <v>1</v>
      </c>
      <c r="M661" t="s">
        <v>564</v>
      </c>
      <c r="N661" t="s">
        <v>563</v>
      </c>
      <c r="O661" t="s">
        <v>2080</v>
      </c>
      <c r="P661" s="17" t="str">
        <f t="shared" si="54"/>
        <v>28309</v>
      </c>
    </row>
    <row r="662" spans="1:16" x14ac:dyDescent="0.2">
      <c r="A662" s="20">
        <v>660</v>
      </c>
      <c r="B662" s="21">
        <v>28341</v>
      </c>
      <c r="C662" s="22" t="str">
        <f>VLOOKUP(B662,Sheet1!A:B,2,FALSE)</f>
        <v>Thực tập cơ sở ngành</v>
      </c>
      <c r="D662" s="23" t="str">
        <f t="shared" si="50"/>
        <v>N18</v>
      </c>
      <c r="E662" s="23">
        <f t="shared" si="51"/>
        <v>46</v>
      </c>
      <c r="F662" s="23">
        <f t="shared" si="52"/>
        <v>46</v>
      </c>
      <c r="G662" s="10" t="str">
        <f t="shared" si="53"/>
        <v/>
      </c>
      <c r="J662" t="s">
        <v>2477</v>
      </c>
      <c r="K662">
        <v>46</v>
      </c>
      <c r="L662">
        <v>46</v>
      </c>
      <c r="M662" t="s">
        <v>564</v>
      </c>
      <c r="N662" t="s">
        <v>561</v>
      </c>
      <c r="O662" t="s">
        <v>2080</v>
      </c>
      <c r="P662" s="17" t="str">
        <f t="shared" si="54"/>
        <v>28341</v>
      </c>
    </row>
    <row r="663" spans="1:16" x14ac:dyDescent="0.2">
      <c r="A663" s="20">
        <v>661</v>
      </c>
      <c r="B663" s="21">
        <v>28351</v>
      </c>
      <c r="C663" s="22" t="str">
        <f>VLOOKUP(B663,Sheet1!A:B,2,FALSE)</f>
        <v>Thực tập cơ sở ngành</v>
      </c>
      <c r="D663" s="23" t="str">
        <f t="shared" si="50"/>
        <v>N07</v>
      </c>
      <c r="E663" s="23">
        <f t="shared" si="51"/>
        <v>43</v>
      </c>
      <c r="F663" s="23">
        <f t="shared" si="52"/>
        <v>43</v>
      </c>
      <c r="G663" s="10" t="str">
        <f t="shared" si="53"/>
        <v/>
      </c>
      <c r="J663" t="s">
        <v>2478</v>
      </c>
      <c r="K663">
        <v>43</v>
      </c>
      <c r="L663">
        <v>43</v>
      </c>
      <c r="M663" t="s">
        <v>564</v>
      </c>
      <c r="N663" t="s">
        <v>561</v>
      </c>
      <c r="O663" t="s">
        <v>2080</v>
      </c>
      <c r="P663" s="17" t="str">
        <f t="shared" si="54"/>
        <v>28351</v>
      </c>
    </row>
    <row r="664" spans="1:16" x14ac:dyDescent="0.2">
      <c r="A664" s="20">
        <v>662</v>
      </c>
      <c r="B664" s="21">
        <v>28351</v>
      </c>
      <c r="C664" s="22" t="str">
        <f>VLOOKUP(B664,Sheet1!A:B,2,FALSE)</f>
        <v>Thực tập cơ sở ngành</v>
      </c>
      <c r="D664" s="23" t="str">
        <f t="shared" si="50"/>
        <v>N08</v>
      </c>
      <c r="E664" s="23">
        <f t="shared" si="51"/>
        <v>44</v>
      </c>
      <c r="F664" s="23">
        <f t="shared" si="52"/>
        <v>44</v>
      </c>
      <c r="G664" s="10" t="str">
        <f t="shared" si="53"/>
        <v/>
      </c>
      <c r="J664" t="s">
        <v>2479</v>
      </c>
      <c r="K664">
        <v>44</v>
      </c>
      <c r="L664">
        <v>44</v>
      </c>
      <c r="M664" t="s">
        <v>564</v>
      </c>
      <c r="N664" t="s">
        <v>561</v>
      </c>
      <c r="O664" t="s">
        <v>2080</v>
      </c>
      <c r="P664" s="17" t="str">
        <f t="shared" si="54"/>
        <v>28351</v>
      </c>
    </row>
    <row r="665" spans="1:16" x14ac:dyDescent="0.2">
      <c r="A665" s="20">
        <v>663</v>
      </c>
      <c r="B665" s="21">
        <v>28351</v>
      </c>
      <c r="C665" s="22" t="str">
        <f>VLOOKUP(B665,Sheet1!A:B,2,FALSE)</f>
        <v>Thực tập cơ sở ngành</v>
      </c>
      <c r="D665" s="23" t="str">
        <f t="shared" si="50"/>
        <v>N09</v>
      </c>
      <c r="E665" s="23">
        <f t="shared" si="51"/>
        <v>45</v>
      </c>
      <c r="F665" s="23">
        <f t="shared" si="52"/>
        <v>45</v>
      </c>
      <c r="G665" s="10" t="str">
        <f t="shared" si="53"/>
        <v/>
      </c>
      <c r="J665" t="s">
        <v>2480</v>
      </c>
      <c r="K665">
        <v>45</v>
      </c>
      <c r="L665">
        <v>45</v>
      </c>
      <c r="M665" t="s">
        <v>564</v>
      </c>
      <c r="N665" t="s">
        <v>561</v>
      </c>
      <c r="O665" t="s">
        <v>2080</v>
      </c>
      <c r="P665" s="17" t="str">
        <f t="shared" si="54"/>
        <v>28351</v>
      </c>
    </row>
    <row r="666" spans="1:16" x14ac:dyDescent="0.2">
      <c r="A666" s="20">
        <v>664</v>
      </c>
      <c r="B666" s="21" t="s">
        <v>272</v>
      </c>
      <c r="C666" s="22" t="str">
        <f>VLOOKUP(B666,Sheet1!A:B,2,FALSE)</f>
        <v>Kỹ năng mềm 1</v>
      </c>
      <c r="D666" s="23" t="str">
        <f t="shared" si="50"/>
        <v>N07</v>
      </c>
      <c r="E666" s="23">
        <f t="shared" si="51"/>
        <v>3</v>
      </c>
      <c r="F666" s="23">
        <f t="shared" si="52"/>
        <v>0</v>
      </c>
      <c r="G666" s="10" t="str">
        <f t="shared" si="53"/>
        <v>Hủy lớp</v>
      </c>
      <c r="J666" t="s">
        <v>2481</v>
      </c>
      <c r="K666">
        <v>3</v>
      </c>
      <c r="L666">
        <v>0</v>
      </c>
      <c r="M666" t="s">
        <v>2589</v>
      </c>
      <c r="N666" t="s">
        <v>563</v>
      </c>
      <c r="O666" t="s">
        <v>2078</v>
      </c>
      <c r="P666" s="17" t="str">
        <f t="shared" si="54"/>
        <v>29101H</v>
      </c>
    </row>
    <row r="667" spans="1:16" x14ac:dyDescent="0.2">
      <c r="A667" s="20">
        <v>665</v>
      </c>
      <c r="B667" s="21">
        <v>29101</v>
      </c>
      <c r="C667" s="22" t="str">
        <f>VLOOKUP(B667,Sheet1!A:B,2,FALSE)</f>
        <v>Kỹ năng mềm 1</v>
      </c>
      <c r="D667" s="23" t="str">
        <f t="shared" si="50"/>
        <v>N01</v>
      </c>
      <c r="E667" s="23">
        <f t="shared" si="51"/>
        <v>44</v>
      </c>
      <c r="F667" s="23">
        <f t="shared" si="52"/>
        <v>44</v>
      </c>
      <c r="G667" s="10" t="str">
        <f t="shared" si="53"/>
        <v/>
      </c>
      <c r="J667" t="s">
        <v>647</v>
      </c>
      <c r="K667">
        <v>44</v>
      </c>
      <c r="L667">
        <v>44</v>
      </c>
      <c r="M667" t="s">
        <v>564</v>
      </c>
      <c r="N667" t="s">
        <v>561</v>
      </c>
      <c r="O667" t="s">
        <v>2078</v>
      </c>
      <c r="P667" s="17" t="str">
        <f t="shared" si="54"/>
        <v>29101</v>
      </c>
    </row>
    <row r="668" spans="1:16" x14ac:dyDescent="0.2">
      <c r="A668" s="20">
        <v>666</v>
      </c>
      <c r="B668" s="21">
        <v>29101</v>
      </c>
      <c r="C668" s="22" t="str">
        <f>VLOOKUP(B668,Sheet1!A:B,2,FALSE)</f>
        <v>Kỹ năng mềm 1</v>
      </c>
      <c r="D668" s="23" t="str">
        <f t="shared" si="50"/>
        <v>N02</v>
      </c>
      <c r="E668" s="23">
        <f t="shared" si="51"/>
        <v>48</v>
      </c>
      <c r="F668" s="23">
        <f t="shared" si="52"/>
        <v>44</v>
      </c>
      <c r="G668" s="10" t="str">
        <f t="shared" si="53"/>
        <v/>
      </c>
      <c r="J668" t="s">
        <v>648</v>
      </c>
      <c r="K668">
        <v>48</v>
      </c>
      <c r="L668">
        <v>44</v>
      </c>
      <c r="M668" t="s">
        <v>2587</v>
      </c>
      <c r="N668" t="s">
        <v>561</v>
      </c>
      <c r="O668" t="s">
        <v>2078</v>
      </c>
      <c r="P668" s="17" t="str">
        <f t="shared" si="54"/>
        <v>29101</v>
      </c>
    </row>
    <row r="669" spans="1:16" x14ac:dyDescent="0.2">
      <c r="A669" s="20">
        <v>667</v>
      </c>
      <c r="B669" s="21">
        <v>29101</v>
      </c>
      <c r="C669" s="22" t="str">
        <f>VLOOKUP(B669,Sheet1!A:B,2,FALSE)</f>
        <v>Kỹ năng mềm 1</v>
      </c>
      <c r="D669" s="23" t="str">
        <f t="shared" si="50"/>
        <v>N03</v>
      </c>
      <c r="E669" s="23">
        <f t="shared" si="51"/>
        <v>45</v>
      </c>
      <c r="F669" s="23">
        <f t="shared" si="52"/>
        <v>45</v>
      </c>
      <c r="G669" s="10" t="str">
        <f t="shared" si="53"/>
        <v/>
      </c>
      <c r="J669" t="s">
        <v>649</v>
      </c>
      <c r="K669">
        <v>45</v>
      </c>
      <c r="L669">
        <v>45</v>
      </c>
      <c r="M669" t="s">
        <v>2587</v>
      </c>
      <c r="N669" t="s">
        <v>561</v>
      </c>
      <c r="O669" t="s">
        <v>2078</v>
      </c>
      <c r="P669" s="17" t="str">
        <f t="shared" si="54"/>
        <v>29101</v>
      </c>
    </row>
    <row r="670" spans="1:16" x14ac:dyDescent="0.2">
      <c r="A670" s="20">
        <v>668</v>
      </c>
      <c r="B670" s="21">
        <v>29101</v>
      </c>
      <c r="C670" s="22" t="str">
        <f>VLOOKUP(B670,Sheet1!A:B,2,FALSE)</f>
        <v>Kỹ năng mềm 1</v>
      </c>
      <c r="D670" s="23" t="str">
        <f t="shared" si="50"/>
        <v>N04</v>
      </c>
      <c r="E670" s="23">
        <f t="shared" si="51"/>
        <v>43</v>
      </c>
      <c r="F670" s="23">
        <f t="shared" si="52"/>
        <v>41</v>
      </c>
      <c r="G670" s="10" t="str">
        <f t="shared" si="53"/>
        <v/>
      </c>
      <c r="J670" t="s">
        <v>650</v>
      </c>
      <c r="K670">
        <v>43</v>
      </c>
      <c r="L670">
        <v>41</v>
      </c>
      <c r="M670" t="s">
        <v>2587</v>
      </c>
      <c r="N670" t="s">
        <v>561</v>
      </c>
      <c r="O670" t="s">
        <v>2078</v>
      </c>
      <c r="P670" s="17" t="str">
        <f t="shared" si="54"/>
        <v>29101</v>
      </c>
    </row>
    <row r="671" spans="1:16" x14ac:dyDescent="0.2">
      <c r="A671" s="20">
        <v>669</v>
      </c>
      <c r="B671" s="21">
        <v>29101</v>
      </c>
      <c r="C671" s="22" t="str">
        <f>VLOOKUP(B671,Sheet1!A:B,2,FALSE)</f>
        <v>Kỹ năng mềm 1</v>
      </c>
      <c r="D671" s="23" t="str">
        <f t="shared" si="50"/>
        <v>N05</v>
      </c>
      <c r="E671" s="23">
        <f t="shared" si="51"/>
        <v>45</v>
      </c>
      <c r="F671" s="23">
        <f t="shared" si="52"/>
        <v>45</v>
      </c>
      <c r="G671" s="10" t="str">
        <f t="shared" si="53"/>
        <v/>
      </c>
      <c r="J671" t="s">
        <v>2482</v>
      </c>
      <c r="K671">
        <v>45</v>
      </c>
      <c r="L671">
        <v>45</v>
      </c>
      <c r="M671" t="s">
        <v>564</v>
      </c>
      <c r="N671" t="s">
        <v>561</v>
      </c>
      <c r="O671" t="s">
        <v>2078</v>
      </c>
      <c r="P671" s="17" t="str">
        <f t="shared" si="54"/>
        <v>29101</v>
      </c>
    </row>
    <row r="672" spans="1:16" x14ac:dyDescent="0.2">
      <c r="A672" s="20">
        <v>670</v>
      </c>
      <c r="B672" s="21">
        <v>29102</v>
      </c>
      <c r="C672" s="22" t="str">
        <f>VLOOKUP(B672,Sheet1!A:B,2,FALSE)</f>
        <v>Kỹ năng mềm 2</v>
      </c>
      <c r="D672" s="23" t="str">
        <f t="shared" si="50"/>
        <v>N01</v>
      </c>
      <c r="E672" s="23">
        <f t="shared" si="51"/>
        <v>21</v>
      </c>
      <c r="F672" s="23">
        <f t="shared" si="52"/>
        <v>20</v>
      </c>
      <c r="G672" s="10" t="str">
        <f t="shared" si="53"/>
        <v/>
      </c>
      <c r="J672" t="s">
        <v>651</v>
      </c>
      <c r="K672">
        <v>21</v>
      </c>
      <c r="L672">
        <v>20</v>
      </c>
      <c r="M672" t="s">
        <v>566</v>
      </c>
      <c r="N672" t="s">
        <v>561</v>
      </c>
      <c r="O672" t="s">
        <v>2078</v>
      </c>
      <c r="P672" s="17" t="str">
        <f t="shared" si="54"/>
        <v>29102</v>
      </c>
    </row>
    <row r="673" spans="1:16" x14ac:dyDescent="0.2">
      <c r="A673" s="20">
        <v>671</v>
      </c>
      <c r="B673" s="21">
        <v>29102</v>
      </c>
      <c r="C673" s="22" t="str">
        <f>VLOOKUP(B673,Sheet1!A:B,2,FALSE)</f>
        <v>Kỹ năng mềm 2</v>
      </c>
      <c r="D673" s="23" t="str">
        <f t="shared" si="50"/>
        <v>N02</v>
      </c>
      <c r="E673" s="23">
        <f t="shared" si="51"/>
        <v>12</v>
      </c>
      <c r="F673" s="23">
        <f t="shared" si="52"/>
        <v>12</v>
      </c>
      <c r="G673" s="10" t="str">
        <f t="shared" si="53"/>
        <v/>
      </c>
      <c r="J673" t="s">
        <v>652</v>
      </c>
      <c r="K673">
        <v>12</v>
      </c>
      <c r="L673">
        <v>12</v>
      </c>
      <c r="M673" t="s">
        <v>566</v>
      </c>
      <c r="N673" t="s">
        <v>561</v>
      </c>
      <c r="O673" t="s">
        <v>2078</v>
      </c>
      <c r="P673" s="17" t="str">
        <f t="shared" si="54"/>
        <v>29102</v>
      </c>
    </row>
    <row r="674" spans="1:16" x14ac:dyDescent="0.2">
      <c r="A674" s="20">
        <v>672</v>
      </c>
      <c r="B674" s="21">
        <v>29102</v>
      </c>
      <c r="C674" s="22" t="str">
        <f>VLOOKUP(B674,Sheet1!A:B,2,FALSE)</f>
        <v>Kỹ năng mềm 2</v>
      </c>
      <c r="D674" s="23" t="str">
        <f t="shared" si="50"/>
        <v>N03</v>
      </c>
      <c r="E674" s="23">
        <f t="shared" si="51"/>
        <v>19</v>
      </c>
      <c r="F674" s="23">
        <f t="shared" si="52"/>
        <v>8</v>
      </c>
      <c r="G674" s="10" t="str">
        <f t="shared" si="53"/>
        <v/>
      </c>
      <c r="J674" t="s">
        <v>2483</v>
      </c>
      <c r="K674">
        <v>19</v>
      </c>
      <c r="L674">
        <v>8</v>
      </c>
      <c r="M674" t="s">
        <v>562</v>
      </c>
      <c r="N674" t="s">
        <v>561</v>
      </c>
      <c r="O674" t="s">
        <v>2078</v>
      </c>
      <c r="P674" s="17" t="str">
        <f t="shared" si="54"/>
        <v>29102</v>
      </c>
    </row>
    <row r="675" spans="1:16" x14ac:dyDescent="0.2">
      <c r="A675" s="20">
        <v>673</v>
      </c>
      <c r="B675" s="21">
        <v>29102</v>
      </c>
      <c r="C675" s="22" t="str">
        <f>VLOOKUP(B675,Sheet1!A:B,2,FALSE)</f>
        <v>Kỹ năng mềm 2</v>
      </c>
      <c r="D675" s="23" t="str">
        <f t="shared" si="50"/>
        <v>N04</v>
      </c>
      <c r="E675" s="23">
        <f t="shared" si="51"/>
        <v>40</v>
      </c>
      <c r="F675" s="23">
        <f t="shared" si="52"/>
        <v>16</v>
      </c>
      <c r="G675" s="10" t="str">
        <f t="shared" si="53"/>
        <v/>
      </c>
      <c r="J675" t="s">
        <v>2484</v>
      </c>
      <c r="K675">
        <v>40</v>
      </c>
      <c r="L675">
        <v>16</v>
      </c>
      <c r="M675" t="s">
        <v>562</v>
      </c>
      <c r="N675" t="s">
        <v>561</v>
      </c>
      <c r="O675" t="s">
        <v>2078</v>
      </c>
      <c r="P675" s="17" t="str">
        <f t="shared" si="54"/>
        <v>29102</v>
      </c>
    </row>
    <row r="676" spans="1:16" x14ac:dyDescent="0.2">
      <c r="A676" s="20">
        <v>674</v>
      </c>
      <c r="B676" s="21">
        <v>29102</v>
      </c>
      <c r="C676" s="22" t="str">
        <f>VLOOKUP(B676,Sheet1!A:B,2,FALSE)</f>
        <v>Kỹ năng mềm 2</v>
      </c>
      <c r="D676" s="23" t="str">
        <f t="shared" si="50"/>
        <v>N05</v>
      </c>
      <c r="E676" s="23">
        <f t="shared" si="51"/>
        <v>16</v>
      </c>
      <c r="F676" s="23">
        <f t="shared" si="52"/>
        <v>13</v>
      </c>
      <c r="G676" s="10" t="str">
        <f t="shared" si="53"/>
        <v/>
      </c>
      <c r="J676" t="s">
        <v>2485</v>
      </c>
      <c r="K676">
        <v>16</v>
      </c>
      <c r="L676">
        <v>13</v>
      </c>
      <c r="M676" t="s">
        <v>564</v>
      </c>
      <c r="N676" t="s">
        <v>561</v>
      </c>
      <c r="O676" t="s">
        <v>2078</v>
      </c>
      <c r="P676" s="17" t="str">
        <f t="shared" si="54"/>
        <v>29102</v>
      </c>
    </row>
    <row r="677" spans="1:16" x14ac:dyDescent="0.2">
      <c r="A677" s="20">
        <v>675</v>
      </c>
      <c r="B677" s="21">
        <v>29102</v>
      </c>
      <c r="C677" s="22" t="str">
        <f>VLOOKUP(B677,Sheet1!A:B,2,FALSE)</f>
        <v>Kỹ năng mềm 2</v>
      </c>
      <c r="D677" s="23" t="str">
        <f t="shared" si="50"/>
        <v>N06</v>
      </c>
      <c r="E677" s="23">
        <f t="shared" si="51"/>
        <v>34</v>
      </c>
      <c r="F677" s="23">
        <f t="shared" si="52"/>
        <v>15</v>
      </c>
      <c r="G677" s="10" t="str">
        <f t="shared" si="53"/>
        <v/>
      </c>
      <c r="J677" t="s">
        <v>700</v>
      </c>
      <c r="K677">
        <v>34</v>
      </c>
      <c r="L677">
        <v>15</v>
      </c>
      <c r="M677" t="s">
        <v>564</v>
      </c>
      <c r="N677" t="s">
        <v>561</v>
      </c>
      <c r="O677" t="s">
        <v>2078</v>
      </c>
      <c r="P677" s="17" t="str">
        <f t="shared" si="54"/>
        <v>29102</v>
      </c>
    </row>
    <row r="678" spans="1:16" x14ac:dyDescent="0.2">
      <c r="A678" s="20">
        <v>676</v>
      </c>
      <c r="B678" s="21">
        <v>30101</v>
      </c>
      <c r="C678" s="22" t="str">
        <f>VLOOKUP(B678,Sheet1!A:B,2,FALSE)</f>
        <v>Nghiệp vụ kho hàng</v>
      </c>
      <c r="D678" s="23" t="str">
        <f t="shared" si="50"/>
        <v>N01</v>
      </c>
      <c r="E678" s="23">
        <f t="shared" si="51"/>
        <v>2</v>
      </c>
      <c r="F678" s="23">
        <f t="shared" si="52"/>
        <v>2</v>
      </c>
      <c r="G678" s="10" t="str">
        <f t="shared" si="53"/>
        <v>Hủy lớp</v>
      </c>
      <c r="J678" t="s">
        <v>1430</v>
      </c>
      <c r="K678">
        <v>2</v>
      </c>
      <c r="L678">
        <v>2</v>
      </c>
      <c r="M678" t="s">
        <v>562</v>
      </c>
      <c r="N678" t="s">
        <v>563</v>
      </c>
      <c r="O678" t="s">
        <v>2078</v>
      </c>
      <c r="P678" s="17" t="str">
        <f t="shared" si="54"/>
        <v>30101</v>
      </c>
    </row>
  </sheetData>
  <sortState ref="B3:G156">
    <sortCondition ref="B3:B156"/>
    <sortCondition ref="C3:C156"/>
  </sortState>
  <mergeCells count="1">
    <mergeCell ref="A1:G1"/>
  </mergeCells>
  <pageMargins left="0.45" right="0.3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15"/>
  <sheetViews>
    <sheetView topLeftCell="A830" workbookViewId="0">
      <selection activeCell="A846" sqref="A846"/>
    </sheetView>
  </sheetViews>
  <sheetFormatPr defaultRowHeight="12.75" x14ac:dyDescent="0.2"/>
  <cols>
    <col min="1" max="1" width="7.28515625" style="16" bestFit="1" customWidth="1"/>
    <col min="2" max="2" width="59.5703125" style="16" bestFit="1" customWidth="1"/>
  </cols>
  <sheetData>
    <row r="1" spans="1:2" x14ac:dyDescent="0.2">
      <c r="A1" s="27" t="s">
        <v>1457</v>
      </c>
      <c r="B1" s="28" t="s">
        <v>1458</v>
      </c>
    </row>
    <row r="2" spans="1:2" x14ac:dyDescent="0.2">
      <c r="A2" s="29">
        <v>11101</v>
      </c>
      <c r="B2" s="30" t="s">
        <v>1459</v>
      </c>
    </row>
    <row r="3" spans="1:2" x14ac:dyDescent="0.2">
      <c r="A3" s="29">
        <v>11102</v>
      </c>
      <c r="B3" s="30" t="s">
        <v>1460</v>
      </c>
    </row>
    <row r="4" spans="1:2" x14ac:dyDescent="0.2">
      <c r="A4" s="29">
        <v>11103</v>
      </c>
      <c r="B4" s="30" t="s">
        <v>966</v>
      </c>
    </row>
    <row r="5" spans="1:2" x14ac:dyDescent="0.2">
      <c r="A5" s="29">
        <v>11104</v>
      </c>
      <c r="B5" s="30" t="s">
        <v>1461</v>
      </c>
    </row>
    <row r="6" spans="1:2" x14ac:dyDescent="0.2">
      <c r="A6" s="29">
        <v>11105</v>
      </c>
      <c r="B6" s="30" t="s">
        <v>1462</v>
      </c>
    </row>
    <row r="7" spans="1:2" x14ac:dyDescent="0.2">
      <c r="A7" s="29">
        <v>11106</v>
      </c>
      <c r="B7" s="30" t="s">
        <v>282</v>
      </c>
    </row>
    <row r="8" spans="1:2" x14ac:dyDescent="0.2">
      <c r="A8" s="29">
        <v>11107</v>
      </c>
      <c r="B8" s="30" t="s">
        <v>1463</v>
      </c>
    </row>
    <row r="9" spans="1:2" x14ac:dyDescent="0.2">
      <c r="A9" s="29">
        <v>11109</v>
      </c>
      <c r="B9" s="30" t="s">
        <v>1464</v>
      </c>
    </row>
    <row r="10" spans="1:2" x14ac:dyDescent="0.2">
      <c r="A10" s="29">
        <v>11110</v>
      </c>
      <c r="B10" s="30" t="s">
        <v>186</v>
      </c>
    </row>
    <row r="11" spans="1:2" x14ac:dyDescent="0.2">
      <c r="A11" s="29">
        <v>11111</v>
      </c>
      <c r="B11" s="30" t="s">
        <v>283</v>
      </c>
    </row>
    <row r="12" spans="1:2" x14ac:dyDescent="0.2">
      <c r="A12" s="29">
        <v>11112</v>
      </c>
      <c r="B12" s="30" t="s">
        <v>967</v>
      </c>
    </row>
    <row r="13" spans="1:2" x14ac:dyDescent="0.2">
      <c r="A13" s="29">
        <v>11113</v>
      </c>
      <c r="B13" s="30" t="s">
        <v>968</v>
      </c>
    </row>
    <row r="14" spans="1:2" x14ac:dyDescent="0.2">
      <c r="A14" s="29">
        <v>11114</v>
      </c>
      <c r="B14" s="30" t="s">
        <v>969</v>
      </c>
    </row>
    <row r="15" spans="1:2" x14ac:dyDescent="0.2">
      <c r="A15" s="29">
        <v>11115</v>
      </c>
      <c r="B15" s="30" t="s">
        <v>970</v>
      </c>
    </row>
    <row r="16" spans="1:2" x14ac:dyDescent="0.2">
      <c r="A16" s="29">
        <v>11116</v>
      </c>
      <c r="B16" s="30" t="s">
        <v>1465</v>
      </c>
    </row>
    <row r="17" spans="1:2" x14ac:dyDescent="0.2">
      <c r="A17" s="29">
        <v>11121</v>
      </c>
      <c r="B17" s="30" t="s">
        <v>1466</v>
      </c>
    </row>
    <row r="18" spans="1:2" x14ac:dyDescent="0.2">
      <c r="A18" s="29">
        <v>11122</v>
      </c>
      <c r="B18" s="30" t="s">
        <v>971</v>
      </c>
    </row>
    <row r="19" spans="1:2" x14ac:dyDescent="0.2">
      <c r="A19" s="29">
        <v>11123</v>
      </c>
      <c r="B19" s="30" t="s">
        <v>1467</v>
      </c>
    </row>
    <row r="20" spans="1:2" x14ac:dyDescent="0.2">
      <c r="A20" s="29">
        <v>11201</v>
      </c>
      <c r="B20" s="30" t="s">
        <v>972</v>
      </c>
    </row>
    <row r="21" spans="1:2" x14ac:dyDescent="0.2">
      <c r="A21" s="29">
        <v>11202</v>
      </c>
      <c r="B21" s="30" t="s">
        <v>1468</v>
      </c>
    </row>
    <row r="22" spans="1:2" x14ac:dyDescent="0.2">
      <c r="A22" s="29">
        <v>11203</v>
      </c>
      <c r="B22" s="30" t="s">
        <v>973</v>
      </c>
    </row>
    <row r="23" spans="1:2" x14ac:dyDescent="0.2">
      <c r="A23" s="29">
        <v>11204</v>
      </c>
      <c r="B23" s="30" t="s">
        <v>974</v>
      </c>
    </row>
    <row r="24" spans="1:2" x14ac:dyDescent="0.2">
      <c r="A24" s="29">
        <v>11205</v>
      </c>
      <c r="B24" s="30" t="s">
        <v>1469</v>
      </c>
    </row>
    <row r="25" spans="1:2" x14ac:dyDescent="0.2">
      <c r="A25" s="29">
        <v>11206</v>
      </c>
      <c r="B25" s="30" t="s">
        <v>1470</v>
      </c>
    </row>
    <row r="26" spans="1:2" x14ac:dyDescent="0.2">
      <c r="A26" s="29">
        <v>11207</v>
      </c>
      <c r="B26" s="30" t="s">
        <v>975</v>
      </c>
    </row>
    <row r="27" spans="1:2" x14ac:dyDescent="0.2">
      <c r="A27" s="29">
        <v>11208</v>
      </c>
      <c r="B27" s="30" t="s">
        <v>1471</v>
      </c>
    </row>
    <row r="28" spans="1:2" x14ac:dyDescent="0.2">
      <c r="A28" s="29">
        <v>11209</v>
      </c>
      <c r="B28" s="30" t="s">
        <v>1472</v>
      </c>
    </row>
    <row r="29" spans="1:2" x14ac:dyDescent="0.2">
      <c r="A29" s="29">
        <v>11210</v>
      </c>
      <c r="B29" s="30" t="s">
        <v>976</v>
      </c>
    </row>
    <row r="30" spans="1:2" x14ac:dyDescent="0.2">
      <c r="A30" s="29">
        <v>11211</v>
      </c>
      <c r="B30" s="30" t="s">
        <v>1473</v>
      </c>
    </row>
    <row r="31" spans="1:2" x14ac:dyDescent="0.2">
      <c r="A31" s="29">
        <v>11212</v>
      </c>
      <c r="B31" s="30" t="s">
        <v>977</v>
      </c>
    </row>
    <row r="32" spans="1:2" x14ac:dyDescent="0.2">
      <c r="A32" s="29">
        <v>11213</v>
      </c>
      <c r="B32" s="30" t="s">
        <v>978</v>
      </c>
    </row>
    <row r="33" spans="1:2" x14ac:dyDescent="0.2">
      <c r="A33" s="29">
        <v>11214</v>
      </c>
      <c r="B33" s="30" t="s">
        <v>1474</v>
      </c>
    </row>
    <row r="34" spans="1:2" x14ac:dyDescent="0.2">
      <c r="A34" s="29">
        <v>11215</v>
      </c>
      <c r="B34" s="30" t="s">
        <v>1475</v>
      </c>
    </row>
    <row r="35" spans="1:2" x14ac:dyDescent="0.2">
      <c r="A35" s="29">
        <v>11216</v>
      </c>
      <c r="B35" s="30" t="s">
        <v>979</v>
      </c>
    </row>
    <row r="36" spans="1:2" x14ac:dyDescent="0.2">
      <c r="A36" s="29">
        <v>11218</v>
      </c>
      <c r="B36" s="30" t="s">
        <v>980</v>
      </c>
    </row>
    <row r="37" spans="1:2" x14ac:dyDescent="0.2">
      <c r="A37" s="29">
        <v>11219</v>
      </c>
      <c r="B37" s="30" t="s">
        <v>981</v>
      </c>
    </row>
    <row r="38" spans="1:2" x14ac:dyDescent="0.2">
      <c r="A38" s="29">
        <v>11231</v>
      </c>
      <c r="B38" s="30" t="s">
        <v>972</v>
      </c>
    </row>
    <row r="39" spans="1:2" x14ac:dyDescent="0.2">
      <c r="A39" s="29">
        <v>11233</v>
      </c>
      <c r="B39" s="30" t="s">
        <v>982</v>
      </c>
    </row>
    <row r="40" spans="1:2" x14ac:dyDescent="0.2">
      <c r="A40" s="29">
        <v>11234</v>
      </c>
      <c r="B40" s="30" t="s">
        <v>1476</v>
      </c>
    </row>
    <row r="41" spans="1:2" x14ac:dyDescent="0.2">
      <c r="A41" s="29">
        <v>11302</v>
      </c>
      <c r="B41" s="30" t="s">
        <v>1477</v>
      </c>
    </row>
    <row r="42" spans="1:2" x14ac:dyDescent="0.2">
      <c r="A42" s="29">
        <v>11303</v>
      </c>
      <c r="B42" s="30" t="s">
        <v>983</v>
      </c>
    </row>
    <row r="43" spans="1:2" x14ac:dyDescent="0.2">
      <c r="A43" s="29">
        <v>11305</v>
      </c>
      <c r="B43" s="30" t="s">
        <v>1478</v>
      </c>
    </row>
    <row r="44" spans="1:2" x14ac:dyDescent="0.2">
      <c r="A44" s="29">
        <v>11306</v>
      </c>
      <c r="B44" s="30" t="s">
        <v>984</v>
      </c>
    </row>
    <row r="45" spans="1:2" x14ac:dyDescent="0.2">
      <c r="A45" s="29">
        <v>11401</v>
      </c>
      <c r="B45" s="30" t="s">
        <v>985</v>
      </c>
    </row>
    <row r="46" spans="1:2" x14ac:dyDescent="0.2">
      <c r="A46" s="29">
        <v>11402</v>
      </c>
      <c r="B46" s="30" t="s">
        <v>181</v>
      </c>
    </row>
    <row r="47" spans="1:2" x14ac:dyDescent="0.2">
      <c r="A47" s="29">
        <v>11403</v>
      </c>
      <c r="B47" s="30" t="s">
        <v>986</v>
      </c>
    </row>
    <row r="48" spans="1:2" x14ac:dyDescent="0.2">
      <c r="A48" s="29">
        <v>11404</v>
      </c>
      <c r="B48" s="30" t="s">
        <v>1479</v>
      </c>
    </row>
    <row r="49" spans="1:2" x14ac:dyDescent="0.2">
      <c r="A49" s="29">
        <v>11405</v>
      </c>
      <c r="B49" s="30" t="s">
        <v>987</v>
      </c>
    </row>
    <row r="50" spans="1:2" x14ac:dyDescent="0.2">
      <c r="A50" s="29">
        <v>11406</v>
      </c>
      <c r="B50" s="30" t="s">
        <v>187</v>
      </c>
    </row>
    <row r="51" spans="1:2" x14ac:dyDescent="0.2">
      <c r="A51" s="29">
        <v>11408</v>
      </c>
      <c r="B51" s="30" t="s">
        <v>1480</v>
      </c>
    </row>
    <row r="52" spans="1:2" x14ac:dyDescent="0.2">
      <c r="A52" s="29">
        <v>11412</v>
      </c>
      <c r="B52" s="30" t="s">
        <v>1481</v>
      </c>
    </row>
    <row r="53" spans="1:2" x14ac:dyDescent="0.2">
      <c r="A53" s="29">
        <v>11413</v>
      </c>
      <c r="B53" s="30" t="s">
        <v>988</v>
      </c>
    </row>
    <row r="54" spans="1:2" x14ac:dyDescent="0.2">
      <c r="A54" s="29">
        <v>11414</v>
      </c>
      <c r="B54" s="30" t="s">
        <v>1482</v>
      </c>
    </row>
    <row r="55" spans="1:2" x14ac:dyDescent="0.2">
      <c r="A55" s="29">
        <v>11415</v>
      </c>
      <c r="B55" s="30" t="s">
        <v>989</v>
      </c>
    </row>
    <row r="56" spans="1:2" x14ac:dyDescent="0.2">
      <c r="A56" s="29">
        <v>11416</v>
      </c>
      <c r="B56" s="30" t="s">
        <v>990</v>
      </c>
    </row>
    <row r="57" spans="1:2" x14ac:dyDescent="0.2">
      <c r="A57" s="29">
        <v>11417</v>
      </c>
      <c r="B57" s="30" t="s">
        <v>1483</v>
      </c>
    </row>
    <row r="58" spans="1:2" x14ac:dyDescent="0.2">
      <c r="A58" s="29">
        <v>11418</v>
      </c>
      <c r="B58" s="30" t="s">
        <v>1484</v>
      </c>
    </row>
    <row r="59" spans="1:2" x14ac:dyDescent="0.2">
      <c r="A59" s="29">
        <v>11419</v>
      </c>
      <c r="B59" s="30" t="s">
        <v>1485</v>
      </c>
    </row>
    <row r="60" spans="1:2" x14ac:dyDescent="0.2">
      <c r="A60" s="29">
        <v>11420</v>
      </c>
      <c r="B60" s="30" t="s">
        <v>991</v>
      </c>
    </row>
    <row r="61" spans="1:2" x14ac:dyDescent="0.2">
      <c r="A61" s="29">
        <v>11422</v>
      </c>
      <c r="B61" s="30" t="s">
        <v>992</v>
      </c>
    </row>
    <row r="62" spans="1:2" x14ac:dyDescent="0.2">
      <c r="A62" s="29">
        <v>11425</v>
      </c>
      <c r="B62" s="30" t="s">
        <v>1486</v>
      </c>
    </row>
    <row r="63" spans="1:2" x14ac:dyDescent="0.2">
      <c r="A63" s="29">
        <v>11427</v>
      </c>
      <c r="B63" s="30" t="s">
        <v>993</v>
      </c>
    </row>
    <row r="64" spans="1:2" x14ac:dyDescent="0.2">
      <c r="A64" s="29">
        <v>11428</v>
      </c>
      <c r="B64" s="30" t="s">
        <v>188</v>
      </c>
    </row>
    <row r="65" spans="1:2" x14ac:dyDescent="0.2">
      <c r="A65" s="29">
        <v>11431</v>
      </c>
      <c r="B65" s="30" t="s">
        <v>994</v>
      </c>
    </row>
    <row r="66" spans="1:2" x14ac:dyDescent="0.2">
      <c r="A66" s="29">
        <v>11432</v>
      </c>
      <c r="B66" s="30" t="s">
        <v>1487</v>
      </c>
    </row>
    <row r="67" spans="1:2" x14ac:dyDescent="0.2">
      <c r="A67" s="29">
        <v>11433</v>
      </c>
      <c r="B67" s="30" t="s">
        <v>1488</v>
      </c>
    </row>
    <row r="68" spans="1:2" x14ac:dyDescent="0.2">
      <c r="A68" s="29">
        <v>11434</v>
      </c>
      <c r="B68" s="30" t="s">
        <v>995</v>
      </c>
    </row>
    <row r="69" spans="1:2" x14ac:dyDescent="0.2">
      <c r="A69" s="29">
        <v>11435</v>
      </c>
      <c r="B69" s="30" t="s">
        <v>704</v>
      </c>
    </row>
    <row r="70" spans="1:2" x14ac:dyDescent="0.2">
      <c r="A70" s="29">
        <v>11436</v>
      </c>
      <c r="B70" s="30" t="s">
        <v>189</v>
      </c>
    </row>
    <row r="71" spans="1:2" x14ac:dyDescent="0.2">
      <c r="A71" s="29">
        <v>11437</v>
      </c>
      <c r="B71" s="30" t="s">
        <v>996</v>
      </c>
    </row>
    <row r="72" spans="1:2" x14ac:dyDescent="0.2">
      <c r="A72" s="29">
        <v>11438</v>
      </c>
      <c r="B72" s="30" t="s">
        <v>997</v>
      </c>
    </row>
    <row r="73" spans="1:2" x14ac:dyDescent="0.2">
      <c r="A73" s="29">
        <v>11439</v>
      </c>
      <c r="B73" s="30" t="s">
        <v>998</v>
      </c>
    </row>
    <row r="74" spans="1:2" x14ac:dyDescent="0.2">
      <c r="A74" s="29">
        <v>11440</v>
      </c>
      <c r="B74" s="30" t="s">
        <v>999</v>
      </c>
    </row>
    <row r="75" spans="1:2" x14ac:dyDescent="0.2">
      <c r="A75" s="29">
        <v>11441</v>
      </c>
      <c r="B75" s="30" t="s">
        <v>1489</v>
      </c>
    </row>
    <row r="76" spans="1:2" x14ac:dyDescent="0.2">
      <c r="A76" s="29">
        <v>11442</v>
      </c>
      <c r="B76" s="30" t="s">
        <v>1490</v>
      </c>
    </row>
    <row r="77" spans="1:2" x14ac:dyDescent="0.2">
      <c r="A77" s="29">
        <v>11443</v>
      </c>
      <c r="B77" s="30" t="s">
        <v>1491</v>
      </c>
    </row>
    <row r="78" spans="1:2" x14ac:dyDescent="0.2">
      <c r="A78" s="29">
        <v>11444</v>
      </c>
      <c r="B78" s="30" t="s">
        <v>1000</v>
      </c>
    </row>
    <row r="79" spans="1:2" x14ac:dyDescent="0.2">
      <c r="A79" s="29">
        <v>11445</v>
      </c>
      <c r="B79" s="30" t="s">
        <v>1001</v>
      </c>
    </row>
    <row r="80" spans="1:2" x14ac:dyDescent="0.2">
      <c r="A80" s="29">
        <v>11446</v>
      </c>
      <c r="B80" s="30" t="s">
        <v>1002</v>
      </c>
    </row>
    <row r="81" spans="1:2" x14ac:dyDescent="0.2">
      <c r="A81" s="29">
        <v>11448</v>
      </c>
      <c r="B81" s="30" t="s">
        <v>1003</v>
      </c>
    </row>
    <row r="82" spans="1:2" x14ac:dyDescent="0.2">
      <c r="A82" s="29">
        <v>11455</v>
      </c>
      <c r="B82" s="30" t="s">
        <v>1492</v>
      </c>
    </row>
    <row r="83" spans="1:2" x14ac:dyDescent="0.2">
      <c r="A83" s="29">
        <v>11460</v>
      </c>
      <c r="B83" s="30" t="s">
        <v>1241</v>
      </c>
    </row>
    <row r="84" spans="1:2" x14ac:dyDescent="0.2">
      <c r="A84" s="29">
        <v>11465</v>
      </c>
      <c r="B84" s="30" t="s">
        <v>1493</v>
      </c>
    </row>
    <row r="85" spans="1:2" x14ac:dyDescent="0.2">
      <c r="A85" s="29">
        <v>11469</v>
      </c>
      <c r="B85" s="30" t="s">
        <v>1004</v>
      </c>
    </row>
    <row r="86" spans="1:2" x14ac:dyDescent="0.2">
      <c r="A86" s="29">
        <v>11470</v>
      </c>
      <c r="B86" s="30" t="s">
        <v>1494</v>
      </c>
    </row>
    <row r="87" spans="1:2" x14ac:dyDescent="0.2">
      <c r="A87" s="29">
        <v>11471</v>
      </c>
      <c r="B87" s="30" t="s">
        <v>1005</v>
      </c>
    </row>
    <row r="88" spans="1:2" x14ac:dyDescent="0.2">
      <c r="A88" s="29">
        <v>12101</v>
      </c>
      <c r="B88" s="30" t="s">
        <v>1495</v>
      </c>
    </row>
    <row r="89" spans="1:2" x14ac:dyDescent="0.2">
      <c r="A89" s="29">
        <v>12102</v>
      </c>
      <c r="B89" s="30" t="s">
        <v>1496</v>
      </c>
    </row>
    <row r="90" spans="1:2" x14ac:dyDescent="0.2">
      <c r="A90" s="29">
        <v>12103</v>
      </c>
      <c r="B90" s="30" t="s">
        <v>1006</v>
      </c>
    </row>
    <row r="91" spans="1:2" x14ac:dyDescent="0.2">
      <c r="A91" s="29">
        <v>12105</v>
      </c>
      <c r="B91" s="30" t="s">
        <v>1497</v>
      </c>
    </row>
    <row r="92" spans="1:2" x14ac:dyDescent="0.2">
      <c r="A92" s="29">
        <v>12106</v>
      </c>
      <c r="B92" s="30" t="s">
        <v>1498</v>
      </c>
    </row>
    <row r="93" spans="1:2" x14ac:dyDescent="0.2">
      <c r="A93" s="29">
        <v>12107</v>
      </c>
      <c r="B93" s="30" t="s">
        <v>292</v>
      </c>
    </row>
    <row r="94" spans="1:2" x14ac:dyDescent="0.2">
      <c r="A94" s="29">
        <v>12108</v>
      </c>
      <c r="B94" s="30" t="s">
        <v>291</v>
      </c>
    </row>
    <row r="95" spans="1:2" x14ac:dyDescent="0.2">
      <c r="A95" s="29">
        <v>12109</v>
      </c>
      <c r="B95" s="30" t="s">
        <v>1007</v>
      </c>
    </row>
    <row r="96" spans="1:2" x14ac:dyDescent="0.2">
      <c r="A96" s="29">
        <v>12110</v>
      </c>
      <c r="B96" s="30" t="s">
        <v>1008</v>
      </c>
    </row>
    <row r="97" spans="1:2" x14ac:dyDescent="0.2">
      <c r="A97" s="29">
        <v>12112</v>
      </c>
      <c r="B97" s="30" t="s">
        <v>1009</v>
      </c>
    </row>
    <row r="98" spans="1:2" x14ac:dyDescent="0.2">
      <c r="A98" s="29">
        <v>12113</v>
      </c>
      <c r="B98" s="30" t="s">
        <v>1499</v>
      </c>
    </row>
    <row r="99" spans="1:2" x14ac:dyDescent="0.2">
      <c r="A99" s="29">
        <v>12115</v>
      </c>
      <c r="B99" s="30" t="s">
        <v>1010</v>
      </c>
    </row>
    <row r="100" spans="1:2" x14ac:dyDescent="0.2">
      <c r="A100" s="29">
        <v>12116</v>
      </c>
      <c r="B100" s="30" t="s">
        <v>1011</v>
      </c>
    </row>
    <row r="101" spans="1:2" x14ac:dyDescent="0.2">
      <c r="A101" s="29">
        <v>12117</v>
      </c>
      <c r="B101" s="30" t="s">
        <v>1497</v>
      </c>
    </row>
    <row r="102" spans="1:2" x14ac:dyDescent="0.2">
      <c r="A102" s="29">
        <v>12201</v>
      </c>
      <c r="B102" s="30" t="s">
        <v>1012</v>
      </c>
    </row>
    <row r="103" spans="1:2" x14ac:dyDescent="0.2">
      <c r="A103" s="29">
        <v>12202</v>
      </c>
      <c r="B103" s="30" t="s">
        <v>1013</v>
      </c>
    </row>
    <row r="104" spans="1:2" x14ac:dyDescent="0.2">
      <c r="A104" s="29">
        <v>12203</v>
      </c>
      <c r="B104" s="30" t="s">
        <v>1500</v>
      </c>
    </row>
    <row r="105" spans="1:2" x14ac:dyDescent="0.2">
      <c r="A105" s="29">
        <v>12204</v>
      </c>
      <c r="B105" s="30" t="s">
        <v>1014</v>
      </c>
    </row>
    <row r="106" spans="1:2" x14ac:dyDescent="0.2">
      <c r="A106" s="29">
        <v>12205</v>
      </c>
      <c r="B106" s="30" t="s">
        <v>1501</v>
      </c>
    </row>
    <row r="107" spans="1:2" x14ac:dyDescent="0.2">
      <c r="A107" s="29">
        <v>12206</v>
      </c>
      <c r="B107" s="30" t="s">
        <v>1502</v>
      </c>
    </row>
    <row r="108" spans="1:2" x14ac:dyDescent="0.2">
      <c r="A108" s="29">
        <v>12207</v>
      </c>
      <c r="B108" s="30" t="s">
        <v>1015</v>
      </c>
    </row>
    <row r="109" spans="1:2" x14ac:dyDescent="0.2">
      <c r="A109" s="29">
        <v>12208</v>
      </c>
      <c r="B109" s="30" t="s">
        <v>1016</v>
      </c>
    </row>
    <row r="110" spans="1:2" x14ac:dyDescent="0.2">
      <c r="A110" s="29">
        <v>12209</v>
      </c>
      <c r="B110" s="30" t="s">
        <v>290</v>
      </c>
    </row>
    <row r="111" spans="1:2" x14ac:dyDescent="0.2">
      <c r="A111" s="29">
        <v>12210</v>
      </c>
      <c r="B111" s="30" t="s">
        <v>1017</v>
      </c>
    </row>
    <row r="112" spans="1:2" x14ac:dyDescent="0.2">
      <c r="A112" s="29">
        <v>12301</v>
      </c>
      <c r="B112" s="30" t="s">
        <v>190</v>
      </c>
    </row>
    <row r="113" spans="1:2" x14ac:dyDescent="0.2">
      <c r="A113" s="29">
        <v>12302</v>
      </c>
      <c r="B113" s="30" t="s">
        <v>1503</v>
      </c>
    </row>
    <row r="114" spans="1:2" x14ac:dyDescent="0.2">
      <c r="A114" s="29">
        <v>12303</v>
      </c>
      <c r="B114" s="30" t="s">
        <v>1018</v>
      </c>
    </row>
    <row r="115" spans="1:2" x14ac:dyDescent="0.2">
      <c r="A115" s="29">
        <v>12304</v>
      </c>
      <c r="B115" s="30" t="s">
        <v>1019</v>
      </c>
    </row>
    <row r="116" spans="1:2" x14ac:dyDescent="0.2">
      <c r="A116" s="29">
        <v>12305</v>
      </c>
      <c r="B116" s="30" t="s">
        <v>1504</v>
      </c>
    </row>
    <row r="117" spans="1:2" x14ac:dyDescent="0.2">
      <c r="A117" s="29">
        <v>12306</v>
      </c>
      <c r="B117" s="30" t="s">
        <v>191</v>
      </c>
    </row>
    <row r="118" spans="1:2" x14ac:dyDescent="0.2">
      <c r="A118" s="29">
        <v>12307</v>
      </c>
      <c r="B118" s="30" t="s">
        <v>1505</v>
      </c>
    </row>
    <row r="119" spans="1:2" x14ac:dyDescent="0.2">
      <c r="A119" s="29">
        <v>12308</v>
      </c>
      <c r="B119" s="30" t="s">
        <v>1506</v>
      </c>
    </row>
    <row r="120" spans="1:2" x14ac:dyDescent="0.2">
      <c r="A120" s="29">
        <v>12309</v>
      </c>
      <c r="B120" s="30" t="s">
        <v>1020</v>
      </c>
    </row>
    <row r="121" spans="1:2" x14ac:dyDescent="0.2">
      <c r="A121" s="29">
        <v>12310</v>
      </c>
      <c r="B121" s="30" t="s">
        <v>1021</v>
      </c>
    </row>
    <row r="122" spans="1:2" x14ac:dyDescent="0.2">
      <c r="A122" s="29">
        <v>12311</v>
      </c>
      <c r="B122" s="30" t="s">
        <v>1507</v>
      </c>
    </row>
    <row r="123" spans="1:2" x14ac:dyDescent="0.2">
      <c r="A123" s="29">
        <v>12312</v>
      </c>
      <c r="B123" s="30" t="s">
        <v>1022</v>
      </c>
    </row>
    <row r="124" spans="1:2" x14ac:dyDescent="0.2">
      <c r="A124" s="29">
        <v>12313</v>
      </c>
      <c r="B124" s="30" t="s">
        <v>1023</v>
      </c>
    </row>
    <row r="125" spans="1:2" x14ac:dyDescent="0.2">
      <c r="A125" s="29">
        <v>12314</v>
      </c>
      <c r="B125" s="30" t="s">
        <v>1508</v>
      </c>
    </row>
    <row r="126" spans="1:2" x14ac:dyDescent="0.2">
      <c r="A126" s="29">
        <v>12315</v>
      </c>
      <c r="B126" s="30" t="s">
        <v>1024</v>
      </c>
    </row>
    <row r="127" spans="1:2" x14ac:dyDescent="0.2">
      <c r="A127" s="29">
        <v>12316</v>
      </c>
      <c r="B127" s="30" t="s">
        <v>1025</v>
      </c>
    </row>
    <row r="128" spans="1:2" x14ac:dyDescent="0.2">
      <c r="A128" s="29">
        <v>12317</v>
      </c>
      <c r="B128" s="30" t="s">
        <v>192</v>
      </c>
    </row>
    <row r="129" spans="1:2" x14ac:dyDescent="0.2">
      <c r="A129" s="29">
        <v>12318</v>
      </c>
      <c r="B129" s="30" t="s">
        <v>1509</v>
      </c>
    </row>
    <row r="130" spans="1:2" x14ac:dyDescent="0.2">
      <c r="A130" s="29">
        <v>12319</v>
      </c>
      <c r="B130" s="30" t="s">
        <v>1026</v>
      </c>
    </row>
    <row r="131" spans="1:2" x14ac:dyDescent="0.2">
      <c r="A131" s="29">
        <v>12320</v>
      </c>
      <c r="B131" s="30" t="s">
        <v>1027</v>
      </c>
    </row>
    <row r="132" spans="1:2" x14ac:dyDescent="0.2">
      <c r="A132" s="29">
        <v>12325</v>
      </c>
      <c r="B132" s="30" t="s">
        <v>1510</v>
      </c>
    </row>
    <row r="133" spans="1:2" x14ac:dyDescent="0.2">
      <c r="A133" s="29">
        <v>12326</v>
      </c>
      <c r="B133" s="30" t="s">
        <v>1028</v>
      </c>
    </row>
    <row r="134" spans="1:2" x14ac:dyDescent="0.2">
      <c r="A134" s="29">
        <v>12327</v>
      </c>
      <c r="B134" s="30" t="s">
        <v>1029</v>
      </c>
    </row>
    <row r="135" spans="1:2" x14ac:dyDescent="0.2">
      <c r="A135" s="29">
        <v>12401</v>
      </c>
      <c r="B135" s="30" t="s">
        <v>286</v>
      </c>
    </row>
    <row r="136" spans="1:2" x14ac:dyDescent="0.2">
      <c r="A136" s="29">
        <v>12403</v>
      </c>
      <c r="B136" s="30" t="s">
        <v>1511</v>
      </c>
    </row>
    <row r="137" spans="1:2" x14ac:dyDescent="0.2">
      <c r="A137" s="29">
        <v>12501</v>
      </c>
      <c r="B137" s="30" t="s">
        <v>295</v>
      </c>
    </row>
    <row r="138" spans="1:2" x14ac:dyDescent="0.2">
      <c r="A138" s="29">
        <v>12502</v>
      </c>
      <c r="B138" s="30" t="s">
        <v>1030</v>
      </c>
    </row>
    <row r="139" spans="1:2" x14ac:dyDescent="0.2">
      <c r="A139" s="29">
        <v>13101</v>
      </c>
      <c r="B139" s="30" t="s">
        <v>1512</v>
      </c>
    </row>
    <row r="140" spans="1:2" x14ac:dyDescent="0.2">
      <c r="A140" s="29">
        <v>13103</v>
      </c>
      <c r="B140" s="30" t="s">
        <v>162</v>
      </c>
    </row>
    <row r="141" spans="1:2" x14ac:dyDescent="0.2">
      <c r="A141" s="29">
        <v>13105</v>
      </c>
      <c r="B141" s="30" t="s">
        <v>1031</v>
      </c>
    </row>
    <row r="142" spans="1:2" x14ac:dyDescent="0.2">
      <c r="A142" s="29">
        <v>13106</v>
      </c>
      <c r="B142" s="30" t="s">
        <v>1513</v>
      </c>
    </row>
    <row r="143" spans="1:2" x14ac:dyDescent="0.2">
      <c r="A143" s="29">
        <v>13108</v>
      </c>
      <c r="B143" s="30" t="s">
        <v>1514</v>
      </c>
    </row>
    <row r="144" spans="1:2" x14ac:dyDescent="0.2">
      <c r="A144" s="29">
        <v>13109</v>
      </c>
      <c r="B144" s="30" t="s">
        <v>1032</v>
      </c>
    </row>
    <row r="145" spans="1:2" x14ac:dyDescent="0.2">
      <c r="A145" s="29">
        <v>13110</v>
      </c>
      <c r="B145" s="30" t="s">
        <v>1515</v>
      </c>
    </row>
    <row r="146" spans="1:2" x14ac:dyDescent="0.2">
      <c r="A146" s="29">
        <v>13114</v>
      </c>
      <c r="B146" s="30" t="s">
        <v>1033</v>
      </c>
    </row>
    <row r="147" spans="1:2" x14ac:dyDescent="0.2">
      <c r="A147" s="29">
        <v>13115</v>
      </c>
      <c r="B147" s="30" t="s">
        <v>1034</v>
      </c>
    </row>
    <row r="148" spans="1:2" x14ac:dyDescent="0.2">
      <c r="A148" s="29">
        <v>13120</v>
      </c>
      <c r="B148" s="30" t="s">
        <v>184</v>
      </c>
    </row>
    <row r="149" spans="1:2" x14ac:dyDescent="0.2">
      <c r="A149" s="29">
        <v>13125</v>
      </c>
      <c r="B149" s="30" t="s">
        <v>1516</v>
      </c>
    </row>
    <row r="150" spans="1:2" x14ac:dyDescent="0.2">
      <c r="A150" s="29">
        <v>13150</v>
      </c>
      <c r="B150" s="30" t="s">
        <v>1035</v>
      </c>
    </row>
    <row r="151" spans="1:2" x14ac:dyDescent="0.2">
      <c r="A151" s="29">
        <v>13153</v>
      </c>
      <c r="B151" s="30" t="s">
        <v>1036</v>
      </c>
    </row>
    <row r="152" spans="1:2" x14ac:dyDescent="0.2">
      <c r="A152" s="29">
        <v>13154</v>
      </c>
      <c r="B152" s="30" t="s">
        <v>1517</v>
      </c>
    </row>
    <row r="153" spans="1:2" x14ac:dyDescent="0.2">
      <c r="A153" s="29">
        <v>13155</v>
      </c>
      <c r="B153" s="30" t="s">
        <v>1037</v>
      </c>
    </row>
    <row r="154" spans="1:2" x14ac:dyDescent="0.2">
      <c r="A154" s="29">
        <v>13156</v>
      </c>
      <c r="B154" s="30" t="s">
        <v>1038</v>
      </c>
    </row>
    <row r="155" spans="1:2" x14ac:dyDescent="0.2">
      <c r="A155" s="29">
        <v>13159</v>
      </c>
      <c r="B155" s="30" t="s">
        <v>1039</v>
      </c>
    </row>
    <row r="156" spans="1:2" x14ac:dyDescent="0.2">
      <c r="A156" s="29">
        <v>13161</v>
      </c>
      <c r="B156" s="30" t="s">
        <v>1518</v>
      </c>
    </row>
    <row r="157" spans="1:2" x14ac:dyDescent="0.2">
      <c r="A157" s="29">
        <v>13162</v>
      </c>
      <c r="B157" s="30" t="s">
        <v>1040</v>
      </c>
    </row>
    <row r="158" spans="1:2" x14ac:dyDescent="0.2">
      <c r="A158" s="29">
        <v>13163</v>
      </c>
      <c r="B158" s="30" t="s">
        <v>1041</v>
      </c>
    </row>
    <row r="159" spans="1:2" x14ac:dyDescent="0.2">
      <c r="A159" s="29">
        <v>13165</v>
      </c>
      <c r="B159" s="30" t="s">
        <v>1042</v>
      </c>
    </row>
    <row r="160" spans="1:2" x14ac:dyDescent="0.2">
      <c r="A160" s="29">
        <v>13171</v>
      </c>
      <c r="B160" s="30" t="s">
        <v>180</v>
      </c>
    </row>
    <row r="161" spans="1:2" x14ac:dyDescent="0.2">
      <c r="A161" s="29">
        <v>13172</v>
      </c>
      <c r="B161" s="30" t="s">
        <v>1043</v>
      </c>
    </row>
    <row r="162" spans="1:2" x14ac:dyDescent="0.2">
      <c r="A162" s="29">
        <v>13181</v>
      </c>
      <c r="B162" s="30" t="s">
        <v>1044</v>
      </c>
    </row>
    <row r="163" spans="1:2" x14ac:dyDescent="0.2">
      <c r="A163" s="29">
        <v>13182</v>
      </c>
      <c r="B163" s="30" t="s">
        <v>1519</v>
      </c>
    </row>
    <row r="164" spans="1:2" x14ac:dyDescent="0.2">
      <c r="A164" s="29">
        <v>13183</v>
      </c>
      <c r="B164" s="30" t="s">
        <v>1045</v>
      </c>
    </row>
    <row r="165" spans="1:2" x14ac:dyDescent="0.2">
      <c r="A165" s="29">
        <v>13188</v>
      </c>
      <c r="B165" s="30" t="s">
        <v>1046</v>
      </c>
    </row>
    <row r="166" spans="1:2" x14ac:dyDescent="0.2">
      <c r="A166" s="29">
        <v>13201</v>
      </c>
      <c r="B166" s="30" t="s">
        <v>1520</v>
      </c>
    </row>
    <row r="167" spans="1:2" x14ac:dyDescent="0.2">
      <c r="A167" s="29">
        <v>13205</v>
      </c>
      <c r="B167" s="30" t="s">
        <v>287</v>
      </c>
    </row>
    <row r="168" spans="1:2" x14ac:dyDescent="0.2">
      <c r="A168" s="29">
        <v>13207</v>
      </c>
      <c r="B168" s="30" t="s">
        <v>1521</v>
      </c>
    </row>
    <row r="169" spans="1:2" x14ac:dyDescent="0.2">
      <c r="A169" s="29">
        <v>13209</v>
      </c>
      <c r="B169" s="30" t="s">
        <v>198</v>
      </c>
    </row>
    <row r="170" spans="1:2" x14ac:dyDescent="0.2">
      <c r="A170" s="29">
        <v>13210</v>
      </c>
      <c r="B170" s="30" t="s">
        <v>1047</v>
      </c>
    </row>
    <row r="171" spans="1:2" x14ac:dyDescent="0.2">
      <c r="A171" s="29">
        <v>13212</v>
      </c>
      <c r="B171" s="30" t="s">
        <v>1522</v>
      </c>
    </row>
    <row r="172" spans="1:2" x14ac:dyDescent="0.2">
      <c r="A172" s="29">
        <v>13214</v>
      </c>
      <c r="B172" s="30" t="s">
        <v>1048</v>
      </c>
    </row>
    <row r="173" spans="1:2" x14ac:dyDescent="0.2">
      <c r="A173" s="29">
        <v>13217</v>
      </c>
      <c r="B173" s="30" t="s">
        <v>1523</v>
      </c>
    </row>
    <row r="174" spans="1:2" x14ac:dyDescent="0.2">
      <c r="A174" s="29">
        <v>13221</v>
      </c>
      <c r="B174" s="30" t="s">
        <v>1049</v>
      </c>
    </row>
    <row r="175" spans="1:2" x14ac:dyDescent="0.2">
      <c r="A175" s="29">
        <v>13222</v>
      </c>
      <c r="B175" s="30" t="s">
        <v>1524</v>
      </c>
    </row>
    <row r="176" spans="1:2" x14ac:dyDescent="0.2">
      <c r="A176" s="29">
        <v>13223</v>
      </c>
      <c r="B176" s="30" t="s">
        <v>1525</v>
      </c>
    </row>
    <row r="177" spans="1:2" x14ac:dyDescent="0.2">
      <c r="A177" s="29">
        <v>13224</v>
      </c>
      <c r="B177" s="30" t="s">
        <v>1526</v>
      </c>
    </row>
    <row r="178" spans="1:2" x14ac:dyDescent="0.2">
      <c r="A178" s="29">
        <v>13225</v>
      </c>
      <c r="B178" s="30" t="s">
        <v>1527</v>
      </c>
    </row>
    <row r="179" spans="1:2" x14ac:dyDescent="0.2">
      <c r="A179" s="29">
        <v>13226</v>
      </c>
      <c r="B179" s="30" t="s">
        <v>1050</v>
      </c>
    </row>
    <row r="180" spans="1:2" x14ac:dyDescent="0.2">
      <c r="A180" s="29">
        <v>13227</v>
      </c>
      <c r="B180" s="30" t="s">
        <v>1528</v>
      </c>
    </row>
    <row r="181" spans="1:2" x14ac:dyDescent="0.2">
      <c r="A181" s="29">
        <v>13228</v>
      </c>
      <c r="B181" s="30" t="s">
        <v>1051</v>
      </c>
    </row>
    <row r="182" spans="1:2" x14ac:dyDescent="0.2">
      <c r="A182" s="29">
        <v>13229</v>
      </c>
      <c r="B182" s="30" t="s">
        <v>1052</v>
      </c>
    </row>
    <row r="183" spans="1:2" x14ac:dyDescent="0.2">
      <c r="A183" s="29">
        <v>13230</v>
      </c>
      <c r="B183" s="30" t="s">
        <v>1053</v>
      </c>
    </row>
    <row r="184" spans="1:2" x14ac:dyDescent="0.2">
      <c r="A184" s="29">
        <v>13231</v>
      </c>
      <c r="B184" s="30" t="s">
        <v>1054</v>
      </c>
    </row>
    <row r="185" spans="1:2" x14ac:dyDescent="0.2">
      <c r="A185" s="29">
        <v>13232</v>
      </c>
      <c r="B185" s="30" t="s">
        <v>1055</v>
      </c>
    </row>
    <row r="186" spans="1:2" x14ac:dyDescent="0.2">
      <c r="A186" s="29">
        <v>13233</v>
      </c>
      <c r="B186" s="30" t="s">
        <v>1529</v>
      </c>
    </row>
    <row r="187" spans="1:2" x14ac:dyDescent="0.2">
      <c r="A187" s="29">
        <v>13234</v>
      </c>
      <c r="B187" s="30" t="s">
        <v>175</v>
      </c>
    </row>
    <row r="188" spans="1:2" x14ac:dyDescent="0.2">
      <c r="A188" s="29">
        <v>13236</v>
      </c>
      <c r="B188" s="30" t="s">
        <v>1530</v>
      </c>
    </row>
    <row r="189" spans="1:2" x14ac:dyDescent="0.2">
      <c r="A189" s="29">
        <v>13251</v>
      </c>
      <c r="B189" s="30" t="s">
        <v>1531</v>
      </c>
    </row>
    <row r="190" spans="1:2" x14ac:dyDescent="0.2">
      <c r="A190" s="29">
        <v>13252</v>
      </c>
      <c r="B190" s="30" t="s">
        <v>194</v>
      </c>
    </row>
    <row r="191" spans="1:2" x14ac:dyDescent="0.2">
      <c r="A191" s="29">
        <v>13254</v>
      </c>
      <c r="B191" s="30" t="s">
        <v>195</v>
      </c>
    </row>
    <row r="192" spans="1:2" x14ac:dyDescent="0.2">
      <c r="A192" s="29">
        <v>13255</v>
      </c>
      <c r="B192" s="30" t="s">
        <v>1056</v>
      </c>
    </row>
    <row r="193" spans="1:2" x14ac:dyDescent="0.2">
      <c r="A193" s="29">
        <v>13256</v>
      </c>
      <c r="B193" s="30" t="s">
        <v>1532</v>
      </c>
    </row>
    <row r="194" spans="1:2" x14ac:dyDescent="0.2">
      <c r="A194" s="29">
        <v>13271</v>
      </c>
      <c r="B194" s="30" t="s">
        <v>1533</v>
      </c>
    </row>
    <row r="195" spans="1:2" x14ac:dyDescent="0.2">
      <c r="A195" s="29">
        <v>13273</v>
      </c>
      <c r="B195" s="30" t="s">
        <v>1057</v>
      </c>
    </row>
    <row r="196" spans="1:2" x14ac:dyDescent="0.2">
      <c r="A196" s="29">
        <v>13276</v>
      </c>
      <c r="B196" s="30" t="s">
        <v>1058</v>
      </c>
    </row>
    <row r="197" spans="1:2" x14ac:dyDescent="0.2">
      <c r="A197" s="29">
        <v>13277</v>
      </c>
      <c r="B197" s="30" t="s">
        <v>1534</v>
      </c>
    </row>
    <row r="198" spans="1:2" x14ac:dyDescent="0.2">
      <c r="A198" s="29">
        <v>13279</v>
      </c>
      <c r="B198" s="30" t="s">
        <v>184</v>
      </c>
    </row>
    <row r="199" spans="1:2" x14ac:dyDescent="0.2">
      <c r="A199" s="29">
        <v>13289</v>
      </c>
      <c r="B199" s="30" t="s">
        <v>230</v>
      </c>
    </row>
    <row r="200" spans="1:2" x14ac:dyDescent="0.2">
      <c r="A200" s="29">
        <v>13299</v>
      </c>
      <c r="B200" s="30" t="s">
        <v>1059</v>
      </c>
    </row>
    <row r="201" spans="1:2" x14ac:dyDescent="0.2">
      <c r="A201" s="29">
        <v>13301</v>
      </c>
      <c r="B201" s="30" t="s">
        <v>164</v>
      </c>
    </row>
    <row r="202" spans="1:2" x14ac:dyDescent="0.2">
      <c r="A202" s="29">
        <v>13302</v>
      </c>
      <c r="B202" s="30" t="s">
        <v>1535</v>
      </c>
    </row>
    <row r="203" spans="1:2" x14ac:dyDescent="0.2">
      <c r="A203" s="29">
        <v>13304</v>
      </c>
      <c r="B203" s="30" t="s">
        <v>285</v>
      </c>
    </row>
    <row r="204" spans="1:2" x14ac:dyDescent="0.2">
      <c r="A204" s="29">
        <v>13305</v>
      </c>
      <c r="B204" s="30" t="s">
        <v>169</v>
      </c>
    </row>
    <row r="205" spans="1:2" x14ac:dyDescent="0.2">
      <c r="A205" s="29">
        <v>13306</v>
      </c>
      <c r="B205" s="30" t="s">
        <v>1060</v>
      </c>
    </row>
    <row r="206" spans="1:2" x14ac:dyDescent="0.2">
      <c r="A206" s="29">
        <v>13307</v>
      </c>
      <c r="B206" s="30" t="s">
        <v>164</v>
      </c>
    </row>
    <row r="207" spans="1:2" x14ac:dyDescent="0.2">
      <c r="A207" s="29">
        <v>13308</v>
      </c>
      <c r="B207" s="30" t="s">
        <v>1061</v>
      </c>
    </row>
    <row r="208" spans="1:2" x14ac:dyDescent="0.2">
      <c r="A208" s="29">
        <v>13309</v>
      </c>
      <c r="B208" s="30" t="s">
        <v>552</v>
      </c>
    </row>
    <row r="209" spans="1:2" x14ac:dyDescent="0.2">
      <c r="A209" s="29">
        <v>13310</v>
      </c>
      <c r="B209" s="30" t="s">
        <v>1062</v>
      </c>
    </row>
    <row r="210" spans="1:2" x14ac:dyDescent="0.2">
      <c r="A210" s="29">
        <v>13312</v>
      </c>
      <c r="B210" s="30" t="s">
        <v>1063</v>
      </c>
    </row>
    <row r="211" spans="1:2" x14ac:dyDescent="0.2">
      <c r="A211" s="29">
        <v>13314</v>
      </c>
      <c r="B211" s="30" t="s">
        <v>196</v>
      </c>
    </row>
    <row r="212" spans="1:2" x14ac:dyDescent="0.2">
      <c r="A212" s="29">
        <v>13315</v>
      </c>
      <c r="B212" s="30" t="s">
        <v>1536</v>
      </c>
    </row>
    <row r="213" spans="1:2" x14ac:dyDescent="0.2">
      <c r="A213" s="29">
        <v>13316</v>
      </c>
      <c r="B213" s="30" t="s">
        <v>1537</v>
      </c>
    </row>
    <row r="214" spans="1:2" x14ac:dyDescent="0.2">
      <c r="A214" s="29">
        <v>13317</v>
      </c>
      <c r="B214" s="30" t="s">
        <v>1538</v>
      </c>
    </row>
    <row r="215" spans="1:2" x14ac:dyDescent="0.2">
      <c r="A215" s="29">
        <v>13319</v>
      </c>
      <c r="B215" s="30" t="s">
        <v>197</v>
      </c>
    </row>
    <row r="216" spans="1:2" x14ac:dyDescent="0.2">
      <c r="A216" s="29">
        <v>13327</v>
      </c>
      <c r="B216" s="30" t="s">
        <v>1539</v>
      </c>
    </row>
    <row r="217" spans="1:2" x14ac:dyDescent="0.2">
      <c r="A217" s="29">
        <v>13328</v>
      </c>
      <c r="B217" s="30" t="s">
        <v>1064</v>
      </c>
    </row>
    <row r="218" spans="1:2" x14ac:dyDescent="0.2">
      <c r="A218" s="29">
        <v>13333</v>
      </c>
      <c r="B218" s="30" t="s">
        <v>1540</v>
      </c>
    </row>
    <row r="219" spans="1:2" x14ac:dyDescent="0.2">
      <c r="A219" s="29">
        <v>13335</v>
      </c>
      <c r="B219" s="30" t="s">
        <v>1541</v>
      </c>
    </row>
    <row r="220" spans="1:2" x14ac:dyDescent="0.2">
      <c r="A220" s="29">
        <v>13336</v>
      </c>
      <c r="B220" s="30" t="s">
        <v>557</v>
      </c>
    </row>
    <row r="221" spans="1:2" x14ac:dyDescent="0.2">
      <c r="A221" s="29">
        <v>13337</v>
      </c>
      <c r="B221" s="30" t="s">
        <v>199</v>
      </c>
    </row>
    <row r="222" spans="1:2" x14ac:dyDescent="0.2">
      <c r="A222" s="29">
        <v>13338</v>
      </c>
      <c r="B222" s="30" t="s">
        <v>1065</v>
      </c>
    </row>
    <row r="223" spans="1:2" x14ac:dyDescent="0.2">
      <c r="A223" s="29">
        <v>13339</v>
      </c>
      <c r="B223" s="30" t="s">
        <v>1066</v>
      </c>
    </row>
    <row r="224" spans="1:2" x14ac:dyDescent="0.2">
      <c r="A224" s="29">
        <v>13340</v>
      </c>
      <c r="B224" s="30" t="s">
        <v>1542</v>
      </c>
    </row>
    <row r="225" spans="1:2" x14ac:dyDescent="0.2">
      <c r="A225" s="29">
        <v>13341</v>
      </c>
      <c r="B225" s="30" t="s">
        <v>1543</v>
      </c>
    </row>
    <row r="226" spans="1:2" x14ac:dyDescent="0.2">
      <c r="A226" s="29">
        <v>13350</v>
      </c>
      <c r="B226" s="30" t="s">
        <v>182</v>
      </c>
    </row>
    <row r="227" spans="1:2" x14ac:dyDescent="0.2">
      <c r="A227" s="29">
        <v>13351</v>
      </c>
      <c r="B227" s="30" t="s">
        <v>553</v>
      </c>
    </row>
    <row r="228" spans="1:2" x14ac:dyDescent="0.2">
      <c r="A228" s="29">
        <v>13352</v>
      </c>
      <c r="B228" s="30" t="s">
        <v>166</v>
      </c>
    </row>
    <row r="229" spans="1:2" x14ac:dyDescent="0.2">
      <c r="A229" s="29">
        <v>13353</v>
      </c>
      <c r="B229" s="30" t="s">
        <v>1067</v>
      </c>
    </row>
    <row r="230" spans="1:2" x14ac:dyDescent="0.2">
      <c r="A230" s="29">
        <v>13354</v>
      </c>
      <c r="B230" s="30" t="s">
        <v>1514</v>
      </c>
    </row>
    <row r="231" spans="1:2" x14ac:dyDescent="0.2">
      <c r="A231" s="29">
        <v>13356</v>
      </c>
      <c r="B231" s="30" t="s">
        <v>1068</v>
      </c>
    </row>
    <row r="232" spans="1:2" x14ac:dyDescent="0.2">
      <c r="A232" s="29">
        <v>13358</v>
      </c>
      <c r="B232" s="30" t="s">
        <v>1544</v>
      </c>
    </row>
    <row r="233" spans="1:2" x14ac:dyDescent="0.2">
      <c r="A233" s="29">
        <v>13363</v>
      </c>
      <c r="B233" s="30" t="s">
        <v>1069</v>
      </c>
    </row>
    <row r="234" spans="1:2" x14ac:dyDescent="0.2">
      <c r="A234" s="29">
        <v>13412</v>
      </c>
      <c r="B234" s="30" t="s">
        <v>170</v>
      </c>
    </row>
    <row r="235" spans="1:2" x14ac:dyDescent="0.2">
      <c r="A235" s="29">
        <v>13421</v>
      </c>
      <c r="B235" s="30" t="s">
        <v>1070</v>
      </c>
    </row>
    <row r="236" spans="1:2" x14ac:dyDescent="0.2">
      <c r="A236" s="29">
        <v>13428</v>
      </c>
      <c r="B236" s="30" t="s">
        <v>1059</v>
      </c>
    </row>
    <row r="237" spans="1:2" x14ac:dyDescent="0.2">
      <c r="A237" s="29">
        <v>13434</v>
      </c>
      <c r="B237" s="30" t="s">
        <v>286</v>
      </c>
    </row>
    <row r="238" spans="1:2" x14ac:dyDescent="0.2">
      <c r="A238" s="29">
        <v>13451</v>
      </c>
      <c r="B238" s="30" t="s">
        <v>1545</v>
      </c>
    </row>
    <row r="239" spans="1:2" x14ac:dyDescent="0.2">
      <c r="A239" s="29">
        <v>13452</v>
      </c>
      <c r="B239" s="30" t="s">
        <v>1546</v>
      </c>
    </row>
    <row r="240" spans="1:2" x14ac:dyDescent="0.2">
      <c r="A240" s="29">
        <v>13455</v>
      </c>
      <c r="B240" s="30" t="s">
        <v>1547</v>
      </c>
    </row>
    <row r="241" spans="1:2" x14ac:dyDescent="0.2">
      <c r="A241" s="29">
        <v>13459</v>
      </c>
      <c r="B241" s="30" t="s">
        <v>1514</v>
      </c>
    </row>
    <row r="242" spans="1:2" x14ac:dyDescent="0.2">
      <c r="A242" s="29">
        <v>13473</v>
      </c>
      <c r="B242" s="30" t="s">
        <v>1071</v>
      </c>
    </row>
    <row r="243" spans="1:2" x14ac:dyDescent="0.2">
      <c r="A243" s="29">
        <v>13475</v>
      </c>
      <c r="B243" s="30" t="s">
        <v>1548</v>
      </c>
    </row>
    <row r="244" spans="1:2" x14ac:dyDescent="0.2">
      <c r="A244" s="29">
        <v>13476</v>
      </c>
      <c r="B244" s="30" t="s">
        <v>170</v>
      </c>
    </row>
    <row r="245" spans="1:2" x14ac:dyDescent="0.2">
      <c r="A245" s="29">
        <v>13481</v>
      </c>
      <c r="B245" s="30" t="s">
        <v>1072</v>
      </c>
    </row>
    <row r="246" spans="1:2" x14ac:dyDescent="0.2">
      <c r="A246" s="29">
        <v>13482</v>
      </c>
      <c r="B246" s="30" t="s">
        <v>1073</v>
      </c>
    </row>
    <row r="247" spans="1:2" x14ac:dyDescent="0.2">
      <c r="A247" s="29">
        <v>13483</v>
      </c>
      <c r="B247" s="30" t="s">
        <v>1549</v>
      </c>
    </row>
    <row r="248" spans="1:2" x14ac:dyDescent="0.2">
      <c r="A248" s="29">
        <v>13484</v>
      </c>
      <c r="B248" s="30" t="s">
        <v>1074</v>
      </c>
    </row>
    <row r="249" spans="1:2" x14ac:dyDescent="0.2">
      <c r="A249" s="29">
        <v>13485</v>
      </c>
      <c r="B249" s="30" t="s">
        <v>1550</v>
      </c>
    </row>
    <row r="250" spans="1:2" x14ac:dyDescent="0.2">
      <c r="A250" s="29">
        <v>13486</v>
      </c>
      <c r="B250" s="30" t="s">
        <v>1551</v>
      </c>
    </row>
    <row r="251" spans="1:2" x14ac:dyDescent="0.2">
      <c r="A251" s="29">
        <v>13487</v>
      </c>
      <c r="B251" s="30" t="s">
        <v>1075</v>
      </c>
    </row>
    <row r="252" spans="1:2" x14ac:dyDescent="0.2">
      <c r="A252" s="29">
        <v>13488</v>
      </c>
      <c r="B252" s="30" t="s">
        <v>1076</v>
      </c>
    </row>
    <row r="253" spans="1:2" x14ac:dyDescent="0.2">
      <c r="A253" s="29">
        <v>13490</v>
      </c>
      <c r="B253" s="30" t="s">
        <v>1077</v>
      </c>
    </row>
    <row r="254" spans="1:2" x14ac:dyDescent="0.2">
      <c r="A254" s="29">
        <v>13491</v>
      </c>
      <c r="B254" s="30" t="s">
        <v>1078</v>
      </c>
    </row>
    <row r="255" spans="1:2" x14ac:dyDescent="0.2">
      <c r="A255" s="29">
        <v>13493</v>
      </c>
      <c r="B255" s="30" t="s">
        <v>1079</v>
      </c>
    </row>
    <row r="256" spans="1:2" x14ac:dyDescent="0.2">
      <c r="A256" s="29">
        <v>13494</v>
      </c>
      <c r="B256" s="30" t="s">
        <v>1080</v>
      </c>
    </row>
    <row r="257" spans="1:2" x14ac:dyDescent="0.2">
      <c r="A257" s="29">
        <v>13495</v>
      </c>
      <c r="B257" s="30" t="s">
        <v>1081</v>
      </c>
    </row>
    <row r="258" spans="1:2" x14ac:dyDescent="0.2">
      <c r="A258" s="29">
        <v>15101</v>
      </c>
      <c r="B258" s="30" t="s">
        <v>1252</v>
      </c>
    </row>
    <row r="259" spans="1:2" x14ac:dyDescent="0.2">
      <c r="A259" s="29">
        <v>15102</v>
      </c>
      <c r="B259" s="30" t="s">
        <v>1082</v>
      </c>
    </row>
    <row r="260" spans="1:2" x14ac:dyDescent="0.2">
      <c r="A260" s="29">
        <v>15103</v>
      </c>
      <c r="B260" s="30" t="s">
        <v>200</v>
      </c>
    </row>
    <row r="261" spans="1:2" x14ac:dyDescent="0.2">
      <c r="A261" s="29">
        <v>15105</v>
      </c>
      <c r="B261" s="30" t="s">
        <v>202</v>
      </c>
    </row>
    <row r="262" spans="1:2" x14ac:dyDescent="0.2">
      <c r="A262" s="29">
        <v>15110</v>
      </c>
      <c r="B262" s="30" t="s">
        <v>201</v>
      </c>
    </row>
    <row r="263" spans="1:2" x14ac:dyDescent="0.2">
      <c r="A263" s="29">
        <v>15115</v>
      </c>
      <c r="B263" s="30" t="s">
        <v>1552</v>
      </c>
    </row>
    <row r="264" spans="1:2" x14ac:dyDescent="0.2">
      <c r="A264" s="29">
        <v>15117</v>
      </c>
      <c r="B264" s="30" t="s">
        <v>1553</v>
      </c>
    </row>
    <row r="265" spans="1:2" x14ac:dyDescent="0.2">
      <c r="A265" s="29">
        <v>15202</v>
      </c>
      <c r="B265" s="30" t="s">
        <v>1083</v>
      </c>
    </row>
    <row r="266" spans="1:2" x14ac:dyDescent="0.2">
      <c r="A266" s="29">
        <v>15203</v>
      </c>
      <c r="B266" s="30" t="s">
        <v>1554</v>
      </c>
    </row>
    <row r="267" spans="1:2" x14ac:dyDescent="0.2">
      <c r="A267" s="29">
        <v>15205</v>
      </c>
      <c r="B267" s="30" t="s">
        <v>304</v>
      </c>
    </row>
    <row r="268" spans="1:2" x14ac:dyDescent="0.2">
      <c r="A268" s="29">
        <v>15206</v>
      </c>
      <c r="B268" s="30" t="s">
        <v>1084</v>
      </c>
    </row>
    <row r="269" spans="1:2" x14ac:dyDescent="0.2">
      <c r="A269" s="29">
        <v>15207</v>
      </c>
      <c r="B269" s="30" t="s">
        <v>1555</v>
      </c>
    </row>
    <row r="270" spans="1:2" x14ac:dyDescent="0.2">
      <c r="A270" s="29">
        <v>15208</v>
      </c>
      <c r="B270" s="30" t="s">
        <v>1085</v>
      </c>
    </row>
    <row r="271" spans="1:2" x14ac:dyDescent="0.2">
      <c r="A271" s="29">
        <v>15209</v>
      </c>
      <c r="B271" s="30" t="s">
        <v>1556</v>
      </c>
    </row>
    <row r="272" spans="1:2" x14ac:dyDescent="0.2">
      <c r="A272" s="29">
        <v>15211</v>
      </c>
      <c r="B272" s="30" t="s">
        <v>1557</v>
      </c>
    </row>
    <row r="273" spans="1:2" x14ac:dyDescent="0.2">
      <c r="A273" s="29">
        <v>15215</v>
      </c>
      <c r="B273" s="30" t="s">
        <v>1086</v>
      </c>
    </row>
    <row r="274" spans="1:2" x14ac:dyDescent="0.2">
      <c r="A274" s="29">
        <v>15224</v>
      </c>
      <c r="B274" s="30" t="s">
        <v>1087</v>
      </c>
    </row>
    <row r="275" spans="1:2" x14ac:dyDescent="0.2">
      <c r="A275" s="29">
        <v>15227</v>
      </c>
      <c r="B275" s="30" t="s">
        <v>1241</v>
      </c>
    </row>
    <row r="276" spans="1:2" x14ac:dyDescent="0.2">
      <c r="A276" s="29">
        <v>15242</v>
      </c>
      <c r="B276" s="30" t="s">
        <v>1558</v>
      </c>
    </row>
    <row r="277" spans="1:2" x14ac:dyDescent="0.2">
      <c r="A277" s="29">
        <v>15301</v>
      </c>
      <c r="B277" s="30" t="s">
        <v>203</v>
      </c>
    </row>
    <row r="278" spans="1:2" x14ac:dyDescent="0.2">
      <c r="A278" s="29">
        <v>15303</v>
      </c>
      <c r="B278" s="30" t="s">
        <v>205</v>
      </c>
    </row>
    <row r="279" spans="1:2" x14ac:dyDescent="0.2">
      <c r="A279" s="29">
        <v>15304</v>
      </c>
      <c r="B279" s="30" t="s">
        <v>1559</v>
      </c>
    </row>
    <row r="280" spans="1:2" x14ac:dyDescent="0.2">
      <c r="A280" s="29">
        <v>15305</v>
      </c>
      <c r="B280" s="30" t="s">
        <v>172</v>
      </c>
    </row>
    <row r="281" spans="1:2" x14ac:dyDescent="0.2">
      <c r="A281" s="29">
        <v>15308</v>
      </c>
      <c r="B281" s="30" t="s">
        <v>206</v>
      </c>
    </row>
    <row r="282" spans="1:2" x14ac:dyDescent="0.2">
      <c r="A282" s="29">
        <v>15342</v>
      </c>
      <c r="B282" s="30" t="s">
        <v>1560</v>
      </c>
    </row>
    <row r="283" spans="1:2" x14ac:dyDescent="0.2">
      <c r="A283" s="29">
        <v>15343</v>
      </c>
      <c r="B283" s="30" t="s">
        <v>1089</v>
      </c>
    </row>
    <row r="284" spans="1:2" x14ac:dyDescent="0.2">
      <c r="A284" s="29">
        <v>15381</v>
      </c>
      <c r="B284" s="30" t="s">
        <v>1241</v>
      </c>
    </row>
    <row r="285" spans="1:2" x14ac:dyDescent="0.2">
      <c r="A285" s="29">
        <v>15601</v>
      </c>
      <c r="B285" s="30" t="s">
        <v>209</v>
      </c>
    </row>
    <row r="286" spans="1:2" x14ac:dyDescent="0.2">
      <c r="A286" s="29">
        <v>15605</v>
      </c>
      <c r="B286" s="30" t="s">
        <v>210</v>
      </c>
    </row>
    <row r="287" spans="1:2" x14ac:dyDescent="0.2">
      <c r="A287" s="29">
        <v>15606</v>
      </c>
      <c r="B287" s="30" t="s">
        <v>211</v>
      </c>
    </row>
    <row r="288" spans="1:2" x14ac:dyDescent="0.2">
      <c r="A288" s="29">
        <v>15607</v>
      </c>
      <c r="B288" s="30" t="s">
        <v>212</v>
      </c>
    </row>
    <row r="289" spans="1:2" x14ac:dyDescent="0.2">
      <c r="A289" s="29">
        <v>15608</v>
      </c>
      <c r="B289" s="30" t="s">
        <v>298</v>
      </c>
    </row>
    <row r="290" spans="1:2" x14ac:dyDescent="0.2">
      <c r="A290" s="29">
        <v>15609</v>
      </c>
      <c r="B290" s="30" t="s">
        <v>176</v>
      </c>
    </row>
    <row r="291" spans="1:2" x14ac:dyDescent="0.2">
      <c r="A291" s="29">
        <v>15610</v>
      </c>
      <c r="B291" s="30" t="s">
        <v>213</v>
      </c>
    </row>
    <row r="292" spans="1:2" x14ac:dyDescent="0.2">
      <c r="A292" s="29">
        <v>15617</v>
      </c>
      <c r="B292" s="30" t="s">
        <v>1561</v>
      </c>
    </row>
    <row r="293" spans="1:2" x14ac:dyDescent="0.2">
      <c r="A293" s="29">
        <v>15618</v>
      </c>
      <c r="B293" s="30" t="s">
        <v>214</v>
      </c>
    </row>
    <row r="294" spans="1:2" x14ac:dyDescent="0.2">
      <c r="A294" s="29">
        <v>15619</v>
      </c>
      <c r="B294" s="30" t="s">
        <v>215</v>
      </c>
    </row>
    <row r="295" spans="1:2" x14ac:dyDescent="0.2">
      <c r="A295" s="29">
        <v>15624</v>
      </c>
      <c r="B295" s="30" t="s">
        <v>217</v>
      </c>
    </row>
    <row r="296" spans="1:2" x14ac:dyDescent="0.2">
      <c r="A296" s="29">
        <v>15631</v>
      </c>
      <c r="B296" s="30" t="s">
        <v>1090</v>
      </c>
    </row>
    <row r="297" spans="1:2" x14ac:dyDescent="0.2">
      <c r="A297" s="29">
        <v>15632</v>
      </c>
      <c r="B297" s="30" t="s">
        <v>1091</v>
      </c>
    </row>
    <row r="298" spans="1:2" x14ac:dyDescent="0.2">
      <c r="A298" s="29">
        <v>15635</v>
      </c>
      <c r="B298" s="30" t="s">
        <v>303</v>
      </c>
    </row>
    <row r="299" spans="1:2" x14ac:dyDescent="0.2">
      <c r="A299" s="29">
        <v>15640</v>
      </c>
      <c r="B299" s="30" t="s">
        <v>1260</v>
      </c>
    </row>
    <row r="300" spans="1:2" x14ac:dyDescent="0.2">
      <c r="A300" s="29">
        <v>15642</v>
      </c>
      <c r="B300" s="30" t="s">
        <v>1562</v>
      </c>
    </row>
    <row r="301" spans="1:2" x14ac:dyDescent="0.2">
      <c r="A301" s="29">
        <v>15643</v>
      </c>
      <c r="B301" s="30" t="s">
        <v>1092</v>
      </c>
    </row>
    <row r="302" spans="1:2" x14ac:dyDescent="0.2">
      <c r="A302" s="29">
        <v>15645</v>
      </c>
      <c r="B302" s="30" t="s">
        <v>1241</v>
      </c>
    </row>
    <row r="303" spans="1:2" x14ac:dyDescent="0.2">
      <c r="A303" s="29">
        <v>15802</v>
      </c>
      <c r="B303" s="30" t="s">
        <v>294</v>
      </c>
    </row>
    <row r="304" spans="1:2" x14ac:dyDescent="0.2">
      <c r="A304" s="29">
        <v>15803</v>
      </c>
      <c r="B304" s="30" t="s">
        <v>1093</v>
      </c>
    </row>
    <row r="305" spans="1:2" x14ac:dyDescent="0.2">
      <c r="A305" s="29">
        <v>15804</v>
      </c>
      <c r="B305" s="30" t="s">
        <v>1094</v>
      </c>
    </row>
    <row r="306" spans="1:2" x14ac:dyDescent="0.2">
      <c r="A306" s="29">
        <v>15805</v>
      </c>
      <c r="B306" s="30" t="s">
        <v>219</v>
      </c>
    </row>
    <row r="307" spans="1:2" x14ac:dyDescent="0.2">
      <c r="A307" s="29">
        <v>15806</v>
      </c>
      <c r="B307" s="30" t="s">
        <v>1563</v>
      </c>
    </row>
    <row r="308" spans="1:2" x14ac:dyDescent="0.2">
      <c r="A308" s="29">
        <v>15807</v>
      </c>
      <c r="B308" s="30" t="s">
        <v>1564</v>
      </c>
    </row>
    <row r="309" spans="1:2" x14ac:dyDescent="0.2">
      <c r="A309" s="29">
        <v>15808</v>
      </c>
      <c r="B309" s="30" t="s">
        <v>1565</v>
      </c>
    </row>
    <row r="310" spans="1:2" x14ac:dyDescent="0.2">
      <c r="A310" s="29">
        <v>15811</v>
      </c>
      <c r="B310" s="30" t="s">
        <v>1566</v>
      </c>
    </row>
    <row r="311" spans="1:2" x14ac:dyDescent="0.2">
      <c r="A311" s="29">
        <v>15813</v>
      </c>
      <c r="B311" s="30" t="s">
        <v>1567</v>
      </c>
    </row>
    <row r="312" spans="1:2" x14ac:dyDescent="0.2">
      <c r="A312" s="29">
        <v>15815</v>
      </c>
      <c r="B312" s="30" t="s">
        <v>288</v>
      </c>
    </row>
    <row r="313" spans="1:2" x14ac:dyDescent="0.2">
      <c r="A313" s="29">
        <v>15820</v>
      </c>
      <c r="B313" s="30" t="s">
        <v>219</v>
      </c>
    </row>
    <row r="314" spans="1:2" x14ac:dyDescent="0.2">
      <c r="A314" s="29">
        <v>15831</v>
      </c>
      <c r="B314" s="30" t="s">
        <v>1241</v>
      </c>
    </row>
    <row r="315" spans="1:2" x14ac:dyDescent="0.2">
      <c r="A315" s="29">
        <v>15842</v>
      </c>
      <c r="B315" s="30" t="s">
        <v>1568</v>
      </c>
    </row>
    <row r="316" spans="1:2" x14ac:dyDescent="0.2">
      <c r="A316" s="29">
        <v>15843</v>
      </c>
      <c r="B316" s="30" t="s">
        <v>1095</v>
      </c>
    </row>
    <row r="317" spans="1:2" x14ac:dyDescent="0.2">
      <c r="A317" s="29">
        <v>16101</v>
      </c>
      <c r="B317" s="30" t="s">
        <v>546</v>
      </c>
    </row>
    <row r="318" spans="1:2" x14ac:dyDescent="0.2">
      <c r="A318" s="29">
        <v>16102</v>
      </c>
      <c r="B318" s="30" t="s">
        <v>1096</v>
      </c>
    </row>
    <row r="319" spans="1:2" x14ac:dyDescent="0.2">
      <c r="A319" s="29">
        <v>16103</v>
      </c>
      <c r="B319" s="30" t="s">
        <v>1097</v>
      </c>
    </row>
    <row r="320" spans="1:2" x14ac:dyDescent="0.2">
      <c r="A320" s="29">
        <v>16104</v>
      </c>
      <c r="B320" s="30" t="s">
        <v>1098</v>
      </c>
    </row>
    <row r="321" spans="1:2" x14ac:dyDescent="0.2">
      <c r="A321" s="29">
        <v>16105</v>
      </c>
      <c r="B321" s="30" t="s">
        <v>1099</v>
      </c>
    </row>
    <row r="322" spans="1:2" x14ac:dyDescent="0.2">
      <c r="A322" s="29">
        <v>16106</v>
      </c>
      <c r="B322" s="30" t="s">
        <v>1100</v>
      </c>
    </row>
    <row r="323" spans="1:2" x14ac:dyDescent="0.2">
      <c r="A323" s="29">
        <v>16107</v>
      </c>
      <c r="B323" s="30" t="s">
        <v>181</v>
      </c>
    </row>
    <row r="324" spans="1:2" x14ac:dyDescent="0.2">
      <c r="A324" s="29">
        <v>16108</v>
      </c>
      <c r="B324" s="30" t="s">
        <v>167</v>
      </c>
    </row>
    <row r="325" spans="1:2" x14ac:dyDescent="0.2">
      <c r="A325" s="29">
        <v>16109</v>
      </c>
      <c r="B325" s="30" t="s">
        <v>1569</v>
      </c>
    </row>
    <row r="326" spans="1:2" x14ac:dyDescent="0.2">
      <c r="A326" s="29">
        <v>16110</v>
      </c>
      <c r="B326" s="30" t="s">
        <v>1570</v>
      </c>
    </row>
    <row r="327" spans="1:2" x14ac:dyDescent="0.2">
      <c r="A327" s="29">
        <v>16111</v>
      </c>
      <c r="B327" s="30" t="s">
        <v>1101</v>
      </c>
    </row>
    <row r="328" spans="1:2" x14ac:dyDescent="0.2">
      <c r="A328" s="29">
        <v>16112</v>
      </c>
      <c r="B328" s="30" t="s">
        <v>1571</v>
      </c>
    </row>
    <row r="329" spans="1:2" x14ac:dyDescent="0.2">
      <c r="A329" s="29">
        <v>16114</v>
      </c>
      <c r="B329" s="30" t="s">
        <v>1102</v>
      </c>
    </row>
    <row r="330" spans="1:2" x14ac:dyDescent="0.2">
      <c r="A330" s="29">
        <v>16115</v>
      </c>
      <c r="B330" s="30" t="s">
        <v>1572</v>
      </c>
    </row>
    <row r="331" spans="1:2" x14ac:dyDescent="0.2">
      <c r="A331" s="29">
        <v>16116</v>
      </c>
      <c r="B331" s="30" t="s">
        <v>1103</v>
      </c>
    </row>
    <row r="332" spans="1:2" x14ac:dyDescent="0.2">
      <c r="A332" s="29">
        <v>16117</v>
      </c>
      <c r="B332" s="30" t="s">
        <v>1573</v>
      </c>
    </row>
    <row r="333" spans="1:2" x14ac:dyDescent="0.2">
      <c r="A333" s="29">
        <v>16118</v>
      </c>
      <c r="B333" s="30" t="s">
        <v>997</v>
      </c>
    </row>
    <row r="334" spans="1:2" x14ac:dyDescent="0.2">
      <c r="A334" s="29">
        <v>16119</v>
      </c>
      <c r="B334" s="30" t="s">
        <v>1104</v>
      </c>
    </row>
    <row r="335" spans="1:2" x14ac:dyDescent="0.2">
      <c r="A335" s="29">
        <v>16120</v>
      </c>
      <c r="B335" s="30" t="s">
        <v>1574</v>
      </c>
    </row>
    <row r="336" spans="1:2" x14ac:dyDescent="0.2">
      <c r="A336" s="29">
        <v>16121</v>
      </c>
      <c r="B336" s="30" t="s">
        <v>220</v>
      </c>
    </row>
    <row r="337" spans="1:2" x14ac:dyDescent="0.2">
      <c r="A337" s="29">
        <v>16122</v>
      </c>
      <c r="B337" s="30" t="s">
        <v>1575</v>
      </c>
    </row>
    <row r="338" spans="1:2" x14ac:dyDescent="0.2">
      <c r="A338" s="29">
        <v>16123</v>
      </c>
      <c r="B338" s="30" t="s">
        <v>1105</v>
      </c>
    </row>
    <row r="339" spans="1:2" x14ac:dyDescent="0.2">
      <c r="A339" s="29">
        <v>16124</v>
      </c>
      <c r="B339" s="30" t="s">
        <v>1576</v>
      </c>
    </row>
    <row r="340" spans="1:2" x14ac:dyDescent="0.2">
      <c r="A340" s="29">
        <v>16125</v>
      </c>
      <c r="B340" s="30" t="s">
        <v>1106</v>
      </c>
    </row>
    <row r="341" spans="1:2" x14ac:dyDescent="0.2">
      <c r="A341" s="29">
        <v>16131</v>
      </c>
      <c r="B341" s="30" t="s">
        <v>1107</v>
      </c>
    </row>
    <row r="342" spans="1:2" x14ac:dyDescent="0.2">
      <c r="A342" s="29">
        <v>16132</v>
      </c>
      <c r="B342" s="30" t="s">
        <v>1577</v>
      </c>
    </row>
    <row r="343" spans="1:2" x14ac:dyDescent="0.2">
      <c r="A343" s="29">
        <v>16136</v>
      </c>
      <c r="B343" s="30" t="s">
        <v>1578</v>
      </c>
    </row>
    <row r="344" spans="1:2" x14ac:dyDescent="0.2">
      <c r="A344" s="29">
        <v>16202</v>
      </c>
      <c r="B344" s="30" t="s">
        <v>168</v>
      </c>
    </row>
    <row r="345" spans="1:2" x14ac:dyDescent="0.2">
      <c r="A345" s="29">
        <v>16203</v>
      </c>
      <c r="B345" s="30" t="s">
        <v>171</v>
      </c>
    </row>
    <row r="346" spans="1:2" x14ac:dyDescent="0.2">
      <c r="A346" s="29">
        <v>16205</v>
      </c>
      <c r="B346" s="30" t="s">
        <v>1108</v>
      </c>
    </row>
    <row r="347" spans="1:2" x14ac:dyDescent="0.2">
      <c r="A347" s="29">
        <v>16206</v>
      </c>
      <c r="B347" s="30" t="s">
        <v>221</v>
      </c>
    </row>
    <row r="348" spans="1:2" x14ac:dyDescent="0.2">
      <c r="A348" s="29">
        <v>16207</v>
      </c>
      <c r="B348" s="30" t="s">
        <v>222</v>
      </c>
    </row>
    <row r="349" spans="1:2" x14ac:dyDescent="0.2">
      <c r="A349" s="29">
        <v>16210</v>
      </c>
      <c r="B349" s="30" t="s">
        <v>223</v>
      </c>
    </row>
    <row r="350" spans="1:2" x14ac:dyDescent="0.2">
      <c r="A350" s="29">
        <v>16211</v>
      </c>
      <c r="B350" s="30" t="s">
        <v>1579</v>
      </c>
    </row>
    <row r="351" spans="1:2" x14ac:dyDescent="0.2">
      <c r="A351" s="29">
        <v>16212</v>
      </c>
      <c r="B351" s="30" t="s">
        <v>1580</v>
      </c>
    </row>
    <row r="352" spans="1:2" x14ac:dyDescent="0.2">
      <c r="A352" s="29">
        <v>16213</v>
      </c>
      <c r="B352" s="30" t="s">
        <v>1581</v>
      </c>
    </row>
    <row r="353" spans="1:2" x14ac:dyDescent="0.2">
      <c r="A353" s="29">
        <v>16214</v>
      </c>
      <c r="B353" s="30" t="s">
        <v>1582</v>
      </c>
    </row>
    <row r="354" spans="1:2" x14ac:dyDescent="0.2">
      <c r="A354" s="29">
        <v>16215</v>
      </c>
      <c r="B354" s="30" t="s">
        <v>1109</v>
      </c>
    </row>
    <row r="355" spans="1:2" x14ac:dyDescent="0.2">
      <c r="A355" s="29">
        <v>16216</v>
      </c>
      <c r="B355" s="30" t="s">
        <v>1110</v>
      </c>
    </row>
    <row r="356" spans="1:2" x14ac:dyDescent="0.2">
      <c r="A356" s="29">
        <v>16217</v>
      </c>
      <c r="B356" s="30" t="s">
        <v>705</v>
      </c>
    </row>
    <row r="357" spans="1:2" x14ac:dyDescent="0.2">
      <c r="A357" s="29">
        <v>16218</v>
      </c>
      <c r="B357" s="30" t="s">
        <v>1583</v>
      </c>
    </row>
    <row r="358" spans="1:2" x14ac:dyDescent="0.2">
      <c r="A358" s="29">
        <v>16219</v>
      </c>
      <c r="B358" s="30" t="s">
        <v>224</v>
      </c>
    </row>
    <row r="359" spans="1:2" x14ac:dyDescent="0.2">
      <c r="A359" s="29">
        <v>16220</v>
      </c>
      <c r="B359" s="30" t="s">
        <v>1581</v>
      </c>
    </row>
    <row r="360" spans="1:2" x14ac:dyDescent="0.2">
      <c r="A360" s="29">
        <v>16221</v>
      </c>
      <c r="B360" s="30" t="s">
        <v>225</v>
      </c>
    </row>
    <row r="361" spans="1:2" x14ac:dyDescent="0.2">
      <c r="A361" s="29">
        <v>16227</v>
      </c>
      <c r="B361" s="30" t="s">
        <v>1584</v>
      </c>
    </row>
    <row r="362" spans="1:2" x14ac:dyDescent="0.2">
      <c r="A362" s="29">
        <v>16228</v>
      </c>
      <c r="B362" s="30" t="s">
        <v>1111</v>
      </c>
    </row>
    <row r="363" spans="1:2" x14ac:dyDescent="0.2">
      <c r="A363" s="29">
        <v>16234</v>
      </c>
      <c r="B363" s="30" t="s">
        <v>1112</v>
      </c>
    </row>
    <row r="364" spans="1:2" x14ac:dyDescent="0.2">
      <c r="A364" s="29">
        <v>16301</v>
      </c>
      <c r="B364" s="30" t="s">
        <v>1585</v>
      </c>
    </row>
    <row r="365" spans="1:2" x14ac:dyDescent="0.2">
      <c r="A365" s="29">
        <v>16303</v>
      </c>
      <c r="B365" s="30" t="s">
        <v>1586</v>
      </c>
    </row>
    <row r="366" spans="1:2" x14ac:dyDescent="0.2">
      <c r="A366" s="29">
        <v>16304</v>
      </c>
      <c r="B366" s="30" t="s">
        <v>1113</v>
      </c>
    </row>
    <row r="367" spans="1:2" x14ac:dyDescent="0.2">
      <c r="A367" s="29">
        <v>16305</v>
      </c>
      <c r="B367" s="30" t="s">
        <v>1114</v>
      </c>
    </row>
    <row r="368" spans="1:2" x14ac:dyDescent="0.2">
      <c r="A368" s="29">
        <v>16306</v>
      </c>
      <c r="B368" s="30" t="s">
        <v>1115</v>
      </c>
    </row>
    <row r="369" spans="1:2" x14ac:dyDescent="0.2">
      <c r="A369" s="29">
        <v>16307</v>
      </c>
      <c r="B369" s="30" t="s">
        <v>226</v>
      </c>
    </row>
    <row r="370" spans="1:2" x14ac:dyDescent="0.2">
      <c r="A370" s="29">
        <v>16308</v>
      </c>
      <c r="B370" s="30" t="s">
        <v>1587</v>
      </c>
    </row>
    <row r="371" spans="1:2" x14ac:dyDescent="0.2">
      <c r="A371" s="29">
        <v>16309</v>
      </c>
      <c r="B371" s="30" t="s">
        <v>1588</v>
      </c>
    </row>
    <row r="372" spans="1:2" x14ac:dyDescent="0.2">
      <c r="A372" s="29">
        <v>16310</v>
      </c>
      <c r="B372" s="30" t="s">
        <v>1589</v>
      </c>
    </row>
    <row r="373" spans="1:2" x14ac:dyDescent="0.2">
      <c r="A373" s="29">
        <v>16311</v>
      </c>
      <c r="B373" s="30" t="s">
        <v>1590</v>
      </c>
    </row>
    <row r="374" spans="1:2" x14ac:dyDescent="0.2">
      <c r="A374" s="29">
        <v>16312</v>
      </c>
      <c r="B374" s="30" t="s">
        <v>1591</v>
      </c>
    </row>
    <row r="375" spans="1:2" x14ac:dyDescent="0.2">
      <c r="A375" s="29">
        <v>16317</v>
      </c>
      <c r="B375" s="30" t="s">
        <v>1116</v>
      </c>
    </row>
    <row r="376" spans="1:2" x14ac:dyDescent="0.2">
      <c r="A376" s="29">
        <v>16320</v>
      </c>
      <c r="B376" s="30" t="s">
        <v>1117</v>
      </c>
    </row>
    <row r="377" spans="1:2" x14ac:dyDescent="0.2">
      <c r="A377" s="29">
        <v>16321</v>
      </c>
      <c r="B377" s="30" t="s">
        <v>1118</v>
      </c>
    </row>
    <row r="378" spans="1:2" x14ac:dyDescent="0.2">
      <c r="A378" s="29">
        <v>16324</v>
      </c>
      <c r="B378" s="30" t="s">
        <v>1592</v>
      </c>
    </row>
    <row r="379" spans="1:2" x14ac:dyDescent="0.2">
      <c r="A379" s="29">
        <v>16401</v>
      </c>
      <c r="B379" s="30" t="s">
        <v>1593</v>
      </c>
    </row>
    <row r="380" spans="1:2" x14ac:dyDescent="0.2">
      <c r="A380" s="29">
        <v>16403</v>
      </c>
      <c r="B380" s="30" t="s">
        <v>1594</v>
      </c>
    </row>
    <row r="381" spans="1:2" x14ac:dyDescent="0.2">
      <c r="A381" s="29">
        <v>16406</v>
      </c>
      <c r="B381" s="30" t="s">
        <v>1595</v>
      </c>
    </row>
    <row r="382" spans="1:2" x14ac:dyDescent="0.2">
      <c r="A382" s="29">
        <v>16407</v>
      </c>
      <c r="B382" s="30" t="s">
        <v>1596</v>
      </c>
    </row>
    <row r="383" spans="1:2" x14ac:dyDescent="0.2">
      <c r="A383" s="29">
        <v>16409</v>
      </c>
      <c r="B383" s="30" t="s">
        <v>1119</v>
      </c>
    </row>
    <row r="384" spans="1:2" x14ac:dyDescent="0.2">
      <c r="A384" s="29">
        <v>16413</v>
      </c>
      <c r="B384" s="30" t="s">
        <v>1120</v>
      </c>
    </row>
    <row r="385" spans="1:2" x14ac:dyDescent="0.2">
      <c r="A385" s="29">
        <v>16415</v>
      </c>
      <c r="B385" s="30" t="s">
        <v>1597</v>
      </c>
    </row>
    <row r="386" spans="1:2" x14ac:dyDescent="0.2">
      <c r="A386" s="29">
        <v>16417</v>
      </c>
      <c r="B386" s="30" t="s">
        <v>1598</v>
      </c>
    </row>
    <row r="387" spans="1:2" x14ac:dyDescent="0.2">
      <c r="A387" s="29">
        <v>16419</v>
      </c>
      <c r="B387" s="30" t="s">
        <v>1599</v>
      </c>
    </row>
    <row r="388" spans="1:2" x14ac:dyDescent="0.2">
      <c r="A388" s="29">
        <v>16420</v>
      </c>
      <c r="B388" s="30" t="s">
        <v>1121</v>
      </c>
    </row>
    <row r="389" spans="1:2" x14ac:dyDescent="0.2">
      <c r="A389" s="29">
        <v>16424</v>
      </c>
      <c r="B389" s="30" t="s">
        <v>1122</v>
      </c>
    </row>
    <row r="390" spans="1:2" x14ac:dyDescent="0.2">
      <c r="A390" s="29">
        <v>16426</v>
      </c>
      <c r="B390" s="30" t="s">
        <v>1123</v>
      </c>
    </row>
    <row r="391" spans="1:2" x14ac:dyDescent="0.2">
      <c r="A391" s="29">
        <v>16428</v>
      </c>
      <c r="B391" s="30" t="s">
        <v>1124</v>
      </c>
    </row>
    <row r="392" spans="1:2" x14ac:dyDescent="0.2">
      <c r="A392" s="29">
        <v>16429</v>
      </c>
      <c r="B392" s="30" t="s">
        <v>549</v>
      </c>
    </row>
    <row r="393" spans="1:2" x14ac:dyDescent="0.2">
      <c r="A393" s="29">
        <v>16440</v>
      </c>
      <c r="B393" s="30" t="s">
        <v>1600</v>
      </c>
    </row>
    <row r="394" spans="1:2" x14ac:dyDescent="0.2">
      <c r="A394" s="29">
        <v>16441</v>
      </c>
      <c r="B394" s="30" t="s">
        <v>1125</v>
      </c>
    </row>
    <row r="395" spans="1:2" x14ac:dyDescent="0.2">
      <c r="A395" s="29">
        <v>16501</v>
      </c>
      <c r="B395" s="30" t="s">
        <v>1601</v>
      </c>
    </row>
    <row r="396" spans="1:2" x14ac:dyDescent="0.2">
      <c r="A396" s="29">
        <v>16502</v>
      </c>
      <c r="B396" s="30" t="s">
        <v>1126</v>
      </c>
    </row>
    <row r="397" spans="1:2" x14ac:dyDescent="0.2">
      <c r="A397" s="29">
        <v>16503</v>
      </c>
      <c r="B397" s="30" t="s">
        <v>1127</v>
      </c>
    </row>
    <row r="398" spans="1:2" x14ac:dyDescent="0.2">
      <c r="A398" s="29">
        <v>16504</v>
      </c>
      <c r="B398" s="30" t="s">
        <v>1602</v>
      </c>
    </row>
    <row r="399" spans="1:2" x14ac:dyDescent="0.2">
      <c r="A399" s="29">
        <v>16505</v>
      </c>
      <c r="B399" s="30" t="s">
        <v>1128</v>
      </c>
    </row>
    <row r="400" spans="1:2" x14ac:dyDescent="0.2">
      <c r="A400" s="29">
        <v>16506</v>
      </c>
      <c r="B400" s="30" t="s">
        <v>1603</v>
      </c>
    </row>
    <row r="401" spans="1:2" x14ac:dyDescent="0.2">
      <c r="A401" s="29">
        <v>16507</v>
      </c>
      <c r="B401" s="30" t="s">
        <v>1604</v>
      </c>
    </row>
    <row r="402" spans="1:2" x14ac:dyDescent="0.2">
      <c r="A402" s="29">
        <v>16508</v>
      </c>
      <c r="B402" s="30" t="s">
        <v>1605</v>
      </c>
    </row>
    <row r="403" spans="1:2" x14ac:dyDescent="0.2">
      <c r="A403" s="29">
        <v>16509</v>
      </c>
      <c r="B403" s="30" t="s">
        <v>1129</v>
      </c>
    </row>
    <row r="404" spans="1:2" x14ac:dyDescent="0.2">
      <c r="A404" s="29">
        <v>16510</v>
      </c>
      <c r="B404" s="30" t="s">
        <v>1130</v>
      </c>
    </row>
    <row r="405" spans="1:2" x14ac:dyDescent="0.2">
      <c r="A405" s="29">
        <v>16511</v>
      </c>
      <c r="B405" s="30" t="s">
        <v>1131</v>
      </c>
    </row>
    <row r="406" spans="1:2" x14ac:dyDescent="0.2">
      <c r="A406" s="29">
        <v>16512</v>
      </c>
      <c r="B406" s="30" t="s">
        <v>1132</v>
      </c>
    </row>
    <row r="407" spans="1:2" x14ac:dyDescent="0.2">
      <c r="A407" s="29">
        <v>16513</v>
      </c>
      <c r="B407" s="30" t="s">
        <v>1133</v>
      </c>
    </row>
    <row r="408" spans="1:2" x14ac:dyDescent="0.2">
      <c r="A408" s="29">
        <v>16514</v>
      </c>
      <c r="B408" s="30" t="s">
        <v>1134</v>
      </c>
    </row>
    <row r="409" spans="1:2" x14ac:dyDescent="0.2">
      <c r="A409" s="29">
        <v>16515</v>
      </c>
      <c r="B409" s="30" t="s">
        <v>1135</v>
      </c>
    </row>
    <row r="410" spans="1:2" x14ac:dyDescent="0.2">
      <c r="A410" s="29">
        <v>16516</v>
      </c>
      <c r="B410" s="30" t="s">
        <v>1136</v>
      </c>
    </row>
    <row r="411" spans="1:2" x14ac:dyDescent="0.2">
      <c r="A411" s="29">
        <v>16517</v>
      </c>
      <c r="B411" s="30" t="s">
        <v>1137</v>
      </c>
    </row>
    <row r="412" spans="1:2" x14ac:dyDescent="0.2">
      <c r="A412" s="29">
        <v>16518</v>
      </c>
      <c r="B412" s="30" t="s">
        <v>1138</v>
      </c>
    </row>
    <row r="413" spans="1:2" x14ac:dyDescent="0.2">
      <c r="A413" s="29">
        <v>16519</v>
      </c>
      <c r="B413" s="30" t="s">
        <v>1606</v>
      </c>
    </row>
    <row r="414" spans="1:2" x14ac:dyDescent="0.2">
      <c r="A414" s="29">
        <v>16520</v>
      </c>
      <c r="B414" s="30" t="s">
        <v>548</v>
      </c>
    </row>
    <row r="415" spans="1:2" x14ac:dyDescent="0.2">
      <c r="A415" s="29">
        <v>16523</v>
      </c>
      <c r="B415" s="30" t="s">
        <v>1607</v>
      </c>
    </row>
    <row r="416" spans="1:2" x14ac:dyDescent="0.2">
      <c r="A416" s="29">
        <v>16525</v>
      </c>
      <c r="B416" s="30" t="s">
        <v>1139</v>
      </c>
    </row>
    <row r="417" spans="1:2" x14ac:dyDescent="0.2">
      <c r="A417" s="29">
        <v>16526</v>
      </c>
      <c r="B417" s="30" t="s">
        <v>1140</v>
      </c>
    </row>
    <row r="418" spans="1:2" x14ac:dyDescent="0.2">
      <c r="A418" s="29">
        <v>16527</v>
      </c>
      <c r="B418" s="30" t="s">
        <v>1608</v>
      </c>
    </row>
    <row r="419" spans="1:2" x14ac:dyDescent="0.2">
      <c r="A419" s="29">
        <v>16528</v>
      </c>
      <c r="B419" s="30" t="s">
        <v>1141</v>
      </c>
    </row>
    <row r="420" spans="1:2" x14ac:dyDescent="0.2">
      <c r="A420" s="29">
        <v>16607</v>
      </c>
      <c r="B420" s="30" t="s">
        <v>1609</v>
      </c>
    </row>
    <row r="421" spans="1:2" x14ac:dyDescent="0.2">
      <c r="A421" s="29">
        <v>16636</v>
      </c>
      <c r="B421" s="30" t="s">
        <v>227</v>
      </c>
    </row>
    <row r="422" spans="1:2" x14ac:dyDescent="0.2">
      <c r="A422" s="29">
        <v>16642</v>
      </c>
      <c r="B422" s="30" t="s">
        <v>1610</v>
      </c>
    </row>
    <row r="423" spans="1:2" x14ac:dyDescent="0.2">
      <c r="A423" s="29">
        <v>16643</v>
      </c>
      <c r="B423" s="30" t="s">
        <v>183</v>
      </c>
    </row>
    <row r="424" spans="1:2" x14ac:dyDescent="0.2">
      <c r="A424" s="29">
        <v>16644</v>
      </c>
      <c r="B424" s="30" t="s">
        <v>1142</v>
      </c>
    </row>
    <row r="425" spans="1:2" x14ac:dyDescent="0.2">
      <c r="A425" s="29">
        <v>16688</v>
      </c>
      <c r="B425" s="30" t="s">
        <v>1143</v>
      </c>
    </row>
    <row r="426" spans="1:2" x14ac:dyDescent="0.2">
      <c r="A426" s="29">
        <v>17102</v>
      </c>
      <c r="B426" s="30" t="s">
        <v>1144</v>
      </c>
    </row>
    <row r="427" spans="1:2" x14ac:dyDescent="0.2">
      <c r="A427" s="29">
        <v>17104</v>
      </c>
      <c r="B427" s="30" t="s">
        <v>1611</v>
      </c>
    </row>
    <row r="428" spans="1:2" x14ac:dyDescent="0.2">
      <c r="A428" s="29">
        <v>17200</v>
      </c>
      <c r="B428" s="30" t="s">
        <v>1612</v>
      </c>
    </row>
    <row r="429" spans="1:2" x14ac:dyDescent="0.2">
      <c r="A429" s="29">
        <v>17206</v>
      </c>
      <c r="B429" s="30" t="s">
        <v>173</v>
      </c>
    </row>
    <row r="430" spans="1:2" x14ac:dyDescent="0.2">
      <c r="A430" s="29">
        <v>17210</v>
      </c>
      <c r="B430" s="30" t="s">
        <v>1613</v>
      </c>
    </row>
    <row r="431" spans="1:2" x14ac:dyDescent="0.2">
      <c r="A431" s="29">
        <v>17211</v>
      </c>
      <c r="B431" s="30" t="s">
        <v>543</v>
      </c>
    </row>
    <row r="432" spans="1:2" x14ac:dyDescent="0.2">
      <c r="A432" s="29">
        <v>17212</v>
      </c>
      <c r="B432" s="30" t="s">
        <v>1145</v>
      </c>
    </row>
    <row r="433" spans="1:2" x14ac:dyDescent="0.2">
      <c r="A433" s="29">
        <v>17214</v>
      </c>
      <c r="B433" s="30" t="s">
        <v>544</v>
      </c>
    </row>
    <row r="434" spans="1:2" x14ac:dyDescent="0.2">
      <c r="A434" s="29">
        <v>17220</v>
      </c>
      <c r="B434" s="30" t="s">
        <v>1614</v>
      </c>
    </row>
    <row r="435" spans="1:2" x14ac:dyDescent="0.2">
      <c r="A435" s="29">
        <v>17223</v>
      </c>
      <c r="B435" s="30" t="s">
        <v>179</v>
      </c>
    </row>
    <row r="436" spans="1:2" x14ac:dyDescent="0.2">
      <c r="A436" s="29">
        <v>17232</v>
      </c>
      <c r="B436" s="30" t="s">
        <v>1615</v>
      </c>
    </row>
    <row r="437" spans="1:2" x14ac:dyDescent="0.2">
      <c r="A437" s="29">
        <v>17233</v>
      </c>
      <c r="B437" s="30" t="s">
        <v>179</v>
      </c>
    </row>
    <row r="438" spans="1:2" x14ac:dyDescent="0.2">
      <c r="A438" s="29">
        <v>17236</v>
      </c>
      <c r="B438" s="30" t="s">
        <v>1613</v>
      </c>
    </row>
    <row r="439" spans="1:2" x14ac:dyDescent="0.2">
      <c r="A439" s="29">
        <v>17301</v>
      </c>
      <c r="B439" s="30" t="s">
        <v>184</v>
      </c>
    </row>
    <row r="440" spans="1:2" x14ac:dyDescent="0.2">
      <c r="A440" s="29">
        <v>17302</v>
      </c>
      <c r="B440" s="30" t="s">
        <v>1146</v>
      </c>
    </row>
    <row r="441" spans="1:2" x14ac:dyDescent="0.2">
      <c r="A441" s="29">
        <v>17303</v>
      </c>
      <c r="B441" s="30" t="s">
        <v>1147</v>
      </c>
    </row>
    <row r="442" spans="1:2" x14ac:dyDescent="0.2">
      <c r="A442" s="29">
        <v>17304</v>
      </c>
      <c r="B442" s="30" t="s">
        <v>229</v>
      </c>
    </row>
    <row r="443" spans="1:2" x14ac:dyDescent="0.2">
      <c r="A443" s="29">
        <v>17308</v>
      </c>
      <c r="B443" s="30" t="s">
        <v>1616</v>
      </c>
    </row>
    <row r="444" spans="1:2" x14ac:dyDescent="0.2">
      <c r="A444" s="29">
        <v>17311</v>
      </c>
      <c r="B444" s="30" t="s">
        <v>1148</v>
      </c>
    </row>
    <row r="445" spans="1:2" x14ac:dyDescent="0.2">
      <c r="A445" s="29">
        <v>17314</v>
      </c>
      <c r="B445" s="30" t="s">
        <v>1149</v>
      </c>
    </row>
    <row r="446" spans="1:2" x14ac:dyDescent="0.2">
      <c r="A446" s="29">
        <v>17315</v>
      </c>
      <c r="B446" s="30" t="s">
        <v>1617</v>
      </c>
    </row>
    <row r="447" spans="1:2" x14ac:dyDescent="0.2">
      <c r="A447" s="29">
        <v>17317</v>
      </c>
      <c r="B447" s="30" t="s">
        <v>230</v>
      </c>
    </row>
    <row r="448" spans="1:2" x14ac:dyDescent="0.2">
      <c r="A448" s="29">
        <v>17318</v>
      </c>
      <c r="B448" s="30" t="s">
        <v>1150</v>
      </c>
    </row>
    <row r="449" spans="1:2" x14ac:dyDescent="0.2">
      <c r="A449" s="29">
        <v>17325</v>
      </c>
      <c r="B449" s="30" t="s">
        <v>1618</v>
      </c>
    </row>
    <row r="450" spans="1:2" x14ac:dyDescent="0.2">
      <c r="A450" s="29">
        <v>17326</v>
      </c>
      <c r="B450" s="30" t="s">
        <v>1619</v>
      </c>
    </row>
    <row r="451" spans="1:2" x14ac:dyDescent="0.2">
      <c r="A451" s="29">
        <v>17403</v>
      </c>
      <c r="B451" s="30" t="s">
        <v>1151</v>
      </c>
    </row>
    <row r="452" spans="1:2" x14ac:dyDescent="0.2">
      <c r="A452" s="29">
        <v>17404</v>
      </c>
      <c r="B452" s="30" t="s">
        <v>1620</v>
      </c>
    </row>
    <row r="453" spans="1:2" x14ac:dyDescent="0.2">
      <c r="A453" s="29">
        <v>17407</v>
      </c>
      <c r="B453" s="30" t="s">
        <v>1621</v>
      </c>
    </row>
    <row r="454" spans="1:2" x14ac:dyDescent="0.2">
      <c r="A454" s="29">
        <v>17410</v>
      </c>
      <c r="B454" s="30" t="s">
        <v>1622</v>
      </c>
    </row>
    <row r="455" spans="1:2" x14ac:dyDescent="0.2">
      <c r="A455" s="29">
        <v>17413</v>
      </c>
      <c r="B455" s="30" t="s">
        <v>1623</v>
      </c>
    </row>
    <row r="456" spans="1:2" x14ac:dyDescent="0.2">
      <c r="A456" s="29">
        <v>17415</v>
      </c>
      <c r="B456" s="30" t="s">
        <v>1624</v>
      </c>
    </row>
    <row r="457" spans="1:2" x14ac:dyDescent="0.2">
      <c r="A457" s="29">
        <v>17417</v>
      </c>
      <c r="B457" s="30" t="s">
        <v>1152</v>
      </c>
    </row>
    <row r="458" spans="1:2" x14ac:dyDescent="0.2">
      <c r="A458" s="29">
        <v>17418</v>
      </c>
      <c r="B458" s="30" t="s">
        <v>1153</v>
      </c>
    </row>
    <row r="459" spans="1:2" x14ac:dyDescent="0.2">
      <c r="A459" s="29">
        <v>17419</v>
      </c>
      <c r="B459" s="30" t="s">
        <v>228</v>
      </c>
    </row>
    <row r="460" spans="1:2" x14ac:dyDescent="0.2">
      <c r="A460" s="29">
        <v>17426</v>
      </c>
      <c r="B460" s="30" t="s">
        <v>1154</v>
      </c>
    </row>
    <row r="461" spans="1:2" x14ac:dyDescent="0.2">
      <c r="A461" s="29">
        <v>17427</v>
      </c>
      <c r="B461" s="30" t="s">
        <v>1155</v>
      </c>
    </row>
    <row r="462" spans="1:2" x14ac:dyDescent="0.2">
      <c r="A462" s="29">
        <v>17432</v>
      </c>
      <c r="B462" s="30" t="s">
        <v>1625</v>
      </c>
    </row>
    <row r="463" spans="1:2" x14ac:dyDescent="0.2">
      <c r="A463" s="29">
        <v>17505</v>
      </c>
      <c r="B463" s="30" t="s">
        <v>1626</v>
      </c>
    </row>
    <row r="464" spans="1:2" x14ac:dyDescent="0.2">
      <c r="A464" s="29">
        <v>17506</v>
      </c>
      <c r="B464" s="30" t="s">
        <v>175</v>
      </c>
    </row>
    <row r="465" spans="1:2" x14ac:dyDescent="0.2">
      <c r="A465" s="29">
        <v>17507</v>
      </c>
      <c r="B465" s="30" t="s">
        <v>231</v>
      </c>
    </row>
    <row r="466" spans="1:2" x14ac:dyDescent="0.2">
      <c r="A466" s="29">
        <v>17509</v>
      </c>
      <c r="B466" s="30" t="s">
        <v>1156</v>
      </c>
    </row>
    <row r="467" spans="1:2" x14ac:dyDescent="0.2">
      <c r="A467" s="29">
        <v>17510</v>
      </c>
      <c r="B467" s="30" t="s">
        <v>1157</v>
      </c>
    </row>
    <row r="468" spans="1:2" x14ac:dyDescent="0.2">
      <c r="A468" s="29">
        <v>17512</v>
      </c>
      <c r="B468" s="30" t="s">
        <v>232</v>
      </c>
    </row>
    <row r="469" spans="1:2" x14ac:dyDescent="0.2">
      <c r="A469" s="29">
        <v>17513</v>
      </c>
      <c r="B469" s="30" t="s">
        <v>1158</v>
      </c>
    </row>
    <row r="470" spans="1:2" x14ac:dyDescent="0.2">
      <c r="A470" s="29">
        <v>17519</v>
      </c>
      <c r="B470" s="30" t="s">
        <v>1159</v>
      </c>
    </row>
    <row r="471" spans="1:2" x14ac:dyDescent="0.2">
      <c r="A471" s="29">
        <v>17520</v>
      </c>
      <c r="B471" s="30" t="s">
        <v>1160</v>
      </c>
    </row>
    <row r="472" spans="1:2" x14ac:dyDescent="0.2">
      <c r="A472" s="29">
        <v>17522</v>
      </c>
      <c r="B472" s="30" t="s">
        <v>1161</v>
      </c>
    </row>
    <row r="473" spans="1:2" x14ac:dyDescent="0.2">
      <c r="A473" s="29">
        <v>17523</v>
      </c>
      <c r="B473" s="30" t="s">
        <v>233</v>
      </c>
    </row>
    <row r="474" spans="1:2" x14ac:dyDescent="0.2">
      <c r="A474" s="29">
        <v>17524</v>
      </c>
      <c r="B474" s="30" t="s">
        <v>1627</v>
      </c>
    </row>
    <row r="475" spans="1:2" x14ac:dyDescent="0.2">
      <c r="A475" s="29">
        <v>17543</v>
      </c>
      <c r="B475" s="30" t="s">
        <v>214</v>
      </c>
    </row>
    <row r="476" spans="1:2" x14ac:dyDescent="0.2">
      <c r="A476" s="29">
        <v>17901</v>
      </c>
      <c r="B476" s="30" t="s">
        <v>1162</v>
      </c>
    </row>
    <row r="477" spans="1:2" x14ac:dyDescent="0.2">
      <c r="A477" s="29">
        <v>17906</v>
      </c>
      <c r="B477" s="30" t="s">
        <v>1163</v>
      </c>
    </row>
    <row r="478" spans="1:2" x14ac:dyDescent="0.2">
      <c r="A478" s="29">
        <v>17907</v>
      </c>
      <c r="B478" s="30" t="s">
        <v>1164</v>
      </c>
    </row>
    <row r="479" spans="1:2" x14ac:dyDescent="0.2">
      <c r="A479" s="29">
        <v>18101</v>
      </c>
      <c r="B479" s="30" t="s">
        <v>545</v>
      </c>
    </row>
    <row r="480" spans="1:2" x14ac:dyDescent="0.2">
      <c r="A480" s="29">
        <v>18102</v>
      </c>
      <c r="B480" s="30" t="s">
        <v>556</v>
      </c>
    </row>
    <row r="481" spans="1:2" x14ac:dyDescent="0.2">
      <c r="A481" s="29">
        <v>18115</v>
      </c>
      <c r="B481" s="30" t="s">
        <v>1628</v>
      </c>
    </row>
    <row r="482" spans="1:2" x14ac:dyDescent="0.2">
      <c r="A482" s="29">
        <v>18117</v>
      </c>
      <c r="B482" s="30" t="s">
        <v>1629</v>
      </c>
    </row>
    <row r="483" spans="1:2" x14ac:dyDescent="0.2">
      <c r="A483" s="29">
        <v>18121</v>
      </c>
      <c r="B483" s="30" t="s">
        <v>234</v>
      </c>
    </row>
    <row r="484" spans="1:2" x14ac:dyDescent="0.2">
      <c r="A484" s="29">
        <v>18124</v>
      </c>
      <c r="B484" s="30" t="s">
        <v>159</v>
      </c>
    </row>
    <row r="485" spans="1:2" x14ac:dyDescent="0.2">
      <c r="A485" s="29">
        <v>18125</v>
      </c>
      <c r="B485" s="30" t="s">
        <v>1265</v>
      </c>
    </row>
    <row r="486" spans="1:2" x14ac:dyDescent="0.2">
      <c r="A486" s="29">
        <v>18131</v>
      </c>
      <c r="B486" s="30" t="s">
        <v>1165</v>
      </c>
    </row>
    <row r="487" spans="1:2" x14ac:dyDescent="0.2">
      <c r="A487" s="29">
        <v>18201</v>
      </c>
      <c r="B487" s="30" t="s">
        <v>1166</v>
      </c>
    </row>
    <row r="488" spans="1:2" x14ac:dyDescent="0.2">
      <c r="A488" s="29">
        <v>18202</v>
      </c>
      <c r="B488" s="30" t="s">
        <v>1167</v>
      </c>
    </row>
    <row r="489" spans="1:2" x14ac:dyDescent="0.2">
      <c r="A489" s="29">
        <v>18302</v>
      </c>
      <c r="B489" s="30" t="s">
        <v>707</v>
      </c>
    </row>
    <row r="490" spans="1:2" x14ac:dyDescent="0.2">
      <c r="A490" s="29">
        <v>18304</v>
      </c>
      <c r="B490" s="30" t="s">
        <v>1168</v>
      </c>
    </row>
    <row r="491" spans="1:2" x14ac:dyDescent="0.2">
      <c r="A491" s="29">
        <v>18305</v>
      </c>
      <c r="B491" s="30" t="s">
        <v>1630</v>
      </c>
    </row>
    <row r="492" spans="1:2" x14ac:dyDescent="0.2">
      <c r="A492" s="29">
        <v>18402</v>
      </c>
      <c r="B492" s="30" t="s">
        <v>1631</v>
      </c>
    </row>
    <row r="493" spans="1:2" x14ac:dyDescent="0.2">
      <c r="A493" s="29">
        <v>18403</v>
      </c>
      <c r="B493" s="30" t="s">
        <v>235</v>
      </c>
    </row>
    <row r="494" spans="1:2" x14ac:dyDescent="0.2">
      <c r="A494" s="29">
        <v>18404</v>
      </c>
      <c r="B494" s="30" t="s">
        <v>1632</v>
      </c>
    </row>
    <row r="495" spans="1:2" x14ac:dyDescent="0.2">
      <c r="A495" s="29">
        <v>18405</v>
      </c>
      <c r="B495" s="30" t="s">
        <v>1169</v>
      </c>
    </row>
    <row r="496" spans="1:2" x14ac:dyDescent="0.2">
      <c r="A496" s="29">
        <v>18503</v>
      </c>
      <c r="B496" s="30" t="s">
        <v>236</v>
      </c>
    </row>
    <row r="497" spans="1:2" x14ac:dyDescent="0.2">
      <c r="A497" s="29">
        <v>18504</v>
      </c>
      <c r="B497" s="30" t="s">
        <v>547</v>
      </c>
    </row>
    <row r="498" spans="1:2" x14ac:dyDescent="0.2">
      <c r="A498" s="29">
        <v>19105</v>
      </c>
      <c r="B498" s="30" t="s">
        <v>1171</v>
      </c>
    </row>
    <row r="499" spans="1:2" x14ac:dyDescent="0.2">
      <c r="A499" s="29">
        <v>19106</v>
      </c>
      <c r="B499" s="30" t="s">
        <v>1170</v>
      </c>
    </row>
    <row r="500" spans="1:2" x14ac:dyDescent="0.2">
      <c r="A500" s="29">
        <v>19109</v>
      </c>
      <c r="B500" s="30" t="s">
        <v>1172</v>
      </c>
    </row>
    <row r="501" spans="1:2" x14ac:dyDescent="0.2">
      <c r="A501" s="29">
        <v>19110</v>
      </c>
      <c r="B501" s="30" t="s">
        <v>1633</v>
      </c>
    </row>
    <row r="502" spans="1:2" x14ac:dyDescent="0.2">
      <c r="A502" s="29">
        <v>19201</v>
      </c>
      <c r="B502" s="30" t="s">
        <v>237</v>
      </c>
    </row>
    <row r="503" spans="1:2" x14ac:dyDescent="0.2">
      <c r="A503" s="29">
        <v>19301</v>
      </c>
      <c r="B503" s="30" t="s">
        <v>702</v>
      </c>
    </row>
    <row r="504" spans="1:2" x14ac:dyDescent="0.2">
      <c r="A504" s="29">
        <v>19302</v>
      </c>
      <c r="B504" s="30" t="s">
        <v>1634</v>
      </c>
    </row>
    <row r="505" spans="1:2" x14ac:dyDescent="0.2">
      <c r="A505" s="29">
        <v>20101</v>
      </c>
      <c r="B505" s="30" t="s">
        <v>240</v>
      </c>
    </row>
    <row r="506" spans="1:2" x14ac:dyDescent="0.2">
      <c r="A506" s="29">
        <v>21101</v>
      </c>
      <c r="B506" s="30" t="s">
        <v>708</v>
      </c>
    </row>
    <row r="507" spans="1:2" x14ac:dyDescent="0.2">
      <c r="A507" s="29">
        <v>22104</v>
      </c>
      <c r="B507" s="30" t="s">
        <v>1635</v>
      </c>
    </row>
    <row r="508" spans="1:2" x14ac:dyDescent="0.2">
      <c r="A508" s="29">
        <v>22105</v>
      </c>
      <c r="B508" s="30" t="s">
        <v>1173</v>
      </c>
    </row>
    <row r="509" spans="1:2" x14ac:dyDescent="0.2">
      <c r="A509" s="29">
        <v>22106</v>
      </c>
      <c r="B509" s="30" t="s">
        <v>1636</v>
      </c>
    </row>
    <row r="510" spans="1:2" x14ac:dyDescent="0.2">
      <c r="A510" s="29">
        <v>22107</v>
      </c>
      <c r="B510" s="30" t="s">
        <v>1174</v>
      </c>
    </row>
    <row r="511" spans="1:2" x14ac:dyDescent="0.2">
      <c r="A511" s="29">
        <v>22108</v>
      </c>
      <c r="B511" s="30" t="s">
        <v>1637</v>
      </c>
    </row>
    <row r="512" spans="1:2" x14ac:dyDescent="0.2">
      <c r="A512" s="29">
        <v>22110</v>
      </c>
      <c r="B512" s="30" t="s">
        <v>1175</v>
      </c>
    </row>
    <row r="513" spans="1:2" x14ac:dyDescent="0.2">
      <c r="A513" s="29">
        <v>22112</v>
      </c>
      <c r="B513" s="30" t="s">
        <v>1638</v>
      </c>
    </row>
    <row r="514" spans="1:2" x14ac:dyDescent="0.2">
      <c r="A514" s="29">
        <v>22113</v>
      </c>
      <c r="B514" s="30" t="s">
        <v>1176</v>
      </c>
    </row>
    <row r="515" spans="1:2" x14ac:dyDescent="0.2">
      <c r="A515" s="29">
        <v>22114</v>
      </c>
      <c r="B515" s="30" t="s">
        <v>1639</v>
      </c>
    </row>
    <row r="516" spans="1:2" x14ac:dyDescent="0.2">
      <c r="A516" s="29">
        <v>22115</v>
      </c>
      <c r="B516" s="30" t="s">
        <v>241</v>
      </c>
    </row>
    <row r="517" spans="1:2" x14ac:dyDescent="0.2">
      <c r="A517" s="29">
        <v>22116</v>
      </c>
      <c r="B517" s="30" t="s">
        <v>1177</v>
      </c>
    </row>
    <row r="518" spans="1:2" x14ac:dyDescent="0.2">
      <c r="A518" s="29">
        <v>22117</v>
      </c>
      <c r="B518" s="30" t="s">
        <v>1640</v>
      </c>
    </row>
    <row r="519" spans="1:2" x14ac:dyDescent="0.2">
      <c r="A519" s="29">
        <v>22118</v>
      </c>
      <c r="B519" s="30" t="s">
        <v>1178</v>
      </c>
    </row>
    <row r="520" spans="1:2" x14ac:dyDescent="0.2">
      <c r="A520" s="29">
        <v>22119</v>
      </c>
      <c r="B520" s="30" t="s">
        <v>1179</v>
      </c>
    </row>
    <row r="521" spans="1:2" x14ac:dyDescent="0.2">
      <c r="A521" s="29">
        <v>22122</v>
      </c>
      <c r="B521" s="30" t="s">
        <v>1641</v>
      </c>
    </row>
    <row r="522" spans="1:2" x14ac:dyDescent="0.2">
      <c r="A522" s="29">
        <v>22123</v>
      </c>
      <c r="B522" s="30" t="s">
        <v>1180</v>
      </c>
    </row>
    <row r="523" spans="1:2" x14ac:dyDescent="0.2">
      <c r="A523" s="29">
        <v>22124</v>
      </c>
      <c r="B523" s="30" t="s">
        <v>1642</v>
      </c>
    </row>
    <row r="524" spans="1:2" x14ac:dyDescent="0.2">
      <c r="A524" s="29">
        <v>22125</v>
      </c>
      <c r="B524" s="30" t="s">
        <v>1181</v>
      </c>
    </row>
    <row r="525" spans="1:2" x14ac:dyDescent="0.2">
      <c r="A525" s="29">
        <v>22141</v>
      </c>
      <c r="B525" s="30" t="s">
        <v>193</v>
      </c>
    </row>
    <row r="526" spans="1:2" x14ac:dyDescent="0.2">
      <c r="A526" s="29">
        <v>22201</v>
      </c>
      <c r="B526" s="30" t="s">
        <v>554</v>
      </c>
    </row>
    <row r="527" spans="1:2" x14ac:dyDescent="0.2">
      <c r="A527" s="29">
        <v>22202</v>
      </c>
      <c r="B527" s="30" t="s">
        <v>1643</v>
      </c>
    </row>
    <row r="528" spans="1:2" x14ac:dyDescent="0.2">
      <c r="A528" s="29">
        <v>22220</v>
      </c>
      <c r="B528" s="30" t="s">
        <v>1644</v>
      </c>
    </row>
    <row r="529" spans="1:2" x14ac:dyDescent="0.2">
      <c r="A529" s="29">
        <v>22221</v>
      </c>
      <c r="B529" s="30" t="s">
        <v>1182</v>
      </c>
    </row>
    <row r="530" spans="1:2" x14ac:dyDescent="0.2">
      <c r="A530" s="29">
        <v>22301</v>
      </c>
      <c r="B530" s="30" t="s">
        <v>293</v>
      </c>
    </row>
    <row r="531" spans="1:2" x14ac:dyDescent="0.2">
      <c r="A531" s="29">
        <v>22311</v>
      </c>
      <c r="B531" s="30" t="s">
        <v>1645</v>
      </c>
    </row>
    <row r="532" spans="1:2" x14ac:dyDescent="0.2">
      <c r="A532" s="29">
        <v>22321</v>
      </c>
      <c r="B532" s="30" t="s">
        <v>242</v>
      </c>
    </row>
    <row r="533" spans="1:2" x14ac:dyDescent="0.2">
      <c r="A533" s="29">
        <v>22326</v>
      </c>
      <c r="B533" s="30" t="s">
        <v>1183</v>
      </c>
    </row>
    <row r="534" spans="1:2" x14ac:dyDescent="0.2">
      <c r="A534" s="29">
        <v>22332</v>
      </c>
      <c r="B534" s="30" t="s">
        <v>243</v>
      </c>
    </row>
    <row r="535" spans="1:2" x14ac:dyDescent="0.2">
      <c r="A535" s="29">
        <v>22347</v>
      </c>
      <c r="B535" s="30" t="s">
        <v>1184</v>
      </c>
    </row>
    <row r="536" spans="1:2" x14ac:dyDescent="0.2">
      <c r="A536" s="29">
        <v>22501</v>
      </c>
      <c r="B536" s="30" t="s">
        <v>1185</v>
      </c>
    </row>
    <row r="537" spans="1:2" x14ac:dyDescent="0.2">
      <c r="A537" s="29">
        <v>22502</v>
      </c>
      <c r="B537" s="30" t="s">
        <v>185</v>
      </c>
    </row>
    <row r="538" spans="1:2" x14ac:dyDescent="0.2">
      <c r="A538" s="29">
        <v>22503</v>
      </c>
      <c r="B538" s="30" t="s">
        <v>1186</v>
      </c>
    </row>
    <row r="539" spans="1:2" x14ac:dyDescent="0.2">
      <c r="A539" s="29">
        <v>22504</v>
      </c>
      <c r="B539" s="30" t="s">
        <v>1187</v>
      </c>
    </row>
    <row r="540" spans="1:2" x14ac:dyDescent="0.2">
      <c r="A540" s="29">
        <v>22505</v>
      </c>
      <c r="B540" s="30" t="s">
        <v>1646</v>
      </c>
    </row>
    <row r="541" spans="1:2" x14ac:dyDescent="0.2">
      <c r="A541" s="29">
        <v>22506</v>
      </c>
      <c r="B541" s="30" t="s">
        <v>1647</v>
      </c>
    </row>
    <row r="542" spans="1:2" x14ac:dyDescent="0.2">
      <c r="A542" s="29">
        <v>22508</v>
      </c>
      <c r="B542" s="30" t="s">
        <v>1648</v>
      </c>
    </row>
    <row r="543" spans="1:2" x14ac:dyDescent="0.2">
      <c r="A543" s="29">
        <v>22509</v>
      </c>
      <c r="B543" s="30" t="s">
        <v>244</v>
      </c>
    </row>
    <row r="544" spans="1:2" x14ac:dyDescent="0.2">
      <c r="A544" s="29">
        <v>22511</v>
      </c>
      <c r="B544" s="30" t="s">
        <v>245</v>
      </c>
    </row>
    <row r="545" spans="1:2" x14ac:dyDescent="0.2">
      <c r="A545" s="29">
        <v>22601</v>
      </c>
      <c r="B545" s="30" t="s">
        <v>1649</v>
      </c>
    </row>
    <row r="546" spans="1:2" x14ac:dyDescent="0.2">
      <c r="A546" s="29">
        <v>22602</v>
      </c>
      <c r="B546" s="30" t="s">
        <v>1188</v>
      </c>
    </row>
    <row r="547" spans="1:2" x14ac:dyDescent="0.2">
      <c r="A547" s="29">
        <v>22603</v>
      </c>
      <c r="B547" s="30" t="s">
        <v>246</v>
      </c>
    </row>
    <row r="548" spans="1:2" x14ac:dyDescent="0.2">
      <c r="A548" s="29">
        <v>22604</v>
      </c>
      <c r="B548" s="30" t="s">
        <v>1650</v>
      </c>
    </row>
    <row r="549" spans="1:2" x14ac:dyDescent="0.2">
      <c r="A549" s="29">
        <v>22605</v>
      </c>
      <c r="B549" s="30" t="s">
        <v>1189</v>
      </c>
    </row>
    <row r="550" spans="1:2" x14ac:dyDescent="0.2">
      <c r="A550" s="29">
        <v>22606</v>
      </c>
      <c r="B550" s="30" t="s">
        <v>1190</v>
      </c>
    </row>
    <row r="551" spans="1:2" x14ac:dyDescent="0.2">
      <c r="A551" s="29">
        <v>22607</v>
      </c>
      <c r="B551" s="30" t="s">
        <v>1191</v>
      </c>
    </row>
    <row r="552" spans="1:2" x14ac:dyDescent="0.2">
      <c r="A552" s="29">
        <v>22608</v>
      </c>
      <c r="B552" s="30" t="s">
        <v>703</v>
      </c>
    </row>
    <row r="553" spans="1:2" x14ac:dyDescent="0.2">
      <c r="A553" s="29">
        <v>22609</v>
      </c>
      <c r="B553" s="30" t="s">
        <v>1651</v>
      </c>
    </row>
    <row r="554" spans="1:2" x14ac:dyDescent="0.2">
      <c r="A554" s="29">
        <v>22610</v>
      </c>
      <c r="B554" s="30" t="s">
        <v>1652</v>
      </c>
    </row>
    <row r="555" spans="1:2" x14ac:dyDescent="0.2">
      <c r="A555" s="29">
        <v>22611</v>
      </c>
      <c r="B555" s="30" t="s">
        <v>1192</v>
      </c>
    </row>
    <row r="556" spans="1:2" x14ac:dyDescent="0.2">
      <c r="A556" s="29">
        <v>22612</v>
      </c>
      <c r="B556" s="30" t="s">
        <v>1653</v>
      </c>
    </row>
    <row r="557" spans="1:2" x14ac:dyDescent="0.2">
      <c r="A557" s="29">
        <v>22613</v>
      </c>
      <c r="B557" s="30" t="s">
        <v>1193</v>
      </c>
    </row>
    <row r="558" spans="1:2" x14ac:dyDescent="0.2">
      <c r="A558" s="29">
        <v>22614</v>
      </c>
      <c r="B558" s="30" t="s">
        <v>1654</v>
      </c>
    </row>
    <row r="559" spans="1:2" x14ac:dyDescent="0.2">
      <c r="A559" s="29">
        <v>22615</v>
      </c>
      <c r="B559" s="30" t="s">
        <v>1194</v>
      </c>
    </row>
    <row r="560" spans="1:2" x14ac:dyDescent="0.2">
      <c r="A560" s="29">
        <v>22616</v>
      </c>
      <c r="B560" s="30" t="s">
        <v>1195</v>
      </c>
    </row>
    <row r="561" spans="1:2" x14ac:dyDescent="0.2">
      <c r="A561" s="29">
        <v>22621</v>
      </c>
      <c r="B561" s="30" t="s">
        <v>1655</v>
      </c>
    </row>
    <row r="562" spans="1:2" x14ac:dyDescent="0.2">
      <c r="A562" s="29">
        <v>22622</v>
      </c>
      <c r="B562" s="30" t="s">
        <v>1656</v>
      </c>
    </row>
    <row r="563" spans="1:2" x14ac:dyDescent="0.2">
      <c r="A563" s="29">
        <v>22623</v>
      </c>
      <c r="B563" s="30" t="s">
        <v>177</v>
      </c>
    </row>
    <row r="564" spans="1:2" x14ac:dyDescent="0.2">
      <c r="A564" s="29">
        <v>22624</v>
      </c>
      <c r="B564" s="30" t="s">
        <v>1657</v>
      </c>
    </row>
    <row r="565" spans="1:2" x14ac:dyDescent="0.2">
      <c r="A565" s="29">
        <v>22625</v>
      </c>
      <c r="B565" s="30" t="s">
        <v>1196</v>
      </c>
    </row>
    <row r="566" spans="1:2" x14ac:dyDescent="0.2">
      <c r="A566" s="29">
        <v>22626</v>
      </c>
      <c r="B566" s="30" t="s">
        <v>1658</v>
      </c>
    </row>
    <row r="567" spans="1:2" x14ac:dyDescent="0.2">
      <c r="A567" s="29">
        <v>22628</v>
      </c>
      <c r="B567" s="30" t="s">
        <v>551</v>
      </c>
    </row>
    <row r="568" spans="1:2" x14ac:dyDescent="0.2">
      <c r="A568" s="29">
        <v>22629</v>
      </c>
      <c r="B568" s="30" t="s">
        <v>1197</v>
      </c>
    </row>
    <row r="569" spans="1:2" x14ac:dyDescent="0.2">
      <c r="A569" s="29">
        <v>22701</v>
      </c>
      <c r="B569" s="30" t="s">
        <v>1659</v>
      </c>
    </row>
    <row r="570" spans="1:2" x14ac:dyDescent="0.2">
      <c r="A570" s="29">
        <v>22702</v>
      </c>
      <c r="B570" s="30" t="s">
        <v>247</v>
      </c>
    </row>
    <row r="571" spans="1:2" x14ac:dyDescent="0.2">
      <c r="A571" s="29">
        <v>22703</v>
      </c>
      <c r="B571" s="30" t="s">
        <v>1660</v>
      </c>
    </row>
    <row r="572" spans="1:2" x14ac:dyDescent="0.2">
      <c r="A572" s="29">
        <v>22705</v>
      </c>
      <c r="B572" s="30" t="s">
        <v>1198</v>
      </c>
    </row>
    <row r="573" spans="1:2" x14ac:dyDescent="0.2">
      <c r="A573" s="29">
        <v>22706</v>
      </c>
      <c r="B573" s="30" t="s">
        <v>1199</v>
      </c>
    </row>
    <row r="574" spans="1:2" x14ac:dyDescent="0.2">
      <c r="A574" s="29">
        <v>22708</v>
      </c>
      <c r="B574" s="30" t="s">
        <v>1200</v>
      </c>
    </row>
    <row r="575" spans="1:2" x14ac:dyDescent="0.2">
      <c r="A575" s="29">
        <v>22709</v>
      </c>
      <c r="B575" s="30" t="s">
        <v>1661</v>
      </c>
    </row>
    <row r="576" spans="1:2" x14ac:dyDescent="0.2">
      <c r="A576" s="29">
        <v>22710</v>
      </c>
      <c r="B576" s="30" t="s">
        <v>1662</v>
      </c>
    </row>
    <row r="577" spans="1:2" x14ac:dyDescent="0.2">
      <c r="A577" s="29">
        <v>22712</v>
      </c>
      <c r="B577" s="30" t="s">
        <v>1663</v>
      </c>
    </row>
    <row r="578" spans="1:2" x14ac:dyDescent="0.2">
      <c r="A578" s="29">
        <v>22713</v>
      </c>
      <c r="B578" s="30" t="s">
        <v>1201</v>
      </c>
    </row>
    <row r="579" spans="1:2" x14ac:dyDescent="0.2">
      <c r="A579" s="29">
        <v>22714</v>
      </c>
      <c r="B579" s="30" t="s">
        <v>1202</v>
      </c>
    </row>
    <row r="580" spans="1:2" x14ac:dyDescent="0.2">
      <c r="A580" s="29">
        <v>22719</v>
      </c>
      <c r="B580" s="30" t="s">
        <v>1203</v>
      </c>
    </row>
    <row r="581" spans="1:2" x14ac:dyDescent="0.2">
      <c r="A581" s="29">
        <v>23101</v>
      </c>
      <c r="B581" s="30" t="s">
        <v>1664</v>
      </c>
    </row>
    <row r="582" spans="1:2" x14ac:dyDescent="0.2">
      <c r="A582" s="29">
        <v>23103</v>
      </c>
      <c r="B582" s="30" t="s">
        <v>550</v>
      </c>
    </row>
    <row r="583" spans="1:2" x14ac:dyDescent="0.2">
      <c r="A583" s="29">
        <v>23116</v>
      </c>
      <c r="B583" s="30" t="s">
        <v>284</v>
      </c>
    </row>
    <row r="584" spans="1:2" x14ac:dyDescent="0.2">
      <c r="A584" s="29">
        <v>23118</v>
      </c>
      <c r="B584" s="30" t="s">
        <v>1204</v>
      </c>
    </row>
    <row r="585" spans="1:2" x14ac:dyDescent="0.2">
      <c r="A585" s="29">
        <v>23121</v>
      </c>
      <c r="B585" s="30" t="s">
        <v>701</v>
      </c>
    </row>
    <row r="586" spans="1:2" x14ac:dyDescent="0.2">
      <c r="A586" s="29">
        <v>23126</v>
      </c>
      <c r="B586" s="30" t="s">
        <v>1205</v>
      </c>
    </row>
    <row r="587" spans="1:2" x14ac:dyDescent="0.2">
      <c r="A587" s="29">
        <v>23127</v>
      </c>
      <c r="B587" s="30" t="s">
        <v>1665</v>
      </c>
    </row>
    <row r="588" spans="1:2" x14ac:dyDescent="0.2">
      <c r="A588" s="29">
        <v>23128</v>
      </c>
      <c r="B588" s="30" t="s">
        <v>1206</v>
      </c>
    </row>
    <row r="589" spans="1:2" x14ac:dyDescent="0.2">
      <c r="A589" s="29">
        <v>23129</v>
      </c>
      <c r="B589" s="30" t="s">
        <v>1666</v>
      </c>
    </row>
    <row r="590" spans="1:2" x14ac:dyDescent="0.2">
      <c r="A590" s="29">
        <v>23135</v>
      </c>
      <c r="B590" s="30" t="s">
        <v>299</v>
      </c>
    </row>
    <row r="591" spans="1:2" x14ac:dyDescent="0.2">
      <c r="A591" s="29">
        <v>23139</v>
      </c>
      <c r="B591" s="30" t="s">
        <v>1207</v>
      </c>
    </row>
    <row r="592" spans="1:2" x14ac:dyDescent="0.2">
      <c r="A592" s="29">
        <v>23201</v>
      </c>
      <c r="B592" s="30" t="s">
        <v>248</v>
      </c>
    </row>
    <row r="593" spans="1:2" x14ac:dyDescent="0.2">
      <c r="A593" s="29">
        <v>23207</v>
      </c>
      <c r="B593" s="30" t="s">
        <v>1667</v>
      </c>
    </row>
    <row r="594" spans="1:2" x14ac:dyDescent="0.2">
      <c r="A594" s="29">
        <v>23209</v>
      </c>
      <c r="B594" s="30" t="s">
        <v>1668</v>
      </c>
    </row>
    <row r="595" spans="1:2" x14ac:dyDescent="0.2">
      <c r="A595" s="29">
        <v>23211</v>
      </c>
      <c r="B595" s="30" t="s">
        <v>1669</v>
      </c>
    </row>
    <row r="596" spans="1:2" x14ac:dyDescent="0.2">
      <c r="A596" s="29">
        <v>23219</v>
      </c>
      <c r="B596" s="30" t="s">
        <v>1670</v>
      </c>
    </row>
    <row r="597" spans="1:2" x14ac:dyDescent="0.2">
      <c r="A597" s="29">
        <v>23221</v>
      </c>
      <c r="B597" s="30" t="s">
        <v>1208</v>
      </c>
    </row>
    <row r="598" spans="1:2" x14ac:dyDescent="0.2">
      <c r="A598" s="29">
        <v>23224</v>
      </c>
      <c r="B598" s="30" t="s">
        <v>1209</v>
      </c>
    </row>
    <row r="599" spans="1:2" x14ac:dyDescent="0.2">
      <c r="A599" s="29">
        <v>23225</v>
      </c>
      <c r="B599" s="30" t="s">
        <v>1671</v>
      </c>
    </row>
    <row r="600" spans="1:2" x14ac:dyDescent="0.2">
      <c r="A600" s="29">
        <v>23227</v>
      </c>
      <c r="B600" s="30" t="s">
        <v>1672</v>
      </c>
    </row>
    <row r="601" spans="1:2" x14ac:dyDescent="0.2">
      <c r="A601" s="29">
        <v>23234</v>
      </c>
      <c r="B601" s="30" t="s">
        <v>1210</v>
      </c>
    </row>
    <row r="602" spans="1:2" x14ac:dyDescent="0.2">
      <c r="A602" s="29">
        <v>23305</v>
      </c>
      <c r="B602" s="30" t="s">
        <v>558</v>
      </c>
    </row>
    <row r="603" spans="1:2" x14ac:dyDescent="0.2">
      <c r="A603" s="29">
        <v>23306</v>
      </c>
      <c r="B603" s="30" t="s">
        <v>249</v>
      </c>
    </row>
    <row r="604" spans="1:2" x14ac:dyDescent="0.2">
      <c r="A604" s="29">
        <v>23307</v>
      </c>
      <c r="B604" s="30" t="s">
        <v>250</v>
      </c>
    </row>
    <row r="605" spans="1:2" x14ac:dyDescent="0.2">
      <c r="A605" s="29">
        <v>23308</v>
      </c>
      <c r="B605" s="30" t="s">
        <v>251</v>
      </c>
    </row>
    <row r="606" spans="1:2" x14ac:dyDescent="0.2">
      <c r="A606" s="29">
        <v>24101</v>
      </c>
      <c r="B606" s="30" t="s">
        <v>296</v>
      </c>
    </row>
    <row r="607" spans="1:2" x14ac:dyDescent="0.2">
      <c r="A607" s="29">
        <v>24201</v>
      </c>
      <c r="B607" s="30" t="s">
        <v>297</v>
      </c>
    </row>
    <row r="608" spans="1:2" x14ac:dyDescent="0.2">
      <c r="A608" s="29">
        <v>24301</v>
      </c>
      <c r="B608" s="30" t="s">
        <v>1211</v>
      </c>
    </row>
    <row r="609" spans="1:2" x14ac:dyDescent="0.2">
      <c r="A609" s="29">
        <v>25101</v>
      </c>
      <c r="B609" s="30" t="s">
        <v>1212</v>
      </c>
    </row>
    <row r="610" spans="1:2" x14ac:dyDescent="0.2">
      <c r="A610" s="29">
        <v>25102</v>
      </c>
      <c r="B610" s="30" t="s">
        <v>157</v>
      </c>
    </row>
    <row r="611" spans="1:2" x14ac:dyDescent="0.2">
      <c r="A611" s="29">
        <v>25103</v>
      </c>
      <c r="B611" s="30" t="s">
        <v>165</v>
      </c>
    </row>
    <row r="612" spans="1:2" x14ac:dyDescent="0.2">
      <c r="A612" s="29">
        <v>25104</v>
      </c>
      <c r="B612" s="30" t="s">
        <v>1673</v>
      </c>
    </row>
    <row r="613" spans="1:2" x14ac:dyDescent="0.2">
      <c r="A613" s="29">
        <v>25201</v>
      </c>
      <c r="B613" s="30" t="s">
        <v>1674</v>
      </c>
    </row>
    <row r="614" spans="1:2" x14ac:dyDescent="0.2">
      <c r="A614" s="29">
        <v>25202</v>
      </c>
      <c r="B614" s="30" t="s">
        <v>1213</v>
      </c>
    </row>
    <row r="615" spans="1:2" x14ac:dyDescent="0.2">
      <c r="A615" s="29">
        <v>25205</v>
      </c>
      <c r="B615" s="30" t="s">
        <v>1675</v>
      </c>
    </row>
    <row r="616" spans="1:2" x14ac:dyDescent="0.2">
      <c r="A616" s="29">
        <v>25206</v>
      </c>
      <c r="B616" s="30" t="s">
        <v>1214</v>
      </c>
    </row>
    <row r="617" spans="1:2" x14ac:dyDescent="0.2">
      <c r="A617" s="29">
        <v>25211</v>
      </c>
      <c r="B617" s="30" t="s">
        <v>1676</v>
      </c>
    </row>
    <row r="618" spans="1:2" x14ac:dyDescent="0.2">
      <c r="A618" s="29">
        <v>25212</v>
      </c>
      <c r="B618" s="30" t="s">
        <v>1215</v>
      </c>
    </row>
    <row r="619" spans="1:2" x14ac:dyDescent="0.2">
      <c r="A619" s="29">
        <v>25216</v>
      </c>
      <c r="B619" s="30" t="s">
        <v>1216</v>
      </c>
    </row>
    <row r="620" spans="1:2" x14ac:dyDescent="0.2">
      <c r="A620" s="29">
        <v>25219</v>
      </c>
      <c r="B620" s="30" t="s">
        <v>1677</v>
      </c>
    </row>
    <row r="621" spans="1:2" x14ac:dyDescent="0.2">
      <c r="A621" s="29">
        <v>25221</v>
      </c>
      <c r="B621" s="30" t="s">
        <v>1678</v>
      </c>
    </row>
    <row r="622" spans="1:2" x14ac:dyDescent="0.2">
      <c r="A622" s="29">
        <v>25222</v>
      </c>
      <c r="B622" s="30" t="s">
        <v>1217</v>
      </c>
    </row>
    <row r="623" spans="1:2" x14ac:dyDescent="0.2">
      <c r="A623" s="29">
        <v>25225</v>
      </c>
      <c r="B623" s="30" t="s">
        <v>1679</v>
      </c>
    </row>
    <row r="624" spans="1:2" x14ac:dyDescent="0.2">
      <c r="A624" s="29">
        <v>25226</v>
      </c>
      <c r="B624" s="30" t="s">
        <v>1218</v>
      </c>
    </row>
    <row r="625" spans="1:2" x14ac:dyDescent="0.2">
      <c r="A625" s="29">
        <v>25231</v>
      </c>
      <c r="B625" s="30" t="s">
        <v>1680</v>
      </c>
    </row>
    <row r="626" spans="1:2" x14ac:dyDescent="0.2">
      <c r="A626" s="29">
        <v>25232</v>
      </c>
      <c r="B626" s="30" t="s">
        <v>1219</v>
      </c>
    </row>
    <row r="627" spans="1:2" x14ac:dyDescent="0.2">
      <c r="A627" s="29">
        <v>25236</v>
      </c>
      <c r="B627" s="30" t="s">
        <v>1220</v>
      </c>
    </row>
    <row r="628" spans="1:2" x14ac:dyDescent="0.2">
      <c r="A628" s="29">
        <v>25239</v>
      </c>
      <c r="B628" s="30" t="s">
        <v>1681</v>
      </c>
    </row>
    <row r="629" spans="1:2" x14ac:dyDescent="0.2">
      <c r="A629" s="29">
        <v>25252</v>
      </c>
      <c r="B629" s="30" t="s">
        <v>1682</v>
      </c>
    </row>
    <row r="630" spans="1:2" x14ac:dyDescent="0.2">
      <c r="A630" s="29">
        <v>25253</v>
      </c>
      <c r="B630" s="30" t="s">
        <v>1221</v>
      </c>
    </row>
    <row r="631" spans="1:2" x14ac:dyDescent="0.2">
      <c r="A631" s="29">
        <v>25307</v>
      </c>
      <c r="B631" s="30" t="s">
        <v>1683</v>
      </c>
    </row>
    <row r="632" spans="1:2" x14ac:dyDescent="0.2">
      <c r="A632" s="29">
        <v>25333</v>
      </c>
      <c r="B632" s="30" t="s">
        <v>254</v>
      </c>
    </row>
    <row r="633" spans="1:2" x14ac:dyDescent="0.2">
      <c r="A633" s="29">
        <v>25401</v>
      </c>
      <c r="B633" s="30" t="s">
        <v>1684</v>
      </c>
    </row>
    <row r="634" spans="1:2" x14ac:dyDescent="0.2">
      <c r="A634" s="29">
        <v>25402</v>
      </c>
      <c r="B634" s="30" t="s">
        <v>339</v>
      </c>
    </row>
    <row r="635" spans="1:2" x14ac:dyDescent="0.2">
      <c r="A635" s="29">
        <v>25403</v>
      </c>
      <c r="B635" s="30" t="s">
        <v>1685</v>
      </c>
    </row>
    <row r="636" spans="1:2" x14ac:dyDescent="0.2">
      <c r="A636" s="29">
        <v>25404</v>
      </c>
      <c r="B636" s="30" t="s">
        <v>255</v>
      </c>
    </row>
    <row r="637" spans="1:2" x14ac:dyDescent="0.2">
      <c r="A637" s="29">
        <v>25405</v>
      </c>
      <c r="B637" s="30" t="s">
        <v>706</v>
      </c>
    </row>
    <row r="638" spans="1:2" x14ac:dyDescent="0.2">
      <c r="A638" s="29">
        <v>25406</v>
      </c>
      <c r="B638" s="30" t="s">
        <v>301</v>
      </c>
    </row>
    <row r="639" spans="1:2" x14ac:dyDescent="0.2">
      <c r="A639" s="29">
        <v>25407</v>
      </c>
      <c r="B639" s="30" t="s">
        <v>1686</v>
      </c>
    </row>
    <row r="640" spans="1:2" x14ac:dyDescent="0.2">
      <c r="A640" s="29">
        <v>25408</v>
      </c>
      <c r="B640" s="30" t="s">
        <v>1687</v>
      </c>
    </row>
    <row r="641" spans="1:2" x14ac:dyDescent="0.2">
      <c r="A641" s="29">
        <v>25409</v>
      </c>
      <c r="B641" s="30" t="s">
        <v>1688</v>
      </c>
    </row>
    <row r="642" spans="1:2" x14ac:dyDescent="0.2">
      <c r="A642" s="29">
        <v>25410</v>
      </c>
      <c r="B642" s="30" t="s">
        <v>1689</v>
      </c>
    </row>
    <row r="643" spans="1:2" x14ac:dyDescent="0.2">
      <c r="A643" s="29">
        <v>25414</v>
      </c>
      <c r="B643" s="30" t="s">
        <v>256</v>
      </c>
    </row>
    <row r="644" spans="1:2" x14ac:dyDescent="0.2">
      <c r="A644" s="29">
        <v>25415</v>
      </c>
      <c r="B644" s="30" t="s">
        <v>1222</v>
      </c>
    </row>
    <row r="645" spans="1:2" x14ac:dyDescent="0.2">
      <c r="A645" s="29">
        <v>25420</v>
      </c>
      <c r="B645" s="30" t="s">
        <v>339</v>
      </c>
    </row>
    <row r="646" spans="1:2" x14ac:dyDescent="0.2">
      <c r="A646" s="29">
        <v>25454</v>
      </c>
      <c r="B646" s="30" t="s">
        <v>1690</v>
      </c>
    </row>
    <row r="647" spans="1:2" x14ac:dyDescent="0.2">
      <c r="A647" s="29">
        <v>25456</v>
      </c>
      <c r="B647" s="30" t="s">
        <v>559</v>
      </c>
    </row>
    <row r="648" spans="1:2" x14ac:dyDescent="0.2">
      <c r="A648" s="29">
        <v>25457</v>
      </c>
      <c r="B648" s="30" t="s">
        <v>1223</v>
      </c>
    </row>
    <row r="649" spans="1:2" x14ac:dyDescent="0.2">
      <c r="A649" s="29">
        <v>25458</v>
      </c>
      <c r="B649" s="30" t="s">
        <v>1224</v>
      </c>
    </row>
    <row r="650" spans="1:2" x14ac:dyDescent="0.2">
      <c r="A650" s="29">
        <v>25602</v>
      </c>
      <c r="B650" s="30" t="s">
        <v>1691</v>
      </c>
    </row>
    <row r="651" spans="1:2" x14ac:dyDescent="0.2">
      <c r="A651" s="29">
        <v>25603</v>
      </c>
      <c r="B651" s="30" t="s">
        <v>1225</v>
      </c>
    </row>
    <row r="652" spans="1:2" x14ac:dyDescent="0.2">
      <c r="A652" s="29">
        <v>25604</v>
      </c>
      <c r="B652" s="30" t="s">
        <v>1692</v>
      </c>
    </row>
    <row r="653" spans="1:2" x14ac:dyDescent="0.2">
      <c r="A653" s="29">
        <v>25605</v>
      </c>
      <c r="B653" s="30" t="s">
        <v>1226</v>
      </c>
    </row>
    <row r="654" spans="1:2" x14ac:dyDescent="0.2">
      <c r="A654" s="29">
        <v>26101</v>
      </c>
      <c r="B654" s="30" t="s">
        <v>257</v>
      </c>
    </row>
    <row r="655" spans="1:2" x14ac:dyDescent="0.2">
      <c r="A655" s="29">
        <v>26103</v>
      </c>
      <c r="B655" s="30" t="s">
        <v>1693</v>
      </c>
    </row>
    <row r="656" spans="1:2" x14ac:dyDescent="0.2">
      <c r="A656" s="29">
        <v>26106</v>
      </c>
      <c r="B656" s="30" t="s">
        <v>1694</v>
      </c>
    </row>
    <row r="657" spans="1:2" x14ac:dyDescent="0.2">
      <c r="A657" s="29">
        <v>26107</v>
      </c>
      <c r="B657" s="30" t="s">
        <v>1695</v>
      </c>
    </row>
    <row r="658" spans="1:2" x14ac:dyDescent="0.2">
      <c r="A658" s="29">
        <v>26108</v>
      </c>
      <c r="B658" s="30" t="s">
        <v>1227</v>
      </c>
    </row>
    <row r="659" spans="1:2" x14ac:dyDescent="0.2">
      <c r="A659" s="29">
        <v>26109</v>
      </c>
      <c r="B659" s="30" t="s">
        <v>555</v>
      </c>
    </row>
    <row r="660" spans="1:2" x14ac:dyDescent="0.2">
      <c r="A660" s="29">
        <v>26110</v>
      </c>
      <c r="B660" s="30" t="s">
        <v>258</v>
      </c>
    </row>
    <row r="661" spans="1:2" x14ac:dyDescent="0.2">
      <c r="A661" s="29">
        <v>26111</v>
      </c>
      <c r="B661" s="30" t="s">
        <v>1696</v>
      </c>
    </row>
    <row r="662" spans="1:2" x14ac:dyDescent="0.2">
      <c r="A662" s="29">
        <v>26113</v>
      </c>
      <c r="B662" s="30" t="s">
        <v>1228</v>
      </c>
    </row>
    <row r="663" spans="1:2" x14ac:dyDescent="0.2">
      <c r="A663" s="29">
        <v>26114</v>
      </c>
      <c r="B663" s="30" t="s">
        <v>300</v>
      </c>
    </row>
    <row r="664" spans="1:2" x14ac:dyDescent="0.2">
      <c r="A664" s="29">
        <v>26115</v>
      </c>
      <c r="B664" s="30" t="s">
        <v>1697</v>
      </c>
    </row>
    <row r="665" spans="1:2" x14ac:dyDescent="0.2">
      <c r="A665" s="29">
        <v>26116</v>
      </c>
      <c r="B665" s="30" t="s">
        <v>1698</v>
      </c>
    </row>
    <row r="666" spans="1:2" x14ac:dyDescent="0.2">
      <c r="A666" s="29">
        <v>26117</v>
      </c>
      <c r="B666" s="30" t="s">
        <v>1699</v>
      </c>
    </row>
    <row r="667" spans="1:2" x14ac:dyDescent="0.2">
      <c r="A667" s="29">
        <v>26118</v>
      </c>
      <c r="B667" s="30" t="s">
        <v>1700</v>
      </c>
    </row>
    <row r="668" spans="1:2" x14ac:dyDescent="0.2">
      <c r="A668" s="29">
        <v>26119</v>
      </c>
      <c r="B668" s="30" t="s">
        <v>1701</v>
      </c>
    </row>
    <row r="669" spans="1:2" x14ac:dyDescent="0.2">
      <c r="A669" s="29">
        <v>26120</v>
      </c>
      <c r="B669" s="30" t="s">
        <v>1229</v>
      </c>
    </row>
    <row r="670" spans="1:2" x14ac:dyDescent="0.2">
      <c r="A670" s="29">
        <v>26121</v>
      </c>
      <c r="B670" s="30" t="s">
        <v>201</v>
      </c>
    </row>
    <row r="671" spans="1:2" x14ac:dyDescent="0.2">
      <c r="A671" s="29">
        <v>26122</v>
      </c>
      <c r="B671" s="30" t="s">
        <v>1702</v>
      </c>
    </row>
    <row r="672" spans="1:2" x14ac:dyDescent="0.2">
      <c r="A672" s="29">
        <v>26123</v>
      </c>
      <c r="B672" s="30" t="s">
        <v>1230</v>
      </c>
    </row>
    <row r="673" spans="1:2" x14ac:dyDescent="0.2">
      <c r="A673" s="29">
        <v>26124</v>
      </c>
      <c r="B673" s="30" t="s">
        <v>1231</v>
      </c>
    </row>
    <row r="674" spans="1:2" x14ac:dyDescent="0.2">
      <c r="A674" s="29">
        <v>26125</v>
      </c>
      <c r="B674" s="30" t="s">
        <v>1703</v>
      </c>
    </row>
    <row r="675" spans="1:2" x14ac:dyDescent="0.2">
      <c r="A675" s="29">
        <v>26127</v>
      </c>
      <c r="B675" s="30" t="s">
        <v>1232</v>
      </c>
    </row>
    <row r="676" spans="1:2" x14ac:dyDescent="0.2">
      <c r="A676" s="29">
        <v>26128</v>
      </c>
      <c r="B676" s="30" t="s">
        <v>1233</v>
      </c>
    </row>
    <row r="677" spans="1:2" x14ac:dyDescent="0.2">
      <c r="A677" s="29">
        <v>26129</v>
      </c>
      <c r="B677" s="30" t="s">
        <v>1704</v>
      </c>
    </row>
    <row r="678" spans="1:2" x14ac:dyDescent="0.2">
      <c r="A678" s="29">
        <v>26130</v>
      </c>
      <c r="B678" s="30" t="s">
        <v>1234</v>
      </c>
    </row>
    <row r="679" spans="1:2" x14ac:dyDescent="0.2">
      <c r="A679" s="29">
        <v>26131</v>
      </c>
      <c r="B679" s="30" t="s">
        <v>1705</v>
      </c>
    </row>
    <row r="680" spans="1:2" x14ac:dyDescent="0.2">
      <c r="A680" s="29">
        <v>26132</v>
      </c>
      <c r="B680" s="30" t="s">
        <v>1235</v>
      </c>
    </row>
    <row r="681" spans="1:2" x14ac:dyDescent="0.2">
      <c r="A681" s="29">
        <v>26133</v>
      </c>
      <c r="B681" s="30" t="s">
        <v>1706</v>
      </c>
    </row>
    <row r="682" spans="1:2" x14ac:dyDescent="0.2">
      <c r="A682" s="29">
        <v>26134</v>
      </c>
      <c r="B682" s="30" t="s">
        <v>1707</v>
      </c>
    </row>
    <row r="683" spans="1:2" x14ac:dyDescent="0.2">
      <c r="A683" s="29">
        <v>26135</v>
      </c>
      <c r="B683" s="30" t="s">
        <v>1236</v>
      </c>
    </row>
    <row r="684" spans="1:2" x14ac:dyDescent="0.2">
      <c r="A684" s="29">
        <v>26139</v>
      </c>
      <c r="B684" s="30" t="s">
        <v>1708</v>
      </c>
    </row>
    <row r="685" spans="1:2" x14ac:dyDescent="0.2">
      <c r="A685" s="29">
        <v>26142</v>
      </c>
      <c r="B685" s="30" t="s">
        <v>1709</v>
      </c>
    </row>
    <row r="686" spans="1:2" x14ac:dyDescent="0.2">
      <c r="A686" s="29">
        <v>26143</v>
      </c>
      <c r="B686" s="30" t="s">
        <v>1237</v>
      </c>
    </row>
    <row r="687" spans="1:2" x14ac:dyDescent="0.2">
      <c r="A687" s="29">
        <v>26144</v>
      </c>
      <c r="B687" s="30" t="s">
        <v>1238</v>
      </c>
    </row>
    <row r="688" spans="1:2" x14ac:dyDescent="0.2">
      <c r="A688" s="29">
        <v>26149</v>
      </c>
      <c r="B688" s="30" t="s">
        <v>1239</v>
      </c>
    </row>
    <row r="689" spans="1:2" x14ac:dyDescent="0.2">
      <c r="A689" s="29">
        <v>26150</v>
      </c>
      <c r="B689" s="30" t="s">
        <v>1710</v>
      </c>
    </row>
    <row r="690" spans="1:2" x14ac:dyDescent="0.2">
      <c r="A690" s="29">
        <v>26157</v>
      </c>
      <c r="B690" s="30" t="s">
        <v>1241</v>
      </c>
    </row>
    <row r="691" spans="1:2" x14ac:dyDescent="0.2">
      <c r="A691" s="29">
        <v>26158</v>
      </c>
      <c r="B691" s="30" t="s">
        <v>1711</v>
      </c>
    </row>
    <row r="692" spans="1:2" x14ac:dyDescent="0.2">
      <c r="A692" s="29">
        <v>26201</v>
      </c>
      <c r="B692" s="30" t="s">
        <v>1240</v>
      </c>
    </row>
    <row r="693" spans="1:2" x14ac:dyDescent="0.2">
      <c r="A693" s="29">
        <v>26206</v>
      </c>
      <c r="B693" s="30" t="s">
        <v>259</v>
      </c>
    </row>
    <row r="694" spans="1:2" x14ac:dyDescent="0.2">
      <c r="A694" s="29">
        <v>26209</v>
      </c>
      <c r="B694" s="30" t="s">
        <v>260</v>
      </c>
    </row>
    <row r="695" spans="1:2" x14ac:dyDescent="0.2">
      <c r="A695" s="29">
        <v>26237</v>
      </c>
      <c r="B695" s="30" t="s">
        <v>1712</v>
      </c>
    </row>
    <row r="696" spans="1:2" x14ac:dyDescent="0.2">
      <c r="A696" s="29">
        <v>26238</v>
      </c>
      <c r="B696" s="30" t="s">
        <v>1610</v>
      </c>
    </row>
    <row r="697" spans="1:2" x14ac:dyDescent="0.2">
      <c r="A697" s="29">
        <v>26251</v>
      </c>
      <c r="B697" s="30" t="s">
        <v>1242</v>
      </c>
    </row>
    <row r="698" spans="1:2" x14ac:dyDescent="0.2">
      <c r="A698" s="29">
        <v>28103</v>
      </c>
      <c r="B698" s="30" t="s">
        <v>1243</v>
      </c>
    </row>
    <row r="699" spans="1:2" x14ac:dyDescent="0.2">
      <c r="A699" s="29">
        <v>28106</v>
      </c>
      <c r="B699" s="30" t="s">
        <v>1244</v>
      </c>
    </row>
    <row r="700" spans="1:2" x14ac:dyDescent="0.2">
      <c r="A700" s="29">
        <v>28108</v>
      </c>
      <c r="B700" s="30" t="s">
        <v>1713</v>
      </c>
    </row>
    <row r="701" spans="1:2" x14ac:dyDescent="0.2">
      <c r="A701" s="29">
        <v>28109</v>
      </c>
      <c r="B701" s="30" t="s">
        <v>262</v>
      </c>
    </row>
    <row r="702" spans="1:2" x14ac:dyDescent="0.2">
      <c r="A702" s="29">
        <v>28110</v>
      </c>
      <c r="B702" s="30" t="s">
        <v>1714</v>
      </c>
    </row>
    <row r="703" spans="1:2" x14ac:dyDescent="0.2">
      <c r="A703" s="29">
        <v>28111</v>
      </c>
      <c r="B703" s="30" t="s">
        <v>1715</v>
      </c>
    </row>
    <row r="704" spans="1:2" x14ac:dyDescent="0.2">
      <c r="A704" s="29">
        <v>28113</v>
      </c>
      <c r="B704" s="30" t="s">
        <v>1716</v>
      </c>
    </row>
    <row r="705" spans="1:2" x14ac:dyDescent="0.2">
      <c r="A705" s="29">
        <v>28114</v>
      </c>
      <c r="B705" s="30" t="s">
        <v>1717</v>
      </c>
    </row>
    <row r="706" spans="1:2" x14ac:dyDescent="0.2">
      <c r="A706" s="29">
        <v>28119</v>
      </c>
      <c r="B706" s="30" t="s">
        <v>1245</v>
      </c>
    </row>
    <row r="707" spans="1:2" x14ac:dyDescent="0.2">
      <c r="A707" s="29">
        <v>28142</v>
      </c>
      <c r="B707" s="30" t="s">
        <v>1718</v>
      </c>
    </row>
    <row r="708" spans="1:2" x14ac:dyDescent="0.2">
      <c r="A708" s="29">
        <v>28143</v>
      </c>
      <c r="B708" s="30" t="s">
        <v>1246</v>
      </c>
    </row>
    <row r="709" spans="1:2" x14ac:dyDescent="0.2">
      <c r="A709" s="29">
        <v>28201</v>
      </c>
      <c r="B709" s="30" t="s">
        <v>1247</v>
      </c>
    </row>
    <row r="710" spans="1:2" x14ac:dyDescent="0.2">
      <c r="A710" s="29">
        <v>28202</v>
      </c>
      <c r="B710" s="30" t="s">
        <v>263</v>
      </c>
    </row>
    <row r="711" spans="1:2" x14ac:dyDescent="0.2">
      <c r="A711" s="29">
        <v>28203</v>
      </c>
      <c r="B711" s="30" t="s">
        <v>264</v>
      </c>
    </row>
    <row r="712" spans="1:2" x14ac:dyDescent="0.2">
      <c r="A712" s="29">
        <v>28204</v>
      </c>
      <c r="B712" s="30" t="s">
        <v>289</v>
      </c>
    </row>
    <row r="713" spans="1:2" x14ac:dyDescent="0.2">
      <c r="A713" s="29">
        <v>28205</v>
      </c>
      <c r="B713" s="30" t="s">
        <v>265</v>
      </c>
    </row>
    <row r="714" spans="1:2" x14ac:dyDescent="0.2">
      <c r="A714" s="29">
        <v>28206</v>
      </c>
      <c r="B714" s="30" t="s">
        <v>1719</v>
      </c>
    </row>
    <row r="715" spans="1:2" x14ac:dyDescent="0.2">
      <c r="A715" s="29">
        <v>28207</v>
      </c>
      <c r="B715" s="30" t="s">
        <v>261</v>
      </c>
    </row>
    <row r="716" spans="1:2" x14ac:dyDescent="0.2">
      <c r="A716" s="29">
        <v>28208</v>
      </c>
      <c r="B716" s="30" t="s">
        <v>1248</v>
      </c>
    </row>
    <row r="717" spans="1:2" x14ac:dyDescent="0.2">
      <c r="A717" s="29">
        <v>28209</v>
      </c>
      <c r="B717" s="30" t="s">
        <v>266</v>
      </c>
    </row>
    <row r="718" spans="1:2" x14ac:dyDescent="0.2">
      <c r="A718" s="29">
        <v>28210</v>
      </c>
      <c r="B718" s="30" t="s">
        <v>267</v>
      </c>
    </row>
    <row r="719" spans="1:2" x14ac:dyDescent="0.2">
      <c r="A719" s="29">
        <v>28211</v>
      </c>
      <c r="B719" s="30" t="s">
        <v>1720</v>
      </c>
    </row>
    <row r="720" spans="1:2" x14ac:dyDescent="0.2">
      <c r="A720" s="29">
        <v>28213</v>
      </c>
      <c r="B720" s="30" t="s">
        <v>1721</v>
      </c>
    </row>
    <row r="721" spans="1:2" x14ac:dyDescent="0.2">
      <c r="A721" s="29">
        <v>28214</v>
      </c>
      <c r="B721" s="30" t="s">
        <v>263</v>
      </c>
    </row>
    <row r="722" spans="1:2" x14ac:dyDescent="0.2">
      <c r="A722" s="29">
        <v>28215</v>
      </c>
      <c r="B722" s="30" t="s">
        <v>263</v>
      </c>
    </row>
    <row r="723" spans="1:2" x14ac:dyDescent="0.2">
      <c r="A723" s="29">
        <v>28217</v>
      </c>
      <c r="B723" s="30" t="s">
        <v>289</v>
      </c>
    </row>
    <row r="724" spans="1:2" x14ac:dyDescent="0.2">
      <c r="A724" s="29">
        <v>28219</v>
      </c>
      <c r="B724" s="30" t="s">
        <v>266</v>
      </c>
    </row>
    <row r="725" spans="1:2" x14ac:dyDescent="0.2">
      <c r="A725" s="29">
        <v>28220</v>
      </c>
      <c r="B725" s="30" t="s">
        <v>268</v>
      </c>
    </row>
    <row r="726" spans="1:2" x14ac:dyDescent="0.2">
      <c r="A726" s="29">
        <v>28221</v>
      </c>
      <c r="B726" s="30" t="s">
        <v>261</v>
      </c>
    </row>
    <row r="727" spans="1:2" x14ac:dyDescent="0.2">
      <c r="A727" s="29">
        <v>28238</v>
      </c>
      <c r="B727" s="30" t="s">
        <v>1722</v>
      </c>
    </row>
    <row r="728" spans="1:2" x14ac:dyDescent="0.2">
      <c r="A728" s="29">
        <v>28239</v>
      </c>
      <c r="B728" s="30" t="s">
        <v>1723</v>
      </c>
    </row>
    <row r="729" spans="1:2" x14ac:dyDescent="0.2">
      <c r="A729" s="29">
        <v>28242</v>
      </c>
      <c r="B729" s="30" t="s">
        <v>1724</v>
      </c>
    </row>
    <row r="730" spans="1:2" x14ac:dyDescent="0.2">
      <c r="A730" s="29">
        <v>28243</v>
      </c>
      <c r="B730" s="30" t="s">
        <v>1249</v>
      </c>
    </row>
    <row r="731" spans="1:2" x14ac:dyDescent="0.2">
      <c r="A731" s="29">
        <v>28250</v>
      </c>
      <c r="B731" s="30" t="s">
        <v>1241</v>
      </c>
    </row>
    <row r="732" spans="1:2" x14ac:dyDescent="0.2">
      <c r="A732" s="29">
        <v>28301</v>
      </c>
      <c r="B732" s="30" t="s">
        <v>1269</v>
      </c>
    </row>
    <row r="733" spans="1:2" x14ac:dyDescent="0.2">
      <c r="A733" s="29">
        <v>28302</v>
      </c>
      <c r="B733" s="30" t="s">
        <v>269</v>
      </c>
    </row>
    <row r="734" spans="1:2" x14ac:dyDescent="0.2">
      <c r="A734" s="29">
        <v>28303</v>
      </c>
      <c r="B734" s="30" t="s">
        <v>1725</v>
      </c>
    </row>
    <row r="735" spans="1:2" x14ac:dyDescent="0.2">
      <c r="A735" s="29">
        <v>28304</v>
      </c>
      <c r="B735" s="30" t="s">
        <v>1726</v>
      </c>
    </row>
    <row r="736" spans="1:2" x14ac:dyDescent="0.2">
      <c r="A736" s="29">
        <v>28305</v>
      </c>
      <c r="B736" s="30" t="s">
        <v>1727</v>
      </c>
    </row>
    <row r="737" spans="1:2" x14ac:dyDescent="0.2">
      <c r="A737" s="29">
        <v>28306</v>
      </c>
      <c r="B737" s="30" t="s">
        <v>270</v>
      </c>
    </row>
    <row r="738" spans="1:2" x14ac:dyDescent="0.2">
      <c r="A738" s="29">
        <v>28307</v>
      </c>
      <c r="B738" s="30" t="s">
        <v>1728</v>
      </c>
    </row>
    <row r="739" spans="1:2" x14ac:dyDescent="0.2">
      <c r="A739" s="29">
        <v>28309</v>
      </c>
      <c r="B739" s="30" t="s">
        <v>1250</v>
      </c>
    </row>
    <row r="740" spans="1:2" x14ac:dyDescent="0.2">
      <c r="A740" s="29">
        <v>28341</v>
      </c>
      <c r="B740" s="30" t="s">
        <v>1241</v>
      </c>
    </row>
    <row r="741" spans="1:2" x14ac:dyDescent="0.2">
      <c r="A741" s="29">
        <v>28351</v>
      </c>
      <c r="B741" s="30" t="s">
        <v>1241</v>
      </c>
    </row>
    <row r="742" spans="1:2" x14ac:dyDescent="0.2">
      <c r="A742" s="29">
        <v>29101</v>
      </c>
      <c r="B742" s="30" t="s">
        <v>271</v>
      </c>
    </row>
    <row r="743" spans="1:2" x14ac:dyDescent="0.2">
      <c r="A743" s="29">
        <v>29102</v>
      </c>
      <c r="B743" s="30" t="s">
        <v>273</v>
      </c>
    </row>
    <row r="744" spans="1:2" x14ac:dyDescent="0.2">
      <c r="A744" s="29">
        <v>30101</v>
      </c>
      <c r="B744" s="30" t="s">
        <v>560</v>
      </c>
    </row>
    <row r="745" spans="1:2" x14ac:dyDescent="0.2">
      <c r="A745" s="29" t="s">
        <v>1729</v>
      </c>
      <c r="B745" s="30" t="s">
        <v>985</v>
      </c>
    </row>
    <row r="746" spans="1:2" x14ac:dyDescent="0.2">
      <c r="A746" s="29" t="s">
        <v>913</v>
      </c>
      <c r="B746" s="30" t="s">
        <v>1004</v>
      </c>
    </row>
    <row r="747" spans="1:2" x14ac:dyDescent="0.2">
      <c r="A747" s="29" t="s">
        <v>1730</v>
      </c>
      <c r="B747" s="30" t="s">
        <v>552</v>
      </c>
    </row>
    <row r="748" spans="1:2" x14ac:dyDescent="0.2">
      <c r="A748" s="29" t="s">
        <v>1731</v>
      </c>
      <c r="B748" s="30" t="s">
        <v>553</v>
      </c>
    </row>
    <row r="749" spans="1:2" x14ac:dyDescent="0.2">
      <c r="A749" s="29" t="s">
        <v>1732</v>
      </c>
      <c r="B749" s="30" t="s">
        <v>1514</v>
      </c>
    </row>
    <row r="750" spans="1:2" x14ac:dyDescent="0.2">
      <c r="A750" s="29" t="s">
        <v>1251</v>
      </c>
      <c r="B750" s="30" t="s">
        <v>1252</v>
      </c>
    </row>
    <row r="751" spans="1:2" x14ac:dyDescent="0.2">
      <c r="A751" s="29" t="s">
        <v>939</v>
      </c>
      <c r="B751" s="30" t="s">
        <v>1252</v>
      </c>
    </row>
    <row r="752" spans="1:2" x14ac:dyDescent="0.2">
      <c r="A752" s="29" t="s">
        <v>1733</v>
      </c>
      <c r="B752" s="30" t="s">
        <v>202</v>
      </c>
    </row>
    <row r="753" spans="1:2" x14ac:dyDescent="0.2">
      <c r="A753" s="29" t="s">
        <v>1734</v>
      </c>
      <c r="B753" s="30" t="s">
        <v>200</v>
      </c>
    </row>
    <row r="754" spans="1:2" x14ac:dyDescent="0.2">
      <c r="A754" s="29" t="s">
        <v>1735</v>
      </c>
      <c r="B754" s="30" t="s">
        <v>201</v>
      </c>
    </row>
    <row r="755" spans="1:2" x14ac:dyDescent="0.2">
      <c r="A755" s="29" t="s">
        <v>1736</v>
      </c>
      <c r="B755" s="30" t="s">
        <v>1737</v>
      </c>
    </row>
    <row r="756" spans="1:2" x14ac:dyDescent="0.2">
      <c r="A756" s="29" t="s">
        <v>1738</v>
      </c>
      <c r="B756" s="30" t="s">
        <v>1737</v>
      </c>
    </row>
    <row r="757" spans="1:2" x14ac:dyDescent="0.2">
      <c r="A757" s="29" t="s">
        <v>1739</v>
      </c>
      <c r="B757" s="30" t="s">
        <v>1553</v>
      </c>
    </row>
    <row r="758" spans="1:2" x14ac:dyDescent="0.2">
      <c r="A758" s="29" t="s">
        <v>1740</v>
      </c>
      <c r="B758" s="30" t="s">
        <v>1741</v>
      </c>
    </row>
    <row r="759" spans="1:2" x14ac:dyDescent="0.2">
      <c r="A759" s="29" t="s">
        <v>1742</v>
      </c>
      <c r="B759" s="30" t="s">
        <v>304</v>
      </c>
    </row>
    <row r="760" spans="1:2" x14ac:dyDescent="0.2">
      <c r="A760" s="29" t="s">
        <v>1743</v>
      </c>
      <c r="B760" s="30" t="s">
        <v>1557</v>
      </c>
    </row>
    <row r="761" spans="1:2" x14ac:dyDescent="0.2">
      <c r="A761" s="29" t="s">
        <v>933</v>
      </c>
      <c r="B761" s="30" t="s">
        <v>203</v>
      </c>
    </row>
    <row r="762" spans="1:2" x14ac:dyDescent="0.2">
      <c r="A762" s="29" t="s">
        <v>1744</v>
      </c>
      <c r="B762" s="30" t="s">
        <v>204</v>
      </c>
    </row>
    <row r="763" spans="1:2" x14ac:dyDescent="0.2">
      <c r="A763" s="29" t="s">
        <v>896</v>
      </c>
      <c r="B763" s="30" t="s">
        <v>205</v>
      </c>
    </row>
    <row r="764" spans="1:2" x14ac:dyDescent="0.2">
      <c r="A764" s="29" t="s">
        <v>1745</v>
      </c>
      <c r="B764" s="30" t="s">
        <v>172</v>
      </c>
    </row>
    <row r="765" spans="1:2" x14ac:dyDescent="0.2">
      <c r="A765" s="29" t="s">
        <v>898</v>
      </c>
      <c r="B765" s="30" t="s">
        <v>206</v>
      </c>
    </row>
    <row r="766" spans="1:2" x14ac:dyDescent="0.2">
      <c r="A766" s="29" t="s">
        <v>1746</v>
      </c>
      <c r="B766" s="30" t="s">
        <v>207</v>
      </c>
    </row>
    <row r="767" spans="1:2" x14ac:dyDescent="0.2">
      <c r="A767" s="29" t="s">
        <v>1253</v>
      </c>
      <c r="B767" s="30" t="s">
        <v>208</v>
      </c>
    </row>
    <row r="768" spans="1:2" x14ac:dyDescent="0.2">
      <c r="A768" s="29" t="s">
        <v>894</v>
      </c>
      <c r="B768" s="30" t="s">
        <v>208</v>
      </c>
    </row>
    <row r="769" spans="1:2" x14ac:dyDescent="0.2">
      <c r="A769" s="29" t="s">
        <v>1747</v>
      </c>
      <c r="B769" s="30" t="s">
        <v>205</v>
      </c>
    </row>
    <row r="770" spans="1:2" x14ac:dyDescent="0.2">
      <c r="A770" s="29" t="s">
        <v>934</v>
      </c>
      <c r="B770" s="30" t="s">
        <v>1088</v>
      </c>
    </row>
    <row r="771" spans="1:2" x14ac:dyDescent="0.2">
      <c r="A771" s="29" t="s">
        <v>1748</v>
      </c>
      <c r="B771" s="30" t="s">
        <v>1560</v>
      </c>
    </row>
    <row r="772" spans="1:2" x14ac:dyDescent="0.2">
      <c r="A772" s="29" t="s">
        <v>855</v>
      </c>
      <c r="B772" s="30" t="s">
        <v>1089</v>
      </c>
    </row>
    <row r="773" spans="1:2" x14ac:dyDescent="0.2">
      <c r="A773" s="29" t="s">
        <v>1749</v>
      </c>
      <c r="B773" s="30" t="s">
        <v>1241</v>
      </c>
    </row>
    <row r="774" spans="1:2" x14ac:dyDescent="0.2">
      <c r="A774" s="29" t="s">
        <v>1750</v>
      </c>
      <c r="B774" s="30" t="s">
        <v>209</v>
      </c>
    </row>
    <row r="775" spans="1:2" x14ac:dyDescent="0.2">
      <c r="A775" s="29" t="s">
        <v>302</v>
      </c>
      <c r="B775" s="30" t="s">
        <v>209</v>
      </c>
    </row>
    <row r="776" spans="1:2" x14ac:dyDescent="0.2">
      <c r="A776" s="29" t="s">
        <v>1254</v>
      </c>
      <c r="B776" s="30" t="s">
        <v>1255</v>
      </c>
    </row>
    <row r="777" spans="1:2" x14ac:dyDescent="0.2">
      <c r="A777" s="29" t="s">
        <v>885</v>
      </c>
      <c r="B777" s="30" t="s">
        <v>1256</v>
      </c>
    </row>
    <row r="778" spans="1:2" x14ac:dyDescent="0.2">
      <c r="A778" s="29" t="s">
        <v>1751</v>
      </c>
      <c r="B778" s="30" t="s">
        <v>210</v>
      </c>
    </row>
    <row r="779" spans="1:2" x14ac:dyDescent="0.2">
      <c r="A779" s="29" t="s">
        <v>860</v>
      </c>
      <c r="B779" s="30" t="s">
        <v>211</v>
      </c>
    </row>
    <row r="780" spans="1:2" x14ac:dyDescent="0.2">
      <c r="A780" s="29" t="s">
        <v>923</v>
      </c>
      <c r="B780" s="30" t="s">
        <v>212</v>
      </c>
    </row>
    <row r="781" spans="1:2" x14ac:dyDescent="0.2">
      <c r="A781" s="29" t="s">
        <v>1752</v>
      </c>
      <c r="B781" s="30" t="s">
        <v>298</v>
      </c>
    </row>
    <row r="782" spans="1:2" x14ac:dyDescent="0.2">
      <c r="A782" s="29" t="s">
        <v>1257</v>
      </c>
      <c r="B782" s="30" t="s">
        <v>298</v>
      </c>
    </row>
    <row r="783" spans="1:2" x14ac:dyDescent="0.2">
      <c r="A783" s="29" t="s">
        <v>1753</v>
      </c>
      <c r="B783" s="30" t="s">
        <v>176</v>
      </c>
    </row>
    <row r="784" spans="1:2" x14ac:dyDescent="0.2">
      <c r="A784" s="29" t="s">
        <v>1754</v>
      </c>
      <c r="B784" s="30" t="s">
        <v>176</v>
      </c>
    </row>
    <row r="785" spans="1:2" x14ac:dyDescent="0.2">
      <c r="A785" s="29" t="s">
        <v>1755</v>
      </c>
      <c r="B785" s="30" t="s">
        <v>213</v>
      </c>
    </row>
    <row r="786" spans="1:2" x14ac:dyDescent="0.2">
      <c r="A786" s="29" t="s">
        <v>1258</v>
      </c>
      <c r="B786" s="30" t="s">
        <v>1259</v>
      </c>
    </row>
    <row r="787" spans="1:2" x14ac:dyDescent="0.2">
      <c r="A787" s="29" t="s">
        <v>1756</v>
      </c>
      <c r="B787" s="30" t="s">
        <v>214</v>
      </c>
    </row>
    <row r="788" spans="1:2" x14ac:dyDescent="0.2">
      <c r="A788" s="29" t="s">
        <v>305</v>
      </c>
      <c r="B788" s="30" t="s">
        <v>214</v>
      </c>
    </row>
    <row r="789" spans="1:2" x14ac:dyDescent="0.2">
      <c r="A789" s="29" t="s">
        <v>901</v>
      </c>
      <c r="B789" s="30" t="s">
        <v>215</v>
      </c>
    </row>
    <row r="790" spans="1:2" x14ac:dyDescent="0.2">
      <c r="A790" s="29" t="s">
        <v>1757</v>
      </c>
      <c r="B790" s="30" t="s">
        <v>216</v>
      </c>
    </row>
    <row r="791" spans="1:2" x14ac:dyDescent="0.2">
      <c r="A791" s="29" t="s">
        <v>1758</v>
      </c>
      <c r="B791" s="30" t="s">
        <v>209</v>
      </c>
    </row>
    <row r="792" spans="1:2" x14ac:dyDescent="0.2">
      <c r="A792" s="29" t="s">
        <v>1759</v>
      </c>
      <c r="B792" s="30" t="s">
        <v>217</v>
      </c>
    </row>
    <row r="793" spans="1:2" x14ac:dyDescent="0.2">
      <c r="A793" s="29" t="s">
        <v>1760</v>
      </c>
      <c r="B793" s="30" t="s">
        <v>298</v>
      </c>
    </row>
    <row r="794" spans="1:2" x14ac:dyDescent="0.2">
      <c r="A794" s="29" t="s">
        <v>1761</v>
      </c>
      <c r="B794" s="30" t="s">
        <v>303</v>
      </c>
    </row>
    <row r="795" spans="1:2" x14ac:dyDescent="0.2">
      <c r="A795" s="29" t="s">
        <v>897</v>
      </c>
      <c r="B795" s="30" t="s">
        <v>1256</v>
      </c>
    </row>
    <row r="796" spans="1:2" x14ac:dyDescent="0.2">
      <c r="A796" s="29" t="s">
        <v>922</v>
      </c>
      <c r="B796" s="30" t="s">
        <v>1091</v>
      </c>
    </row>
    <row r="797" spans="1:2" x14ac:dyDescent="0.2">
      <c r="A797" s="29" t="s">
        <v>921</v>
      </c>
      <c r="B797" s="30" t="s">
        <v>303</v>
      </c>
    </row>
    <row r="798" spans="1:2" x14ac:dyDescent="0.2">
      <c r="A798" s="29" t="s">
        <v>935</v>
      </c>
      <c r="B798" s="30" t="s">
        <v>303</v>
      </c>
    </row>
    <row r="799" spans="1:2" x14ac:dyDescent="0.2">
      <c r="A799" s="29" t="s">
        <v>926</v>
      </c>
      <c r="B799" s="30" t="s">
        <v>1260</v>
      </c>
    </row>
    <row r="800" spans="1:2" x14ac:dyDescent="0.2">
      <c r="A800" s="29" t="s">
        <v>1762</v>
      </c>
      <c r="B800" s="30" t="s">
        <v>1562</v>
      </c>
    </row>
    <row r="801" spans="1:2" x14ac:dyDescent="0.2">
      <c r="A801" s="29" t="s">
        <v>1261</v>
      </c>
      <c r="B801" s="30" t="s">
        <v>1092</v>
      </c>
    </row>
    <row r="802" spans="1:2" x14ac:dyDescent="0.2">
      <c r="A802" s="29" t="s">
        <v>1763</v>
      </c>
      <c r="B802" s="30" t="s">
        <v>1241</v>
      </c>
    </row>
    <row r="803" spans="1:2" x14ac:dyDescent="0.2">
      <c r="A803" s="29" t="s">
        <v>218</v>
      </c>
      <c r="B803" s="30" t="s">
        <v>178</v>
      </c>
    </row>
    <row r="804" spans="1:2" x14ac:dyDescent="0.2">
      <c r="A804" s="29" t="s">
        <v>1764</v>
      </c>
      <c r="B804" s="30" t="s">
        <v>1567</v>
      </c>
    </row>
    <row r="805" spans="1:2" x14ac:dyDescent="0.2">
      <c r="A805" s="29" t="s">
        <v>938</v>
      </c>
      <c r="B805" s="30" t="s">
        <v>1262</v>
      </c>
    </row>
    <row r="806" spans="1:2" x14ac:dyDescent="0.2">
      <c r="A806" s="29" t="s">
        <v>1765</v>
      </c>
      <c r="B806" s="30" t="s">
        <v>219</v>
      </c>
    </row>
    <row r="807" spans="1:2" x14ac:dyDescent="0.2">
      <c r="A807" s="29" t="s">
        <v>881</v>
      </c>
      <c r="B807" s="30" t="s">
        <v>1144</v>
      </c>
    </row>
    <row r="808" spans="1:2" x14ac:dyDescent="0.2">
      <c r="A808" s="29" t="s">
        <v>1766</v>
      </c>
      <c r="B808" s="30" t="s">
        <v>1767</v>
      </c>
    </row>
    <row r="809" spans="1:2" x14ac:dyDescent="0.2">
      <c r="A809" s="29" t="s">
        <v>1768</v>
      </c>
      <c r="B809" s="30" t="s">
        <v>544</v>
      </c>
    </row>
    <row r="810" spans="1:2" x14ac:dyDescent="0.2">
      <c r="A810" s="29" t="s">
        <v>1769</v>
      </c>
      <c r="B810" s="30" t="s">
        <v>1770</v>
      </c>
    </row>
    <row r="811" spans="1:2" x14ac:dyDescent="0.2">
      <c r="A811" s="29" t="s">
        <v>1771</v>
      </c>
      <c r="B811" s="30" t="s">
        <v>1772</v>
      </c>
    </row>
    <row r="812" spans="1:2" x14ac:dyDescent="0.2">
      <c r="A812" s="29" t="s">
        <v>1773</v>
      </c>
      <c r="B812" s="30" t="s">
        <v>179</v>
      </c>
    </row>
    <row r="813" spans="1:2" x14ac:dyDescent="0.2">
      <c r="A813" s="29" t="s">
        <v>1774</v>
      </c>
      <c r="B813" s="30" t="s">
        <v>1613</v>
      </c>
    </row>
    <row r="814" spans="1:2" x14ac:dyDescent="0.2">
      <c r="A814" s="29" t="s">
        <v>930</v>
      </c>
      <c r="B814" s="30" t="s">
        <v>229</v>
      </c>
    </row>
    <row r="815" spans="1:2" x14ac:dyDescent="0.2">
      <c r="A815" s="29" t="s">
        <v>1775</v>
      </c>
      <c r="B815" s="30" t="s">
        <v>1776</v>
      </c>
    </row>
    <row r="816" spans="1:2" x14ac:dyDescent="0.2">
      <c r="A816" s="29" t="s">
        <v>1777</v>
      </c>
      <c r="B816" s="30" t="s">
        <v>1778</v>
      </c>
    </row>
    <row r="817" spans="1:2" x14ac:dyDescent="0.2">
      <c r="A817" s="29" t="s">
        <v>1779</v>
      </c>
      <c r="B817" s="30" t="s">
        <v>1780</v>
      </c>
    </row>
    <row r="818" spans="1:2" x14ac:dyDescent="0.2">
      <c r="A818" s="29" t="s">
        <v>1781</v>
      </c>
      <c r="B818" s="30" t="s">
        <v>1782</v>
      </c>
    </row>
    <row r="819" spans="1:2" x14ac:dyDescent="0.2">
      <c r="A819" s="29" t="s">
        <v>914</v>
      </c>
      <c r="B819" s="30" t="s">
        <v>1263</v>
      </c>
    </row>
    <row r="820" spans="1:2" x14ac:dyDescent="0.2">
      <c r="A820" s="29" t="s">
        <v>1783</v>
      </c>
      <c r="B820" s="30" t="s">
        <v>1625</v>
      </c>
    </row>
    <row r="821" spans="1:2" x14ac:dyDescent="0.2">
      <c r="A821" s="29" t="s">
        <v>1784</v>
      </c>
      <c r="B821" s="30" t="s">
        <v>175</v>
      </c>
    </row>
    <row r="822" spans="1:2" x14ac:dyDescent="0.2">
      <c r="A822" s="29" t="s">
        <v>915</v>
      </c>
      <c r="B822" s="30" t="s">
        <v>233</v>
      </c>
    </row>
    <row r="823" spans="1:2" x14ac:dyDescent="0.2">
      <c r="A823" s="29" t="s">
        <v>1264</v>
      </c>
      <c r="B823" s="30" t="s">
        <v>1265</v>
      </c>
    </row>
    <row r="824" spans="1:2" x14ac:dyDescent="0.2">
      <c r="A824" s="29" t="s">
        <v>1785</v>
      </c>
      <c r="B824" s="30" t="s">
        <v>1786</v>
      </c>
    </row>
    <row r="825" spans="1:2" x14ac:dyDescent="0.2">
      <c r="A825" s="29" t="s">
        <v>931</v>
      </c>
      <c r="B825" s="30" t="s">
        <v>1266</v>
      </c>
    </row>
    <row r="826" spans="1:2" x14ac:dyDescent="0.2">
      <c r="A826" s="29" t="s">
        <v>238</v>
      </c>
      <c r="B826" s="30" t="s">
        <v>237</v>
      </c>
    </row>
    <row r="827" spans="1:2" x14ac:dyDescent="0.2">
      <c r="A827" s="29" t="s">
        <v>239</v>
      </c>
      <c r="B827" s="30" t="s">
        <v>702</v>
      </c>
    </row>
    <row r="828" spans="1:2" x14ac:dyDescent="0.2">
      <c r="A828" s="29" t="s">
        <v>1787</v>
      </c>
      <c r="B828" s="30" t="s">
        <v>1788</v>
      </c>
    </row>
    <row r="829" spans="1:2" x14ac:dyDescent="0.2">
      <c r="A829" s="29" t="s">
        <v>1789</v>
      </c>
      <c r="B829" s="30" t="s">
        <v>1790</v>
      </c>
    </row>
    <row r="830" spans="1:2" x14ac:dyDescent="0.2">
      <c r="A830" s="29" t="s">
        <v>253</v>
      </c>
      <c r="B830" s="30" t="s">
        <v>252</v>
      </c>
    </row>
    <row r="831" spans="1:2" x14ac:dyDescent="0.2">
      <c r="A831" s="29" t="s">
        <v>945</v>
      </c>
      <c r="B831" s="30" t="s">
        <v>1267</v>
      </c>
    </row>
    <row r="832" spans="1:2" x14ac:dyDescent="0.2">
      <c r="A832" s="29" t="s">
        <v>924</v>
      </c>
      <c r="B832" s="30" t="s">
        <v>257</v>
      </c>
    </row>
    <row r="833" spans="1:2" x14ac:dyDescent="0.2">
      <c r="A833" s="29" t="s">
        <v>1791</v>
      </c>
      <c r="B833" s="30" t="s">
        <v>1713</v>
      </c>
    </row>
    <row r="834" spans="1:2" x14ac:dyDescent="0.2">
      <c r="A834" s="29" t="s">
        <v>1268</v>
      </c>
      <c r="B834" s="30" t="s">
        <v>262</v>
      </c>
    </row>
    <row r="835" spans="1:2" x14ac:dyDescent="0.2">
      <c r="A835" s="29" t="s">
        <v>1792</v>
      </c>
      <c r="B835" s="30" t="s">
        <v>262</v>
      </c>
    </row>
    <row r="836" spans="1:2" x14ac:dyDescent="0.2">
      <c r="A836" s="29" t="s">
        <v>904</v>
      </c>
      <c r="B836" s="30" t="s">
        <v>267</v>
      </c>
    </row>
    <row r="837" spans="1:2" x14ac:dyDescent="0.2">
      <c r="A837" s="29" t="s">
        <v>861</v>
      </c>
      <c r="B837" s="30" t="s">
        <v>263</v>
      </c>
    </row>
    <row r="838" spans="1:2" x14ac:dyDescent="0.2">
      <c r="A838" s="29" t="s">
        <v>1793</v>
      </c>
      <c r="B838" s="30" t="s">
        <v>1794</v>
      </c>
    </row>
    <row r="839" spans="1:2" x14ac:dyDescent="0.2">
      <c r="A839" s="29" t="s">
        <v>1795</v>
      </c>
      <c r="B839" s="30" t="s">
        <v>1796</v>
      </c>
    </row>
    <row r="840" spans="1:2" x14ac:dyDescent="0.2">
      <c r="A840" s="29" t="s">
        <v>895</v>
      </c>
      <c r="B840" s="30" t="s">
        <v>1269</v>
      </c>
    </row>
    <row r="841" spans="1:2" x14ac:dyDescent="0.2">
      <c r="A841" s="29" t="s">
        <v>1797</v>
      </c>
      <c r="B841" s="30" t="s">
        <v>269</v>
      </c>
    </row>
    <row r="842" spans="1:2" x14ac:dyDescent="0.2">
      <c r="A842" s="29" t="s">
        <v>1798</v>
      </c>
      <c r="B842" s="30" t="s">
        <v>269</v>
      </c>
    </row>
    <row r="843" spans="1:2" x14ac:dyDescent="0.2">
      <c r="A843" s="29" t="s">
        <v>1799</v>
      </c>
      <c r="B843" s="30" t="s">
        <v>1728</v>
      </c>
    </row>
    <row r="844" spans="1:2" x14ac:dyDescent="0.2">
      <c r="A844" s="29" t="s">
        <v>272</v>
      </c>
      <c r="B844" s="30" t="s">
        <v>271</v>
      </c>
    </row>
    <row r="845" spans="1:2" x14ac:dyDescent="0.2">
      <c r="A845">
        <v>26214</v>
      </c>
      <c r="B845" s="31" t="s">
        <v>2591</v>
      </c>
    </row>
    <row r="846" spans="1:2" x14ac:dyDescent="0.2">
      <c r="A846"/>
      <c r="B846"/>
    </row>
    <row r="847" spans="1:2" x14ac:dyDescent="0.2">
      <c r="A847"/>
      <c r="B847"/>
    </row>
    <row r="848" spans="1:2" x14ac:dyDescent="0.2">
      <c r="A848"/>
      <c r="B848"/>
    </row>
    <row r="849" spans="1:2" x14ac:dyDescent="0.2">
      <c r="A849"/>
      <c r="B849"/>
    </row>
    <row r="850" spans="1:2" x14ac:dyDescent="0.2">
      <c r="A850"/>
      <c r="B850"/>
    </row>
    <row r="851" spans="1:2" x14ac:dyDescent="0.2">
      <c r="A851"/>
      <c r="B851"/>
    </row>
    <row r="852" spans="1:2" x14ac:dyDescent="0.2">
      <c r="A852"/>
      <c r="B852"/>
    </row>
    <row r="853" spans="1:2" x14ac:dyDescent="0.2">
      <c r="A853"/>
      <c r="B853"/>
    </row>
    <row r="854" spans="1:2" x14ac:dyDescent="0.2">
      <c r="A854"/>
      <c r="B854"/>
    </row>
    <row r="855" spans="1:2" x14ac:dyDescent="0.2">
      <c r="A855"/>
      <c r="B855"/>
    </row>
    <row r="856" spans="1:2" x14ac:dyDescent="0.2">
      <c r="A856"/>
      <c r="B856"/>
    </row>
    <row r="857" spans="1:2" x14ac:dyDescent="0.2">
      <c r="A857"/>
      <c r="B857"/>
    </row>
    <row r="858" spans="1:2" x14ac:dyDescent="0.2">
      <c r="A858"/>
      <c r="B858"/>
    </row>
    <row r="859" spans="1:2" x14ac:dyDescent="0.2">
      <c r="A859"/>
      <c r="B859"/>
    </row>
    <row r="860" spans="1:2" x14ac:dyDescent="0.2">
      <c r="A860"/>
      <c r="B860"/>
    </row>
    <row r="861" spans="1:2" x14ac:dyDescent="0.2">
      <c r="A861"/>
      <c r="B861"/>
    </row>
    <row r="862" spans="1:2" x14ac:dyDescent="0.2">
      <c r="A862"/>
      <c r="B862"/>
    </row>
    <row r="863" spans="1:2" x14ac:dyDescent="0.2">
      <c r="A863"/>
      <c r="B863"/>
    </row>
    <row r="864" spans="1:2" x14ac:dyDescent="0.2">
      <c r="A864"/>
      <c r="B864"/>
    </row>
    <row r="865" spans="1:2" x14ac:dyDescent="0.2">
      <c r="A865"/>
      <c r="B865"/>
    </row>
    <row r="866" spans="1:2" x14ac:dyDescent="0.2">
      <c r="A866"/>
      <c r="B866"/>
    </row>
    <row r="867" spans="1:2" x14ac:dyDescent="0.2">
      <c r="A867"/>
      <c r="B867"/>
    </row>
    <row r="868" spans="1:2" x14ac:dyDescent="0.2">
      <c r="A868"/>
      <c r="B868"/>
    </row>
    <row r="869" spans="1:2" x14ac:dyDescent="0.2">
      <c r="A869"/>
      <c r="B869"/>
    </row>
    <row r="870" spans="1:2" x14ac:dyDescent="0.2">
      <c r="A870"/>
      <c r="B870"/>
    </row>
    <row r="871" spans="1:2" x14ac:dyDescent="0.2">
      <c r="A871"/>
      <c r="B871"/>
    </row>
    <row r="872" spans="1:2" x14ac:dyDescent="0.2">
      <c r="A872"/>
      <c r="B872"/>
    </row>
    <row r="873" spans="1:2" x14ac:dyDescent="0.2">
      <c r="A873"/>
      <c r="B873"/>
    </row>
    <row r="874" spans="1:2" x14ac:dyDescent="0.2">
      <c r="A874"/>
      <c r="B874"/>
    </row>
    <row r="875" spans="1:2" x14ac:dyDescent="0.2">
      <c r="A875"/>
      <c r="B875"/>
    </row>
    <row r="876" spans="1:2" x14ac:dyDescent="0.2">
      <c r="A876"/>
      <c r="B876"/>
    </row>
    <row r="877" spans="1:2" x14ac:dyDescent="0.2">
      <c r="A877"/>
      <c r="B877"/>
    </row>
    <row r="878" spans="1:2" x14ac:dyDescent="0.2">
      <c r="A878"/>
      <c r="B878"/>
    </row>
    <row r="879" spans="1:2" x14ac:dyDescent="0.2">
      <c r="A879"/>
      <c r="B879"/>
    </row>
    <row r="880" spans="1:2" x14ac:dyDescent="0.2">
      <c r="A880"/>
      <c r="B880"/>
    </row>
    <row r="881" spans="1:2" x14ac:dyDescent="0.2">
      <c r="A881"/>
      <c r="B881"/>
    </row>
    <row r="882" spans="1:2" x14ac:dyDescent="0.2">
      <c r="A882"/>
      <c r="B882"/>
    </row>
    <row r="883" spans="1:2" x14ac:dyDescent="0.2">
      <c r="A883"/>
      <c r="B883"/>
    </row>
    <row r="884" spans="1:2" x14ac:dyDescent="0.2">
      <c r="A884"/>
      <c r="B884"/>
    </row>
    <row r="885" spans="1:2" x14ac:dyDescent="0.2">
      <c r="A885"/>
      <c r="B885"/>
    </row>
    <row r="886" spans="1:2" x14ac:dyDescent="0.2">
      <c r="A886"/>
      <c r="B886"/>
    </row>
    <row r="887" spans="1:2" x14ac:dyDescent="0.2">
      <c r="A887"/>
      <c r="B887"/>
    </row>
    <row r="888" spans="1:2" x14ac:dyDescent="0.2">
      <c r="A888"/>
      <c r="B888"/>
    </row>
    <row r="889" spans="1:2" x14ac:dyDescent="0.2">
      <c r="A889"/>
      <c r="B889"/>
    </row>
    <row r="890" spans="1:2" x14ac:dyDescent="0.2">
      <c r="A890"/>
      <c r="B890"/>
    </row>
    <row r="891" spans="1:2" x14ac:dyDescent="0.2">
      <c r="A891"/>
      <c r="B891"/>
    </row>
    <row r="892" spans="1:2" x14ac:dyDescent="0.2">
      <c r="A892"/>
      <c r="B892"/>
    </row>
    <row r="893" spans="1:2" x14ac:dyDescent="0.2">
      <c r="A893"/>
      <c r="B893"/>
    </row>
    <row r="894" spans="1:2" x14ac:dyDescent="0.2">
      <c r="A894"/>
      <c r="B894"/>
    </row>
    <row r="895" spans="1:2" x14ac:dyDescent="0.2">
      <c r="A895"/>
      <c r="B895"/>
    </row>
    <row r="896" spans="1:2" x14ac:dyDescent="0.2">
      <c r="A896"/>
      <c r="B896"/>
    </row>
    <row r="897" spans="1:2" x14ac:dyDescent="0.2">
      <c r="A897"/>
      <c r="B897"/>
    </row>
    <row r="898" spans="1:2" x14ac:dyDescent="0.2">
      <c r="A898"/>
      <c r="B898"/>
    </row>
    <row r="899" spans="1:2" x14ac:dyDescent="0.2">
      <c r="A899"/>
      <c r="B899"/>
    </row>
    <row r="900" spans="1:2" x14ac:dyDescent="0.2">
      <c r="A900"/>
      <c r="B900"/>
    </row>
    <row r="901" spans="1:2" x14ac:dyDescent="0.2">
      <c r="A901"/>
      <c r="B901"/>
    </row>
    <row r="902" spans="1:2" x14ac:dyDescent="0.2">
      <c r="A902"/>
      <c r="B902"/>
    </row>
    <row r="903" spans="1:2" x14ac:dyDescent="0.2">
      <c r="A903"/>
      <c r="B903"/>
    </row>
    <row r="904" spans="1:2" x14ac:dyDescent="0.2">
      <c r="A904"/>
      <c r="B904"/>
    </row>
    <row r="905" spans="1:2" x14ac:dyDescent="0.2">
      <c r="A905"/>
      <c r="B905"/>
    </row>
    <row r="906" spans="1:2" x14ac:dyDescent="0.2">
      <c r="A906"/>
      <c r="B906"/>
    </row>
    <row r="907" spans="1:2" x14ac:dyDescent="0.2">
      <c r="A907"/>
      <c r="B907"/>
    </row>
    <row r="908" spans="1:2" x14ac:dyDescent="0.2">
      <c r="A908"/>
      <c r="B908"/>
    </row>
    <row r="909" spans="1:2" x14ac:dyDescent="0.2">
      <c r="A909"/>
      <c r="B909"/>
    </row>
    <row r="910" spans="1:2" x14ac:dyDescent="0.2">
      <c r="A910"/>
      <c r="B910"/>
    </row>
    <row r="911" spans="1:2" x14ac:dyDescent="0.2">
      <c r="A911"/>
      <c r="B911"/>
    </row>
    <row r="912" spans="1:2" x14ac:dyDescent="0.2">
      <c r="A912"/>
      <c r="B912"/>
    </row>
    <row r="913" spans="1:2" x14ac:dyDescent="0.2">
      <c r="A913"/>
      <c r="B913"/>
    </row>
    <row r="914" spans="1:2" x14ac:dyDescent="0.2">
      <c r="A914"/>
      <c r="B914"/>
    </row>
    <row r="915" spans="1:2" x14ac:dyDescent="0.2">
      <c r="A915"/>
      <c r="B915"/>
    </row>
    <row r="916" spans="1:2" x14ac:dyDescent="0.2">
      <c r="A916"/>
      <c r="B916"/>
    </row>
    <row r="917" spans="1:2" x14ac:dyDescent="0.2">
      <c r="A917"/>
      <c r="B917"/>
    </row>
    <row r="918" spans="1:2" x14ac:dyDescent="0.2">
      <c r="A918"/>
      <c r="B918"/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  <row r="991" spans="1:2" x14ac:dyDescent="0.2">
      <c r="A991"/>
      <c r="B991"/>
    </row>
    <row r="992" spans="1:2" x14ac:dyDescent="0.2">
      <c r="A992"/>
      <c r="B992"/>
    </row>
    <row r="993" spans="1:2" x14ac:dyDescent="0.2">
      <c r="A993"/>
      <c r="B993"/>
    </row>
    <row r="994" spans="1:2" x14ac:dyDescent="0.2">
      <c r="A994"/>
      <c r="B994"/>
    </row>
    <row r="995" spans="1:2" x14ac:dyDescent="0.2">
      <c r="A995"/>
      <c r="B995"/>
    </row>
    <row r="996" spans="1:2" x14ac:dyDescent="0.2">
      <c r="A996"/>
      <c r="B996"/>
    </row>
    <row r="997" spans="1:2" x14ac:dyDescent="0.2">
      <c r="A997"/>
      <c r="B997"/>
    </row>
    <row r="998" spans="1:2" x14ac:dyDescent="0.2">
      <c r="A998"/>
      <c r="B998"/>
    </row>
    <row r="999" spans="1:2" x14ac:dyDescent="0.2">
      <c r="A999"/>
      <c r="B999"/>
    </row>
    <row r="1000" spans="1:2" x14ac:dyDescent="0.2">
      <c r="A1000"/>
      <c r="B1000"/>
    </row>
    <row r="1001" spans="1:2" x14ac:dyDescent="0.2">
      <c r="A1001"/>
      <c r="B1001"/>
    </row>
    <row r="1002" spans="1:2" x14ac:dyDescent="0.2">
      <c r="A1002"/>
      <c r="B1002"/>
    </row>
    <row r="1003" spans="1:2" x14ac:dyDescent="0.2">
      <c r="A1003"/>
      <c r="B1003"/>
    </row>
    <row r="1004" spans="1:2" x14ac:dyDescent="0.2">
      <c r="A1004"/>
      <c r="B1004"/>
    </row>
    <row r="1005" spans="1:2" x14ac:dyDescent="0.2">
      <c r="A1005"/>
      <c r="B1005"/>
    </row>
    <row r="1006" spans="1:2" x14ac:dyDescent="0.2">
      <c r="A1006"/>
      <c r="B1006"/>
    </row>
    <row r="1007" spans="1:2" x14ac:dyDescent="0.2">
      <c r="A1007"/>
      <c r="B1007"/>
    </row>
    <row r="1008" spans="1:2" x14ac:dyDescent="0.2">
      <c r="A1008"/>
      <c r="B1008"/>
    </row>
    <row r="1009" spans="1:2" x14ac:dyDescent="0.2">
      <c r="A1009"/>
      <c r="B1009"/>
    </row>
    <row r="1010" spans="1:2" x14ac:dyDescent="0.2">
      <c r="A1010"/>
      <c r="B1010"/>
    </row>
    <row r="1011" spans="1:2" x14ac:dyDescent="0.2">
      <c r="A1011"/>
      <c r="B1011"/>
    </row>
    <row r="1012" spans="1:2" x14ac:dyDescent="0.2">
      <c r="A1012"/>
      <c r="B1012"/>
    </row>
    <row r="1013" spans="1:2" x14ac:dyDescent="0.2">
      <c r="A1013"/>
      <c r="B1013"/>
    </row>
    <row r="1014" spans="1:2" x14ac:dyDescent="0.2">
      <c r="A1014"/>
      <c r="B1014"/>
    </row>
    <row r="1015" spans="1:2" x14ac:dyDescent="0.2">
      <c r="A1015"/>
      <c r="B1015"/>
    </row>
    <row r="1016" spans="1:2" x14ac:dyDescent="0.2">
      <c r="A1016"/>
      <c r="B1016"/>
    </row>
    <row r="1017" spans="1:2" x14ac:dyDescent="0.2">
      <c r="A1017"/>
      <c r="B1017"/>
    </row>
    <row r="1018" spans="1:2" x14ac:dyDescent="0.2">
      <c r="A1018"/>
      <c r="B1018"/>
    </row>
    <row r="1019" spans="1:2" x14ac:dyDescent="0.2">
      <c r="A1019"/>
      <c r="B1019"/>
    </row>
    <row r="1020" spans="1:2" x14ac:dyDescent="0.2">
      <c r="A1020"/>
      <c r="B1020"/>
    </row>
    <row r="1021" spans="1:2" x14ac:dyDescent="0.2">
      <c r="A1021"/>
      <c r="B1021"/>
    </row>
    <row r="1022" spans="1:2" x14ac:dyDescent="0.2">
      <c r="A1022"/>
      <c r="B1022"/>
    </row>
    <row r="1023" spans="1:2" x14ac:dyDescent="0.2">
      <c r="A1023"/>
      <c r="B1023"/>
    </row>
    <row r="1024" spans="1:2" x14ac:dyDescent="0.2">
      <c r="A1024"/>
      <c r="B1024"/>
    </row>
    <row r="1025" spans="1:2" x14ac:dyDescent="0.2">
      <c r="A1025"/>
      <c r="B1025"/>
    </row>
    <row r="1026" spans="1:2" x14ac:dyDescent="0.2">
      <c r="A1026"/>
      <c r="B1026"/>
    </row>
    <row r="1027" spans="1:2" x14ac:dyDescent="0.2">
      <c r="A1027"/>
      <c r="B1027"/>
    </row>
    <row r="1028" spans="1:2" x14ac:dyDescent="0.2">
      <c r="A1028"/>
      <c r="B1028"/>
    </row>
    <row r="1029" spans="1:2" x14ac:dyDescent="0.2">
      <c r="A1029"/>
      <c r="B1029"/>
    </row>
    <row r="1030" spans="1:2" x14ac:dyDescent="0.2">
      <c r="A1030"/>
      <c r="B1030"/>
    </row>
    <row r="1031" spans="1:2" x14ac:dyDescent="0.2">
      <c r="A1031"/>
      <c r="B1031"/>
    </row>
    <row r="1032" spans="1:2" x14ac:dyDescent="0.2">
      <c r="A1032"/>
      <c r="B1032"/>
    </row>
    <row r="1033" spans="1:2" x14ac:dyDescent="0.2">
      <c r="A1033"/>
      <c r="B1033"/>
    </row>
    <row r="1034" spans="1:2" x14ac:dyDescent="0.2">
      <c r="A1034"/>
      <c r="B1034"/>
    </row>
    <row r="1035" spans="1:2" x14ac:dyDescent="0.2">
      <c r="A1035"/>
      <c r="B1035"/>
    </row>
    <row r="1036" spans="1:2" x14ac:dyDescent="0.2">
      <c r="A1036"/>
      <c r="B1036"/>
    </row>
    <row r="1037" spans="1:2" x14ac:dyDescent="0.2">
      <c r="A1037"/>
      <c r="B1037"/>
    </row>
    <row r="1038" spans="1:2" x14ac:dyDescent="0.2">
      <c r="A1038"/>
      <c r="B1038"/>
    </row>
    <row r="1039" spans="1:2" x14ac:dyDescent="0.2">
      <c r="A1039"/>
      <c r="B1039"/>
    </row>
    <row r="1040" spans="1:2" x14ac:dyDescent="0.2">
      <c r="A1040"/>
      <c r="B1040"/>
    </row>
    <row r="1041" spans="1:2" x14ac:dyDescent="0.2">
      <c r="A1041"/>
      <c r="B1041"/>
    </row>
    <row r="1042" spans="1:2" x14ac:dyDescent="0.2">
      <c r="A1042"/>
      <c r="B1042"/>
    </row>
    <row r="1043" spans="1:2" x14ac:dyDescent="0.2">
      <c r="A1043"/>
      <c r="B1043"/>
    </row>
    <row r="1044" spans="1:2" x14ac:dyDescent="0.2">
      <c r="A1044"/>
      <c r="B1044"/>
    </row>
    <row r="1045" spans="1:2" x14ac:dyDescent="0.2">
      <c r="A1045"/>
      <c r="B1045"/>
    </row>
    <row r="1046" spans="1:2" x14ac:dyDescent="0.2">
      <c r="A1046"/>
      <c r="B1046"/>
    </row>
    <row r="1047" spans="1:2" x14ac:dyDescent="0.2">
      <c r="A1047"/>
      <c r="B1047"/>
    </row>
    <row r="1048" spans="1:2" x14ac:dyDescent="0.2">
      <c r="A1048"/>
      <c r="B1048"/>
    </row>
    <row r="1049" spans="1:2" x14ac:dyDescent="0.2">
      <c r="A1049"/>
      <c r="B1049"/>
    </row>
    <row r="1050" spans="1:2" x14ac:dyDescent="0.2">
      <c r="A1050"/>
      <c r="B1050"/>
    </row>
    <row r="1051" spans="1:2" x14ac:dyDescent="0.2">
      <c r="A1051"/>
      <c r="B1051"/>
    </row>
    <row r="1052" spans="1:2" x14ac:dyDescent="0.2">
      <c r="A1052"/>
      <c r="B1052"/>
    </row>
    <row r="1053" spans="1:2" x14ac:dyDescent="0.2">
      <c r="A1053"/>
      <c r="B1053"/>
    </row>
    <row r="1054" spans="1:2" x14ac:dyDescent="0.2">
      <c r="A1054"/>
      <c r="B1054"/>
    </row>
    <row r="1055" spans="1:2" x14ac:dyDescent="0.2">
      <c r="A1055"/>
      <c r="B1055"/>
    </row>
    <row r="1056" spans="1:2" x14ac:dyDescent="0.2">
      <c r="A1056"/>
      <c r="B1056"/>
    </row>
    <row r="1057" spans="1:2" x14ac:dyDescent="0.2">
      <c r="A1057"/>
      <c r="B1057"/>
    </row>
    <row r="1058" spans="1:2" x14ac:dyDescent="0.2">
      <c r="A1058"/>
      <c r="B1058"/>
    </row>
    <row r="1059" spans="1:2" x14ac:dyDescent="0.2">
      <c r="A1059"/>
      <c r="B1059"/>
    </row>
    <row r="1060" spans="1:2" x14ac:dyDescent="0.2">
      <c r="A1060"/>
      <c r="B1060"/>
    </row>
    <row r="1061" spans="1:2" x14ac:dyDescent="0.2">
      <c r="A1061"/>
      <c r="B1061"/>
    </row>
    <row r="1062" spans="1:2" x14ac:dyDescent="0.2">
      <c r="A1062"/>
      <c r="B1062"/>
    </row>
    <row r="1063" spans="1:2" x14ac:dyDescent="0.2">
      <c r="A1063"/>
      <c r="B1063"/>
    </row>
    <row r="1064" spans="1:2" x14ac:dyDescent="0.2">
      <c r="A1064"/>
      <c r="B1064"/>
    </row>
    <row r="1065" spans="1:2" x14ac:dyDescent="0.2">
      <c r="A1065"/>
      <c r="B1065"/>
    </row>
    <row r="1066" spans="1:2" x14ac:dyDescent="0.2">
      <c r="A1066"/>
      <c r="B1066"/>
    </row>
    <row r="1067" spans="1:2" x14ac:dyDescent="0.2">
      <c r="A1067"/>
      <c r="B1067"/>
    </row>
    <row r="1068" spans="1:2" x14ac:dyDescent="0.2">
      <c r="A1068"/>
      <c r="B1068"/>
    </row>
    <row r="1069" spans="1:2" x14ac:dyDescent="0.2">
      <c r="A1069"/>
      <c r="B1069"/>
    </row>
    <row r="1070" spans="1:2" x14ac:dyDescent="0.2">
      <c r="A1070"/>
      <c r="B1070"/>
    </row>
    <row r="1071" spans="1:2" x14ac:dyDescent="0.2">
      <c r="A1071"/>
      <c r="B1071"/>
    </row>
    <row r="1072" spans="1:2" x14ac:dyDescent="0.2">
      <c r="A1072"/>
      <c r="B1072"/>
    </row>
    <row r="1073" spans="1:2" x14ac:dyDescent="0.2">
      <c r="A1073"/>
      <c r="B1073"/>
    </row>
    <row r="1074" spans="1:2" x14ac:dyDescent="0.2">
      <c r="A1074"/>
      <c r="B1074"/>
    </row>
    <row r="1075" spans="1:2" x14ac:dyDescent="0.2">
      <c r="A1075"/>
      <c r="B1075"/>
    </row>
    <row r="1076" spans="1:2" x14ac:dyDescent="0.2">
      <c r="A1076"/>
      <c r="B1076"/>
    </row>
    <row r="1077" spans="1:2" x14ac:dyDescent="0.2">
      <c r="A1077"/>
      <c r="B1077"/>
    </row>
    <row r="1078" spans="1:2" x14ac:dyDescent="0.2">
      <c r="A1078"/>
      <c r="B1078"/>
    </row>
    <row r="1079" spans="1:2" x14ac:dyDescent="0.2">
      <c r="A1079"/>
      <c r="B1079"/>
    </row>
    <row r="1080" spans="1:2" x14ac:dyDescent="0.2">
      <c r="A1080"/>
      <c r="B1080"/>
    </row>
    <row r="1081" spans="1:2" x14ac:dyDescent="0.2">
      <c r="A1081"/>
      <c r="B1081"/>
    </row>
    <row r="1082" spans="1:2" x14ac:dyDescent="0.2">
      <c r="A1082"/>
      <c r="B1082"/>
    </row>
    <row r="1083" spans="1:2" x14ac:dyDescent="0.2">
      <c r="A1083"/>
      <c r="B1083"/>
    </row>
    <row r="1084" spans="1:2" x14ac:dyDescent="0.2">
      <c r="A1084"/>
      <c r="B1084"/>
    </row>
    <row r="1085" spans="1:2" x14ac:dyDescent="0.2">
      <c r="A1085"/>
      <c r="B1085"/>
    </row>
    <row r="1086" spans="1:2" x14ac:dyDescent="0.2">
      <c r="A1086"/>
      <c r="B1086"/>
    </row>
    <row r="1087" spans="1:2" x14ac:dyDescent="0.2">
      <c r="A1087"/>
      <c r="B1087"/>
    </row>
    <row r="1088" spans="1:2" x14ac:dyDescent="0.2">
      <c r="A1088"/>
      <c r="B1088"/>
    </row>
    <row r="1089" spans="1:2" x14ac:dyDescent="0.2">
      <c r="A1089"/>
      <c r="B1089"/>
    </row>
    <row r="1090" spans="1:2" x14ac:dyDescent="0.2">
      <c r="A1090"/>
      <c r="B1090"/>
    </row>
    <row r="1091" spans="1:2" x14ac:dyDescent="0.2">
      <c r="A1091"/>
      <c r="B1091"/>
    </row>
    <row r="1092" spans="1:2" x14ac:dyDescent="0.2">
      <c r="A1092"/>
      <c r="B1092"/>
    </row>
    <row r="1093" spans="1:2" x14ac:dyDescent="0.2">
      <c r="A1093"/>
      <c r="B1093"/>
    </row>
    <row r="1094" spans="1:2" x14ac:dyDescent="0.2">
      <c r="A1094"/>
      <c r="B1094"/>
    </row>
    <row r="1095" spans="1:2" x14ac:dyDescent="0.2">
      <c r="A1095"/>
      <c r="B1095"/>
    </row>
    <row r="1096" spans="1:2" x14ac:dyDescent="0.2">
      <c r="A1096"/>
      <c r="B1096"/>
    </row>
    <row r="1097" spans="1:2" x14ac:dyDescent="0.2">
      <c r="A1097"/>
      <c r="B1097"/>
    </row>
    <row r="1098" spans="1:2" x14ac:dyDescent="0.2">
      <c r="A1098"/>
      <c r="B1098"/>
    </row>
    <row r="1099" spans="1:2" x14ac:dyDescent="0.2">
      <c r="A1099"/>
      <c r="B1099"/>
    </row>
    <row r="1100" spans="1:2" x14ac:dyDescent="0.2">
      <c r="A1100"/>
      <c r="B1100"/>
    </row>
    <row r="1101" spans="1:2" x14ac:dyDescent="0.2">
      <c r="A1101"/>
      <c r="B1101"/>
    </row>
    <row r="1102" spans="1:2" x14ac:dyDescent="0.2">
      <c r="A1102"/>
      <c r="B1102"/>
    </row>
    <row r="1103" spans="1:2" x14ac:dyDescent="0.2">
      <c r="A1103"/>
      <c r="B1103"/>
    </row>
    <row r="1104" spans="1:2" x14ac:dyDescent="0.2">
      <c r="A1104"/>
      <c r="B1104"/>
    </row>
    <row r="1105" spans="1:2" x14ac:dyDescent="0.2">
      <c r="A1105"/>
      <c r="B1105"/>
    </row>
    <row r="1106" spans="1:2" x14ac:dyDescent="0.2">
      <c r="A1106"/>
      <c r="B1106"/>
    </row>
    <row r="1107" spans="1:2" x14ac:dyDescent="0.2">
      <c r="A1107"/>
      <c r="B1107"/>
    </row>
    <row r="1108" spans="1:2" x14ac:dyDescent="0.2">
      <c r="A1108"/>
      <c r="B1108"/>
    </row>
    <row r="1109" spans="1:2" x14ac:dyDescent="0.2">
      <c r="A1109"/>
      <c r="B1109"/>
    </row>
    <row r="1110" spans="1:2" x14ac:dyDescent="0.2">
      <c r="A1110"/>
      <c r="B1110"/>
    </row>
    <row r="1111" spans="1:2" x14ac:dyDescent="0.2">
      <c r="A1111"/>
      <c r="B1111"/>
    </row>
    <row r="1112" spans="1:2" x14ac:dyDescent="0.2">
      <c r="A1112"/>
      <c r="B1112"/>
    </row>
    <row r="1113" spans="1:2" x14ac:dyDescent="0.2">
      <c r="A1113"/>
      <c r="B1113"/>
    </row>
    <row r="1114" spans="1:2" x14ac:dyDescent="0.2">
      <c r="A1114"/>
      <c r="B1114"/>
    </row>
    <row r="1115" spans="1:2" x14ac:dyDescent="0.2">
      <c r="A1115"/>
      <c r="B1115"/>
    </row>
    <row r="1116" spans="1:2" x14ac:dyDescent="0.2">
      <c r="A1116"/>
      <c r="B1116"/>
    </row>
    <row r="1117" spans="1:2" x14ac:dyDescent="0.2">
      <c r="A1117"/>
      <c r="B1117"/>
    </row>
    <row r="1118" spans="1:2" x14ac:dyDescent="0.2">
      <c r="A1118"/>
      <c r="B1118"/>
    </row>
    <row r="1119" spans="1:2" x14ac:dyDescent="0.2">
      <c r="A1119"/>
      <c r="B1119"/>
    </row>
    <row r="1120" spans="1:2" x14ac:dyDescent="0.2">
      <c r="A1120"/>
      <c r="B1120"/>
    </row>
    <row r="1121" spans="1:2" x14ac:dyDescent="0.2">
      <c r="A1121"/>
      <c r="B1121"/>
    </row>
    <row r="1122" spans="1:2" x14ac:dyDescent="0.2">
      <c r="A1122"/>
      <c r="B1122"/>
    </row>
    <row r="1123" spans="1:2" x14ac:dyDescent="0.2">
      <c r="A1123"/>
      <c r="B1123"/>
    </row>
    <row r="1124" spans="1:2" x14ac:dyDescent="0.2">
      <c r="A1124"/>
      <c r="B1124"/>
    </row>
    <row r="1125" spans="1:2" x14ac:dyDescent="0.2">
      <c r="A1125"/>
      <c r="B1125"/>
    </row>
    <row r="1126" spans="1:2" x14ac:dyDescent="0.2">
      <c r="A1126"/>
      <c r="B1126"/>
    </row>
    <row r="1127" spans="1:2" x14ac:dyDescent="0.2">
      <c r="A1127"/>
      <c r="B1127"/>
    </row>
    <row r="1128" spans="1:2" x14ac:dyDescent="0.2">
      <c r="A1128"/>
      <c r="B1128"/>
    </row>
    <row r="1129" spans="1:2" x14ac:dyDescent="0.2">
      <c r="A1129"/>
      <c r="B1129"/>
    </row>
    <row r="1130" spans="1:2" x14ac:dyDescent="0.2">
      <c r="A1130"/>
      <c r="B1130"/>
    </row>
    <row r="1131" spans="1:2" x14ac:dyDescent="0.2">
      <c r="A1131"/>
      <c r="B1131"/>
    </row>
    <row r="1132" spans="1:2" x14ac:dyDescent="0.2">
      <c r="A1132"/>
      <c r="B1132"/>
    </row>
    <row r="1133" spans="1:2" x14ac:dyDescent="0.2">
      <c r="A1133"/>
      <c r="B1133"/>
    </row>
    <row r="1134" spans="1:2" x14ac:dyDescent="0.2">
      <c r="A1134"/>
      <c r="B1134"/>
    </row>
    <row r="1135" spans="1:2" x14ac:dyDescent="0.2">
      <c r="A1135"/>
      <c r="B1135"/>
    </row>
    <row r="1136" spans="1:2" x14ac:dyDescent="0.2">
      <c r="A1136"/>
      <c r="B1136"/>
    </row>
    <row r="1137" spans="1:2" x14ac:dyDescent="0.2">
      <c r="A1137"/>
      <c r="B1137"/>
    </row>
    <row r="1138" spans="1:2" x14ac:dyDescent="0.2">
      <c r="A1138"/>
      <c r="B1138"/>
    </row>
    <row r="1139" spans="1:2" x14ac:dyDescent="0.2">
      <c r="A1139"/>
      <c r="B1139"/>
    </row>
    <row r="1140" spans="1:2" x14ac:dyDescent="0.2">
      <c r="A1140"/>
      <c r="B1140"/>
    </row>
    <row r="1141" spans="1:2" x14ac:dyDescent="0.2">
      <c r="A1141"/>
      <c r="B1141"/>
    </row>
    <row r="1142" spans="1:2" x14ac:dyDescent="0.2">
      <c r="A1142"/>
      <c r="B1142"/>
    </row>
    <row r="1143" spans="1:2" x14ac:dyDescent="0.2">
      <c r="A1143"/>
      <c r="B1143"/>
    </row>
    <row r="1144" spans="1:2" x14ac:dyDescent="0.2">
      <c r="A1144"/>
      <c r="B1144"/>
    </row>
    <row r="1145" spans="1:2" x14ac:dyDescent="0.2">
      <c r="A1145"/>
      <c r="B1145"/>
    </row>
    <row r="1146" spans="1:2" x14ac:dyDescent="0.2">
      <c r="A1146"/>
      <c r="B1146"/>
    </row>
    <row r="1147" spans="1:2" x14ac:dyDescent="0.2">
      <c r="A1147"/>
      <c r="B1147"/>
    </row>
    <row r="1148" spans="1:2" x14ac:dyDescent="0.2">
      <c r="A1148"/>
      <c r="B1148"/>
    </row>
    <row r="1149" spans="1:2" x14ac:dyDescent="0.2">
      <c r="A1149"/>
      <c r="B1149"/>
    </row>
    <row r="1150" spans="1:2" x14ac:dyDescent="0.2">
      <c r="A1150"/>
      <c r="B1150"/>
    </row>
    <row r="1151" spans="1:2" x14ac:dyDescent="0.2">
      <c r="A1151"/>
      <c r="B1151"/>
    </row>
    <row r="1152" spans="1:2" x14ac:dyDescent="0.2">
      <c r="A1152"/>
      <c r="B1152"/>
    </row>
    <row r="1153" spans="1:2" x14ac:dyDescent="0.2">
      <c r="A1153"/>
      <c r="B1153"/>
    </row>
    <row r="1154" spans="1:2" x14ac:dyDescent="0.2">
      <c r="A1154"/>
      <c r="B1154"/>
    </row>
    <row r="1155" spans="1:2" x14ac:dyDescent="0.2">
      <c r="A1155"/>
      <c r="B1155"/>
    </row>
    <row r="1156" spans="1:2" x14ac:dyDescent="0.2">
      <c r="A1156"/>
      <c r="B1156"/>
    </row>
    <row r="1157" spans="1:2" x14ac:dyDescent="0.2">
      <c r="A1157"/>
      <c r="B1157"/>
    </row>
    <row r="1158" spans="1:2" x14ac:dyDescent="0.2">
      <c r="A1158"/>
      <c r="B1158"/>
    </row>
    <row r="1159" spans="1:2" x14ac:dyDescent="0.2">
      <c r="A1159"/>
      <c r="B1159"/>
    </row>
    <row r="1160" spans="1:2" x14ac:dyDescent="0.2">
      <c r="A1160"/>
      <c r="B1160"/>
    </row>
    <row r="1161" spans="1:2" x14ac:dyDescent="0.2">
      <c r="A1161"/>
      <c r="B1161"/>
    </row>
    <row r="1162" spans="1:2" x14ac:dyDescent="0.2">
      <c r="A1162"/>
      <c r="B1162"/>
    </row>
    <row r="1163" spans="1:2" x14ac:dyDescent="0.2">
      <c r="A1163"/>
      <c r="B1163"/>
    </row>
    <row r="1164" spans="1:2" x14ac:dyDescent="0.2">
      <c r="A1164"/>
      <c r="B1164"/>
    </row>
    <row r="1165" spans="1:2" x14ac:dyDescent="0.2">
      <c r="A1165"/>
      <c r="B1165"/>
    </row>
    <row r="1166" spans="1:2" x14ac:dyDescent="0.2">
      <c r="A1166"/>
      <c r="B1166"/>
    </row>
    <row r="1167" spans="1:2" x14ac:dyDescent="0.2">
      <c r="A1167"/>
      <c r="B1167"/>
    </row>
    <row r="1168" spans="1:2" x14ac:dyDescent="0.2">
      <c r="A1168"/>
      <c r="B1168"/>
    </row>
    <row r="1169" spans="1:2" x14ac:dyDescent="0.2">
      <c r="A1169"/>
      <c r="B1169"/>
    </row>
    <row r="1170" spans="1:2" x14ac:dyDescent="0.2">
      <c r="A1170"/>
      <c r="B1170"/>
    </row>
    <row r="1171" spans="1:2" x14ac:dyDescent="0.2">
      <c r="A1171"/>
      <c r="B1171"/>
    </row>
    <row r="1172" spans="1:2" x14ac:dyDescent="0.2">
      <c r="A1172"/>
      <c r="B1172"/>
    </row>
    <row r="1173" spans="1:2" x14ac:dyDescent="0.2">
      <c r="A1173"/>
      <c r="B1173"/>
    </row>
    <row r="1174" spans="1:2" x14ac:dyDescent="0.2">
      <c r="A1174"/>
      <c r="B1174"/>
    </row>
    <row r="1175" spans="1:2" x14ac:dyDescent="0.2">
      <c r="A1175"/>
      <c r="B1175"/>
    </row>
    <row r="1176" spans="1:2" x14ac:dyDescent="0.2">
      <c r="A1176"/>
      <c r="B1176"/>
    </row>
    <row r="1177" spans="1:2" x14ac:dyDescent="0.2">
      <c r="A1177"/>
      <c r="B1177"/>
    </row>
    <row r="1178" spans="1:2" x14ac:dyDescent="0.2">
      <c r="A1178"/>
      <c r="B1178"/>
    </row>
    <row r="1179" spans="1:2" x14ac:dyDescent="0.2">
      <c r="A1179"/>
      <c r="B1179"/>
    </row>
    <row r="1180" spans="1:2" x14ac:dyDescent="0.2">
      <c r="A1180"/>
      <c r="B1180"/>
    </row>
    <row r="1181" spans="1:2" x14ac:dyDescent="0.2">
      <c r="A1181"/>
      <c r="B1181"/>
    </row>
    <row r="1182" spans="1:2" x14ac:dyDescent="0.2">
      <c r="A1182"/>
      <c r="B1182"/>
    </row>
    <row r="1183" spans="1:2" x14ac:dyDescent="0.2">
      <c r="A1183"/>
      <c r="B1183"/>
    </row>
    <row r="1184" spans="1:2" x14ac:dyDescent="0.2">
      <c r="A1184"/>
      <c r="B1184"/>
    </row>
    <row r="1185" spans="1:2" x14ac:dyDescent="0.2">
      <c r="A1185"/>
      <c r="B1185"/>
    </row>
    <row r="1186" spans="1:2" x14ac:dyDescent="0.2">
      <c r="A1186"/>
      <c r="B1186"/>
    </row>
    <row r="1187" spans="1:2" x14ac:dyDescent="0.2">
      <c r="A1187"/>
      <c r="B1187"/>
    </row>
    <row r="1188" spans="1:2" x14ac:dyDescent="0.2">
      <c r="A1188"/>
      <c r="B1188"/>
    </row>
    <row r="1189" spans="1:2" x14ac:dyDescent="0.2">
      <c r="A1189"/>
      <c r="B1189"/>
    </row>
    <row r="1190" spans="1:2" x14ac:dyDescent="0.2">
      <c r="A1190"/>
      <c r="B1190"/>
    </row>
    <row r="1191" spans="1:2" x14ac:dyDescent="0.2">
      <c r="A1191"/>
      <c r="B1191"/>
    </row>
    <row r="1192" spans="1:2" x14ac:dyDescent="0.2">
      <c r="A1192"/>
      <c r="B1192"/>
    </row>
    <row r="1193" spans="1:2" x14ac:dyDescent="0.2">
      <c r="A1193"/>
      <c r="B1193"/>
    </row>
    <row r="1194" spans="1:2" x14ac:dyDescent="0.2">
      <c r="A1194"/>
      <c r="B1194"/>
    </row>
    <row r="1195" spans="1:2" x14ac:dyDescent="0.2">
      <c r="A1195"/>
      <c r="B1195"/>
    </row>
    <row r="1196" spans="1:2" x14ac:dyDescent="0.2">
      <c r="A1196"/>
      <c r="B1196"/>
    </row>
    <row r="1197" spans="1:2" x14ac:dyDescent="0.2">
      <c r="A1197"/>
      <c r="B1197"/>
    </row>
    <row r="1198" spans="1:2" x14ac:dyDescent="0.2">
      <c r="A1198"/>
      <c r="B1198"/>
    </row>
    <row r="1199" spans="1:2" x14ac:dyDescent="0.2">
      <c r="A1199"/>
      <c r="B1199"/>
    </row>
    <row r="1200" spans="1:2" x14ac:dyDescent="0.2">
      <c r="A1200"/>
      <c r="B1200"/>
    </row>
    <row r="1201" spans="1:2" x14ac:dyDescent="0.2">
      <c r="A1201"/>
      <c r="B1201"/>
    </row>
    <row r="1202" spans="1:2" x14ac:dyDescent="0.2">
      <c r="A1202"/>
      <c r="B1202"/>
    </row>
    <row r="1203" spans="1:2" x14ac:dyDescent="0.2">
      <c r="A1203"/>
      <c r="B1203"/>
    </row>
    <row r="1204" spans="1:2" x14ac:dyDescent="0.2">
      <c r="A1204"/>
      <c r="B1204"/>
    </row>
    <row r="1205" spans="1:2" x14ac:dyDescent="0.2">
      <c r="A1205"/>
      <c r="B1205"/>
    </row>
    <row r="1206" spans="1:2" x14ac:dyDescent="0.2">
      <c r="A1206"/>
      <c r="B1206"/>
    </row>
    <row r="1207" spans="1:2" x14ac:dyDescent="0.2">
      <c r="A1207"/>
      <c r="B1207"/>
    </row>
    <row r="1208" spans="1:2" x14ac:dyDescent="0.2">
      <c r="A1208"/>
      <c r="B1208"/>
    </row>
    <row r="1209" spans="1:2" x14ac:dyDescent="0.2">
      <c r="A1209"/>
      <c r="B1209"/>
    </row>
    <row r="1210" spans="1:2" x14ac:dyDescent="0.2">
      <c r="A1210"/>
      <c r="B1210"/>
    </row>
    <row r="1211" spans="1:2" x14ac:dyDescent="0.2">
      <c r="A1211"/>
      <c r="B1211"/>
    </row>
    <row r="1212" spans="1:2" x14ac:dyDescent="0.2">
      <c r="A1212"/>
      <c r="B1212"/>
    </row>
    <row r="1213" spans="1:2" x14ac:dyDescent="0.2">
      <c r="A1213"/>
      <c r="B1213"/>
    </row>
    <row r="1214" spans="1:2" x14ac:dyDescent="0.2">
      <c r="A1214"/>
      <c r="B1214"/>
    </row>
    <row r="1215" spans="1:2" x14ac:dyDescent="0.2">
      <c r="A1215"/>
      <c r="B1215"/>
    </row>
    <row r="1216" spans="1:2" x14ac:dyDescent="0.2">
      <c r="A1216"/>
      <c r="B1216"/>
    </row>
    <row r="1217" spans="1:2" x14ac:dyDescent="0.2">
      <c r="A1217"/>
      <c r="B1217"/>
    </row>
    <row r="1218" spans="1:2" x14ac:dyDescent="0.2">
      <c r="A1218"/>
      <c r="B1218"/>
    </row>
    <row r="1219" spans="1:2" x14ac:dyDescent="0.2">
      <c r="A1219"/>
      <c r="B1219"/>
    </row>
    <row r="1220" spans="1:2" x14ac:dyDescent="0.2">
      <c r="A1220"/>
      <c r="B1220"/>
    </row>
    <row r="1221" spans="1:2" x14ac:dyDescent="0.2">
      <c r="A1221"/>
      <c r="B1221"/>
    </row>
    <row r="1222" spans="1:2" x14ac:dyDescent="0.2">
      <c r="A1222"/>
      <c r="B1222"/>
    </row>
    <row r="1223" spans="1:2" x14ac:dyDescent="0.2">
      <c r="A1223"/>
      <c r="B1223"/>
    </row>
    <row r="1224" spans="1:2" x14ac:dyDescent="0.2">
      <c r="A1224"/>
      <c r="B1224"/>
    </row>
    <row r="1225" spans="1:2" x14ac:dyDescent="0.2">
      <c r="A1225"/>
      <c r="B1225"/>
    </row>
    <row r="1226" spans="1:2" x14ac:dyDescent="0.2">
      <c r="A1226"/>
      <c r="B1226"/>
    </row>
    <row r="1227" spans="1:2" x14ac:dyDescent="0.2">
      <c r="A1227"/>
      <c r="B1227"/>
    </row>
    <row r="1228" spans="1:2" x14ac:dyDescent="0.2">
      <c r="A1228"/>
      <c r="B1228"/>
    </row>
    <row r="1229" spans="1:2" x14ac:dyDescent="0.2">
      <c r="A1229"/>
      <c r="B1229"/>
    </row>
    <row r="1230" spans="1:2" x14ac:dyDescent="0.2">
      <c r="A1230"/>
      <c r="B1230"/>
    </row>
    <row r="1231" spans="1:2" x14ac:dyDescent="0.2">
      <c r="A1231"/>
      <c r="B1231"/>
    </row>
    <row r="1232" spans="1:2" x14ac:dyDescent="0.2">
      <c r="A1232"/>
      <c r="B1232"/>
    </row>
    <row r="1233" spans="1:2" x14ac:dyDescent="0.2">
      <c r="A1233"/>
      <c r="B1233"/>
    </row>
    <row r="1234" spans="1:2" x14ac:dyDescent="0.2">
      <c r="A1234"/>
      <c r="B1234"/>
    </row>
    <row r="1235" spans="1:2" x14ac:dyDescent="0.2">
      <c r="A1235"/>
      <c r="B1235"/>
    </row>
    <row r="1236" spans="1:2" x14ac:dyDescent="0.2">
      <c r="A1236"/>
      <c r="B1236"/>
    </row>
    <row r="1237" spans="1:2" x14ac:dyDescent="0.2">
      <c r="A1237"/>
      <c r="B1237"/>
    </row>
    <row r="1238" spans="1:2" x14ac:dyDescent="0.2">
      <c r="A1238"/>
      <c r="B1238"/>
    </row>
    <row r="1239" spans="1:2" x14ac:dyDescent="0.2">
      <c r="A1239"/>
      <c r="B1239"/>
    </row>
    <row r="1240" spans="1:2" x14ac:dyDescent="0.2">
      <c r="A1240"/>
      <c r="B1240"/>
    </row>
    <row r="1241" spans="1:2" x14ac:dyDescent="0.2">
      <c r="A1241"/>
      <c r="B1241"/>
    </row>
    <row r="1242" spans="1:2" x14ac:dyDescent="0.2">
      <c r="A1242"/>
      <c r="B1242"/>
    </row>
    <row r="1243" spans="1:2" x14ac:dyDescent="0.2">
      <c r="A1243"/>
      <c r="B1243"/>
    </row>
    <row r="1244" spans="1:2" x14ac:dyDescent="0.2">
      <c r="A1244"/>
      <c r="B1244"/>
    </row>
    <row r="1245" spans="1:2" x14ac:dyDescent="0.2">
      <c r="A1245"/>
      <c r="B1245"/>
    </row>
    <row r="1246" spans="1:2" x14ac:dyDescent="0.2">
      <c r="A1246"/>
      <c r="B1246"/>
    </row>
    <row r="1247" spans="1:2" x14ac:dyDescent="0.2">
      <c r="A1247"/>
      <c r="B1247"/>
    </row>
    <row r="1248" spans="1:2" x14ac:dyDescent="0.2">
      <c r="A1248"/>
      <c r="B1248"/>
    </row>
    <row r="1249" spans="1:2" x14ac:dyDescent="0.2">
      <c r="A1249"/>
      <c r="B1249"/>
    </row>
    <row r="1250" spans="1:2" x14ac:dyDescent="0.2">
      <c r="A1250"/>
      <c r="B1250"/>
    </row>
    <row r="1251" spans="1:2" x14ac:dyDescent="0.2">
      <c r="A1251"/>
      <c r="B1251"/>
    </row>
    <row r="1252" spans="1:2" x14ac:dyDescent="0.2">
      <c r="A1252"/>
      <c r="B1252"/>
    </row>
    <row r="1253" spans="1:2" x14ac:dyDescent="0.2">
      <c r="A1253"/>
      <c r="B1253"/>
    </row>
    <row r="1254" spans="1:2" x14ac:dyDescent="0.2">
      <c r="A1254"/>
      <c r="B1254"/>
    </row>
    <row r="1255" spans="1:2" x14ac:dyDescent="0.2">
      <c r="A1255"/>
      <c r="B1255"/>
    </row>
    <row r="1256" spans="1:2" x14ac:dyDescent="0.2">
      <c r="A1256"/>
      <c r="B1256"/>
    </row>
    <row r="1257" spans="1:2" x14ac:dyDescent="0.2">
      <c r="A1257"/>
      <c r="B1257"/>
    </row>
    <row r="1258" spans="1:2" x14ac:dyDescent="0.2">
      <c r="A1258"/>
      <c r="B1258"/>
    </row>
    <row r="1259" spans="1:2" x14ac:dyDescent="0.2">
      <c r="A1259"/>
      <c r="B1259"/>
    </row>
    <row r="1260" spans="1:2" x14ac:dyDescent="0.2">
      <c r="A1260"/>
      <c r="B1260"/>
    </row>
    <row r="1261" spans="1:2" x14ac:dyDescent="0.2">
      <c r="A1261"/>
      <c r="B1261"/>
    </row>
    <row r="1262" spans="1:2" x14ac:dyDescent="0.2">
      <c r="A1262"/>
      <c r="B1262"/>
    </row>
    <row r="1263" spans="1:2" x14ac:dyDescent="0.2">
      <c r="A1263"/>
      <c r="B1263"/>
    </row>
    <row r="1264" spans="1:2" x14ac:dyDescent="0.2">
      <c r="A1264"/>
      <c r="B1264"/>
    </row>
    <row r="1265" spans="1:2" x14ac:dyDescent="0.2">
      <c r="A1265"/>
      <c r="B1265"/>
    </row>
    <row r="1266" spans="1:2" x14ac:dyDescent="0.2">
      <c r="A1266"/>
      <c r="B1266"/>
    </row>
    <row r="1267" spans="1:2" x14ac:dyDescent="0.2">
      <c r="A1267"/>
      <c r="B1267"/>
    </row>
    <row r="1268" spans="1:2" x14ac:dyDescent="0.2">
      <c r="A1268"/>
      <c r="B1268"/>
    </row>
    <row r="1269" spans="1:2" x14ac:dyDescent="0.2">
      <c r="A1269"/>
      <c r="B1269"/>
    </row>
    <row r="1270" spans="1:2" x14ac:dyDescent="0.2">
      <c r="A1270"/>
      <c r="B1270"/>
    </row>
    <row r="1271" spans="1:2" x14ac:dyDescent="0.2">
      <c r="A1271"/>
      <c r="B1271"/>
    </row>
    <row r="1272" spans="1:2" x14ac:dyDescent="0.2">
      <c r="A1272"/>
      <c r="B1272"/>
    </row>
    <row r="1273" spans="1:2" x14ac:dyDescent="0.2">
      <c r="A1273"/>
      <c r="B1273"/>
    </row>
    <row r="1274" spans="1:2" x14ac:dyDescent="0.2">
      <c r="A1274"/>
      <c r="B1274"/>
    </row>
    <row r="1275" spans="1:2" x14ac:dyDescent="0.2">
      <c r="A1275"/>
      <c r="B1275"/>
    </row>
    <row r="1276" spans="1:2" x14ac:dyDescent="0.2">
      <c r="A1276"/>
      <c r="B1276"/>
    </row>
    <row r="1277" spans="1:2" x14ac:dyDescent="0.2">
      <c r="A1277"/>
      <c r="B1277"/>
    </row>
    <row r="1278" spans="1:2" x14ac:dyDescent="0.2">
      <c r="A1278"/>
      <c r="B1278"/>
    </row>
    <row r="1279" spans="1:2" x14ac:dyDescent="0.2">
      <c r="A1279"/>
      <c r="B1279"/>
    </row>
    <row r="1280" spans="1:2" x14ac:dyDescent="0.2">
      <c r="A1280"/>
      <c r="B1280"/>
    </row>
    <row r="1281" spans="1:2" x14ac:dyDescent="0.2">
      <c r="A1281"/>
      <c r="B1281"/>
    </row>
    <row r="1282" spans="1:2" x14ac:dyDescent="0.2">
      <c r="A1282"/>
      <c r="B1282"/>
    </row>
    <row r="1283" spans="1:2" x14ac:dyDescent="0.2">
      <c r="A1283"/>
      <c r="B1283"/>
    </row>
    <row r="1284" spans="1:2" x14ac:dyDescent="0.2">
      <c r="A1284"/>
      <c r="B1284"/>
    </row>
    <row r="1285" spans="1:2" x14ac:dyDescent="0.2">
      <c r="A1285"/>
      <c r="B1285"/>
    </row>
    <row r="1286" spans="1:2" x14ac:dyDescent="0.2">
      <c r="A1286"/>
      <c r="B1286"/>
    </row>
    <row r="1287" spans="1:2" x14ac:dyDescent="0.2">
      <c r="A1287"/>
      <c r="B1287"/>
    </row>
    <row r="1288" spans="1:2" x14ac:dyDescent="0.2">
      <c r="A1288"/>
      <c r="B1288"/>
    </row>
    <row r="1289" spans="1:2" x14ac:dyDescent="0.2">
      <c r="A1289"/>
      <c r="B1289"/>
    </row>
    <row r="1290" spans="1:2" x14ac:dyDescent="0.2">
      <c r="A1290"/>
      <c r="B1290"/>
    </row>
    <row r="1291" spans="1:2" x14ac:dyDescent="0.2">
      <c r="A1291"/>
      <c r="B1291"/>
    </row>
    <row r="1292" spans="1:2" x14ac:dyDescent="0.2">
      <c r="A1292"/>
      <c r="B1292"/>
    </row>
    <row r="1293" spans="1:2" x14ac:dyDescent="0.2">
      <c r="A1293"/>
      <c r="B1293"/>
    </row>
    <row r="1294" spans="1:2" x14ac:dyDescent="0.2">
      <c r="A1294"/>
      <c r="B1294"/>
    </row>
    <row r="1295" spans="1:2" x14ac:dyDescent="0.2">
      <c r="A1295"/>
      <c r="B1295"/>
    </row>
    <row r="1296" spans="1:2" x14ac:dyDescent="0.2">
      <c r="A1296"/>
      <c r="B1296"/>
    </row>
    <row r="1297" spans="1:2" x14ac:dyDescent="0.2">
      <c r="A1297"/>
      <c r="B1297"/>
    </row>
    <row r="1298" spans="1:2" x14ac:dyDescent="0.2">
      <c r="A1298"/>
      <c r="B1298"/>
    </row>
    <row r="1299" spans="1:2" x14ac:dyDescent="0.2">
      <c r="A1299"/>
      <c r="B1299"/>
    </row>
    <row r="1300" spans="1:2" x14ac:dyDescent="0.2">
      <c r="A1300"/>
      <c r="B1300"/>
    </row>
    <row r="1301" spans="1:2" x14ac:dyDescent="0.2">
      <c r="A1301"/>
      <c r="B1301"/>
    </row>
    <row r="1302" spans="1:2" x14ac:dyDescent="0.2">
      <c r="A1302"/>
      <c r="B1302"/>
    </row>
    <row r="1303" spans="1:2" x14ac:dyDescent="0.2">
      <c r="A1303"/>
      <c r="B1303"/>
    </row>
    <row r="1304" spans="1:2" x14ac:dyDescent="0.2">
      <c r="A1304"/>
      <c r="B1304"/>
    </row>
    <row r="1305" spans="1:2" x14ac:dyDescent="0.2">
      <c r="A1305"/>
      <c r="B1305"/>
    </row>
    <row r="1306" spans="1:2" x14ac:dyDescent="0.2">
      <c r="A1306"/>
      <c r="B1306"/>
    </row>
    <row r="1307" spans="1:2" x14ac:dyDescent="0.2">
      <c r="A1307"/>
      <c r="B1307"/>
    </row>
    <row r="1308" spans="1:2" x14ac:dyDescent="0.2">
      <c r="A1308"/>
      <c r="B1308"/>
    </row>
    <row r="1309" spans="1:2" x14ac:dyDescent="0.2">
      <c r="A1309"/>
      <c r="B1309"/>
    </row>
    <row r="1310" spans="1:2" x14ac:dyDescent="0.2">
      <c r="A1310"/>
      <c r="B1310"/>
    </row>
    <row r="1311" spans="1:2" x14ac:dyDescent="0.2">
      <c r="A1311"/>
      <c r="B1311"/>
    </row>
    <row r="1312" spans="1:2" x14ac:dyDescent="0.2">
      <c r="A1312"/>
      <c r="B1312"/>
    </row>
    <row r="1313" spans="1:2" x14ac:dyDescent="0.2">
      <c r="A1313"/>
      <c r="B1313"/>
    </row>
    <row r="1314" spans="1:2" x14ac:dyDescent="0.2">
      <c r="A1314"/>
      <c r="B1314"/>
    </row>
    <row r="1315" spans="1:2" x14ac:dyDescent="0.2">
      <c r="A1315"/>
      <c r="B1315"/>
    </row>
    <row r="1316" spans="1:2" x14ac:dyDescent="0.2">
      <c r="A1316"/>
      <c r="B1316"/>
    </row>
    <row r="1317" spans="1:2" x14ac:dyDescent="0.2">
      <c r="A1317"/>
      <c r="B1317"/>
    </row>
    <row r="1318" spans="1:2" x14ac:dyDescent="0.2">
      <c r="A1318"/>
      <c r="B1318"/>
    </row>
    <row r="1319" spans="1:2" x14ac:dyDescent="0.2">
      <c r="A1319"/>
      <c r="B1319"/>
    </row>
    <row r="1320" spans="1:2" x14ac:dyDescent="0.2">
      <c r="A1320"/>
      <c r="B1320"/>
    </row>
    <row r="1321" spans="1:2" x14ac:dyDescent="0.2">
      <c r="A1321"/>
      <c r="B1321"/>
    </row>
    <row r="1322" spans="1:2" x14ac:dyDescent="0.2">
      <c r="A1322"/>
      <c r="B1322"/>
    </row>
    <row r="1323" spans="1:2" x14ac:dyDescent="0.2">
      <c r="A1323"/>
      <c r="B1323"/>
    </row>
    <row r="1324" spans="1:2" x14ac:dyDescent="0.2">
      <c r="A1324"/>
      <c r="B1324"/>
    </row>
    <row r="1325" spans="1:2" x14ac:dyDescent="0.2">
      <c r="A1325"/>
      <c r="B1325"/>
    </row>
    <row r="1326" spans="1:2" x14ac:dyDescent="0.2">
      <c r="A1326"/>
      <c r="B1326"/>
    </row>
    <row r="1327" spans="1:2" x14ac:dyDescent="0.2">
      <c r="A1327"/>
      <c r="B1327"/>
    </row>
    <row r="1328" spans="1:2" x14ac:dyDescent="0.2">
      <c r="A1328"/>
      <c r="B1328"/>
    </row>
    <row r="1329" spans="1:2" x14ac:dyDescent="0.2">
      <c r="A1329"/>
      <c r="B1329"/>
    </row>
    <row r="1330" spans="1:2" x14ac:dyDescent="0.2">
      <c r="A1330"/>
      <c r="B1330"/>
    </row>
    <row r="1331" spans="1:2" x14ac:dyDescent="0.2">
      <c r="A1331"/>
      <c r="B1331"/>
    </row>
    <row r="1332" spans="1:2" x14ac:dyDescent="0.2">
      <c r="A1332"/>
      <c r="B1332"/>
    </row>
    <row r="1333" spans="1:2" x14ac:dyDescent="0.2">
      <c r="A1333"/>
      <c r="B1333"/>
    </row>
    <row r="1334" spans="1:2" x14ac:dyDescent="0.2">
      <c r="A1334"/>
      <c r="B1334"/>
    </row>
    <row r="1335" spans="1:2" x14ac:dyDescent="0.2">
      <c r="A1335"/>
      <c r="B1335"/>
    </row>
    <row r="1336" spans="1:2" x14ac:dyDescent="0.2">
      <c r="A1336"/>
      <c r="B1336"/>
    </row>
    <row r="1337" spans="1:2" x14ac:dyDescent="0.2">
      <c r="A1337"/>
      <c r="B1337"/>
    </row>
    <row r="1338" spans="1:2" x14ac:dyDescent="0.2">
      <c r="A1338"/>
      <c r="B1338"/>
    </row>
    <row r="1339" spans="1:2" x14ac:dyDescent="0.2">
      <c r="A1339"/>
      <c r="B1339"/>
    </row>
    <row r="1340" spans="1:2" x14ac:dyDescent="0.2">
      <c r="A1340"/>
      <c r="B1340"/>
    </row>
    <row r="1341" spans="1:2" x14ac:dyDescent="0.2">
      <c r="A1341"/>
      <c r="B1341"/>
    </row>
    <row r="1342" spans="1:2" x14ac:dyDescent="0.2">
      <c r="A1342"/>
      <c r="B1342"/>
    </row>
    <row r="1343" spans="1:2" x14ac:dyDescent="0.2">
      <c r="A1343"/>
      <c r="B1343"/>
    </row>
    <row r="1344" spans="1:2" x14ac:dyDescent="0.2">
      <c r="A1344"/>
      <c r="B1344"/>
    </row>
    <row r="1345" spans="1:2" x14ac:dyDescent="0.2">
      <c r="A1345"/>
      <c r="B1345"/>
    </row>
    <row r="1346" spans="1:2" x14ac:dyDescent="0.2">
      <c r="A1346"/>
      <c r="B1346"/>
    </row>
    <row r="1347" spans="1:2" x14ac:dyDescent="0.2">
      <c r="A1347"/>
      <c r="B1347"/>
    </row>
    <row r="1348" spans="1:2" x14ac:dyDescent="0.2">
      <c r="A1348"/>
      <c r="B1348"/>
    </row>
    <row r="1349" spans="1:2" x14ac:dyDescent="0.2">
      <c r="A1349"/>
      <c r="B1349"/>
    </row>
    <row r="1350" spans="1:2" x14ac:dyDescent="0.2">
      <c r="A1350"/>
      <c r="B1350"/>
    </row>
    <row r="1351" spans="1:2" x14ac:dyDescent="0.2">
      <c r="A1351"/>
      <c r="B1351"/>
    </row>
    <row r="1352" spans="1:2" x14ac:dyDescent="0.2">
      <c r="A1352"/>
      <c r="B1352"/>
    </row>
    <row r="1353" spans="1:2" x14ac:dyDescent="0.2">
      <c r="A1353"/>
      <c r="B1353"/>
    </row>
    <row r="1354" spans="1:2" x14ac:dyDescent="0.2">
      <c r="A1354"/>
      <c r="B1354"/>
    </row>
    <row r="1355" spans="1:2" x14ac:dyDescent="0.2">
      <c r="A1355"/>
      <c r="B1355"/>
    </row>
    <row r="1356" spans="1:2" x14ac:dyDescent="0.2">
      <c r="A1356"/>
      <c r="B1356"/>
    </row>
    <row r="1357" spans="1:2" x14ac:dyDescent="0.2">
      <c r="A1357"/>
      <c r="B1357"/>
    </row>
    <row r="1358" spans="1:2" x14ac:dyDescent="0.2">
      <c r="A1358"/>
      <c r="B1358"/>
    </row>
    <row r="1359" spans="1:2" x14ac:dyDescent="0.2">
      <c r="A1359"/>
      <c r="B1359"/>
    </row>
    <row r="1360" spans="1:2" x14ac:dyDescent="0.2">
      <c r="A1360"/>
      <c r="B1360"/>
    </row>
    <row r="1361" spans="1:2" x14ac:dyDescent="0.2">
      <c r="A1361"/>
      <c r="B1361"/>
    </row>
    <row r="1362" spans="1:2" x14ac:dyDescent="0.2">
      <c r="A1362"/>
      <c r="B1362"/>
    </row>
    <row r="1363" spans="1:2" x14ac:dyDescent="0.2">
      <c r="A1363"/>
      <c r="B1363"/>
    </row>
    <row r="1364" spans="1:2" x14ac:dyDescent="0.2">
      <c r="A1364"/>
      <c r="B1364"/>
    </row>
    <row r="1365" spans="1:2" x14ac:dyDescent="0.2">
      <c r="A1365"/>
      <c r="B1365"/>
    </row>
    <row r="1366" spans="1:2" x14ac:dyDescent="0.2">
      <c r="A1366"/>
      <c r="B1366"/>
    </row>
    <row r="1367" spans="1:2" x14ac:dyDescent="0.2">
      <c r="A1367"/>
      <c r="B1367"/>
    </row>
    <row r="1368" spans="1:2" x14ac:dyDescent="0.2">
      <c r="A1368"/>
      <c r="B1368"/>
    </row>
    <row r="1369" spans="1:2" x14ac:dyDescent="0.2">
      <c r="A1369"/>
      <c r="B1369"/>
    </row>
    <row r="1370" spans="1:2" x14ac:dyDescent="0.2">
      <c r="A1370"/>
      <c r="B1370"/>
    </row>
    <row r="1371" spans="1:2" x14ac:dyDescent="0.2">
      <c r="A1371"/>
      <c r="B1371"/>
    </row>
    <row r="1372" spans="1:2" x14ac:dyDescent="0.2">
      <c r="A1372"/>
      <c r="B1372"/>
    </row>
    <row r="1373" spans="1:2" x14ac:dyDescent="0.2">
      <c r="A1373"/>
      <c r="B1373"/>
    </row>
    <row r="1374" spans="1:2" x14ac:dyDescent="0.2">
      <c r="A1374"/>
      <c r="B1374"/>
    </row>
    <row r="1375" spans="1:2" x14ac:dyDescent="0.2">
      <c r="A1375"/>
      <c r="B1375"/>
    </row>
    <row r="1376" spans="1:2" x14ac:dyDescent="0.2">
      <c r="A1376"/>
      <c r="B1376"/>
    </row>
    <row r="1377" spans="1:2" x14ac:dyDescent="0.2">
      <c r="A1377"/>
      <c r="B1377"/>
    </row>
    <row r="1378" spans="1:2" x14ac:dyDescent="0.2">
      <c r="A1378"/>
      <c r="B1378"/>
    </row>
    <row r="1379" spans="1:2" x14ac:dyDescent="0.2">
      <c r="A1379"/>
      <c r="B1379"/>
    </row>
    <row r="1380" spans="1:2" x14ac:dyDescent="0.2">
      <c r="A1380"/>
      <c r="B1380"/>
    </row>
    <row r="1381" spans="1:2" x14ac:dyDescent="0.2">
      <c r="A1381"/>
      <c r="B1381"/>
    </row>
    <row r="1382" spans="1:2" x14ac:dyDescent="0.2">
      <c r="A1382"/>
      <c r="B1382"/>
    </row>
    <row r="1383" spans="1:2" x14ac:dyDescent="0.2">
      <c r="A1383"/>
      <c r="B1383"/>
    </row>
    <row r="1384" spans="1:2" x14ac:dyDescent="0.2">
      <c r="A1384"/>
      <c r="B1384"/>
    </row>
    <row r="1385" spans="1:2" x14ac:dyDescent="0.2">
      <c r="A1385"/>
      <c r="B1385"/>
    </row>
    <row r="1386" spans="1:2" x14ac:dyDescent="0.2">
      <c r="A1386"/>
      <c r="B1386"/>
    </row>
    <row r="1387" spans="1:2" x14ac:dyDescent="0.2">
      <c r="A1387"/>
      <c r="B1387"/>
    </row>
    <row r="1388" spans="1:2" x14ac:dyDescent="0.2">
      <c r="A1388"/>
      <c r="B1388"/>
    </row>
    <row r="1389" spans="1:2" x14ac:dyDescent="0.2">
      <c r="A1389"/>
      <c r="B1389"/>
    </row>
    <row r="1390" spans="1:2" x14ac:dyDescent="0.2">
      <c r="A1390"/>
      <c r="B1390"/>
    </row>
    <row r="1391" spans="1:2" x14ac:dyDescent="0.2">
      <c r="A1391"/>
      <c r="B1391"/>
    </row>
    <row r="1392" spans="1:2" x14ac:dyDescent="0.2">
      <c r="A1392"/>
      <c r="B1392"/>
    </row>
    <row r="1393" spans="1:2" x14ac:dyDescent="0.2">
      <c r="A1393"/>
      <c r="B1393"/>
    </row>
    <row r="1394" spans="1:2" x14ac:dyDescent="0.2">
      <c r="A1394"/>
      <c r="B1394"/>
    </row>
    <row r="1395" spans="1:2" x14ac:dyDescent="0.2">
      <c r="A1395"/>
      <c r="B1395"/>
    </row>
    <row r="1396" spans="1:2" x14ac:dyDescent="0.2">
      <c r="A1396"/>
      <c r="B1396"/>
    </row>
    <row r="1397" spans="1:2" x14ac:dyDescent="0.2">
      <c r="A1397"/>
      <c r="B1397"/>
    </row>
    <row r="1398" spans="1:2" x14ac:dyDescent="0.2">
      <c r="A1398"/>
      <c r="B1398"/>
    </row>
    <row r="1399" spans="1:2" x14ac:dyDescent="0.2">
      <c r="A1399"/>
      <c r="B1399"/>
    </row>
    <row r="1400" spans="1:2" x14ac:dyDescent="0.2">
      <c r="A1400"/>
      <c r="B1400"/>
    </row>
    <row r="1401" spans="1:2" x14ac:dyDescent="0.2">
      <c r="A1401"/>
      <c r="B1401"/>
    </row>
    <row r="1402" spans="1:2" x14ac:dyDescent="0.2">
      <c r="A1402"/>
      <c r="B1402"/>
    </row>
    <row r="1403" spans="1:2" x14ac:dyDescent="0.2">
      <c r="A1403"/>
      <c r="B1403"/>
    </row>
    <row r="1404" spans="1:2" x14ac:dyDescent="0.2">
      <c r="A1404"/>
      <c r="B1404"/>
    </row>
    <row r="1405" spans="1:2" x14ac:dyDescent="0.2">
      <c r="A1405"/>
      <c r="B1405"/>
    </row>
    <row r="1406" spans="1:2" x14ac:dyDescent="0.2">
      <c r="A1406"/>
      <c r="B1406"/>
    </row>
    <row r="1407" spans="1:2" x14ac:dyDescent="0.2">
      <c r="A1407"/>
      <c r="B1407"/>
    </row>
    <row r="1408" spans="1:2" x14ac:dyDescent="0.2">
      <c r="A1408"/>
      <c r="B1408"/>
    </row>
    <row r="1409" spans="1:2" x14ac:dyDescent="0.2">
      <c r="A1409"/>
      <c r="B1409"/>
    </row>
    <row r="1410" spans="1:2" x14ac:dyDescent="0.2">
      <c r="A1410"/>
      <c r="B1410"/>
    </row>
    <row r="1411" spans="1:2" x14ac:dyDescent="0.2">
      <c r="A1411"/>
      <c r="B1411"/>
    </row>
    <row r="1412" spans="1:2" x14ac:dyDescent="0.2">
      <c r="A1412"/>
      <c r="B1412"/>
    </row>
    <row r="1413" spans="1:2" x14ac:dyDescent="0.2">
      <c r="A1413"/>
      <c r="B1413"/>
    </row>
    <row r="1414" spans="1:2" x14ac:dyDescent="0.2">
      <c r="A1414"/>
      <c r="B1414"/>
    </row>
    <row r="1415" spans="1:2" x14ac:dyDescent="0.2">
      <c r="A1415"/>
      <c r="B1415"/>
    </row>
    <row r="1416" spans="1:2" x14ac:dyDescent="0.2">
      <c r="A1416"/>
      <c r="B1416"/>
    </row>
    <row r="1417" spans="1:2" x14ac:dyDescent="0.2">
      <c r="A1417"/>
      <c r="B1417"/>
    </row>
    <row r="1418" spans="1:2" x14ac:dyDescent="0.2">
      <c r="A1418"/>
      <c r="B1418"/>
    </row>
    <row r="1419" spans="1:2" x14ac:dyDescent="0.2">
      <c r="A1419"/>
      <c r="B1419"/>
    </row>
    <row r="1420" spans="1:2" x14ac:dyDescent="0.2">
      <c r="A1420"/>
      <c r="B1420"/>
    </row>
    <row r="1421" spans="1:2" x14ac:dyDescent="0.2">
      <c r="A1421"/>
      <c r="B1421"/>
    </row>
    <row r="1422" spans="1:2" x14ac:dyDescent="0.2">
      <c r="A1422"/>
      <c r="B1422"/>
    </row>
    <row r="1423" spans="1:2" x14ac:dyDescent="0.2">
      <c r="A1423"/>
      <c r="B1423"/>
    </row>
    <row r="1424" spans="1:2" x14ac:dyDescent="0.2">
      <c r="A1424"/>
      <c r="B1424"/>
    </row>
    <row r="1425" spans="1:2" x14ac:dyDescent="0.2">
      <c r="A1425"/>
      <c r="B1425"/>
    </row>
    <row r="1426" spans="1:2" x14ac:dyDescent="0.2">
      <c r="A1426"/>
      <c r="B1426"/>
    </row>
    <row r="1427" spans="1:2" x14ac:dyDescent="0.2">
      <c r="A1427"/>
      <c r="B1427"/>
    </row>
    <row r="1428" spans="1:2" x14ac:dyDescent="0.2">
      <c r="A1428"/>
      <c r="B1428"/>
    </row>
    <row r="1429" spans="1:2" x14ac:dyDescent="0.2">
      <c r="A1429"/>
      <c r="B1429"/>
    </row>
    <row r="1430" spans="1:2" x14ac:dyDescent="0.2">
      <c r="A1430"/>
      <c r="B1430"/>
    </row>
    <row r="1431" spans="1:2" x14ac:dyDescent="0.2">
      <c r="A1431"/>
      <c r="B1431"/>
    </row>
    <row r="1432" spans="1:2" x14ac:dyDescent="0.2">
      <c r="A1432"/>
      <c r="B1432"/>
    </row>
    <row r="1433" spans="1:2" x14ac:dyDescent="0.2">
      <c r="A1433"/>
      <c r="B1433"/>
    </row>
    <row r="1434" spans="1:2" x14ac:dyDescent="0.2">
      <c r="A1434"/>
      <c r="B1434"/>
    </row>
    <row r="1435" spans="1:2" x14ac:dyDescent="0.2">
      <c r="A1435"/>
      <c r="B1435"/>
    </row>
    <row r="1436" spans="1:2" x14ac:dyDescent="0.2">
      <c r="A1436"/>
      <c r="B1436"/>
    </row>
    <row r="1437" spans="1:2" x14ac:dyDescent="0.2">
      <c r="A1437"/>
      <c r="B1437"/>
    </row>
    <row r="1438" spans="1:2" x14ac:dyDescent="0.2">
      <c r="A1438"/>
      <c r="B1438"/>
    </row>
    <row r="1439" spans="1:2" x14ac:dyDescent="0.2">
      <c r="A1439"/>
      <c r="B1439"/>
    </row>
    <row r="1440" spans="1:2" x14ac:dyDescent="0.2">
      <c r="A1440"/>
      <c r="B1440"/>
    </row>
    <row r="1441" spans="1:2" x14ac:dyDescent="0.2">
      <c r="A1441"/>
      <c r="B1441"/>
    </row>
    <row r="1442" spans="1:2" x14ac:dyDescent="0.2">
      <c r="A1442"/>
      <c r="B1442"/>
    </row>
    <row r="1443" spans="1:2" x14ac:dyDescent="0.2">
      <c r="A1443"/>
      <c r="B1443"/>
    </row>
    <row r="1444" spans="1:2" x14ac:dyDescent="0.2">
      <c r="A1444"/>
      <c r="B1444"/>
    </row>
    <row r="1445" spans="1:2" x14ac:dyDescent="0.2">
      <c r="A1445"/>
      <c r="B1445"/>
    </row>
    <row r="1446" spans="1:2" x14ac:dyDescent="0.2">
      <c r="A1446"/>
      <c r="B1446"/>
    </row>
    <row r="1447" spans="1:2" x14ac:dyDescent="0.2">
      <c r="A1447"/>
      <c r="B1447"/>
    </row>
    <row r="1448" spans="1:2" x14ac:dyDescent="0.2">
      <c r="A1448"/>
      <c r="B1448"/>
    </row>
    <row r="1449" spans="1:2" x14ac:dyDescent="0.2">
      <c r="A1449"/>
      <c r="B1449"/>
    </row>
    <row r="1450" spans="1:2" x14ac:dyDescent="0.2">
      <c r="A1450"/>
      <c r="B1450"/>
    </row>
    <row r="1451" spans="1:2" x14ac:dyDescent="0.2">
      <c r="A1451"/>
      <c r="B1451"/>
    </row>
    <row r="1452" spans="1:2" x14ac:dyDescent="0.2">
      <c r="A1452"/>
      <c r="B1452"/>
    </row>
    <row r="1453" spans="1:2" x14ac:dyDescent="0.2">
      <c r="A1453"/>
      <c r="B1453"/>
    </row>
    <row r="1454" spans="1:2" x14ac:dyDescent="0.2">
      <c r="A1454"/>
      <c r="B1454"/>
    </row>
    <row r="1455" spans="1:2" x14ac:dyDescent="0.2">
      <c r="A1455"/>
      <c r="B1455"/>
    </row>
    <row r="1456" spans="1:2" x14ac:dyDescent="0.2">
      <c r="A1456"/>
      <c r="B1456"/>
    </row>
    <row r="1457" spans="1:2" x14ac:dyDescent="0.2">
      <c r="A1457"/>
      <c r="B1457"/>
    </row>
    <row r="1458" spans="1:2" x14ac:dyDescent="0.2">
      <c r="A1458"/>
      <c r="B1458"/>
    </row>
    <row r="1459" spans="1:2" x14ac:dyDescent="0.2">
      <c r="A1459"/>
      <c r="B1459"/>
    </row>
    <row r="1460" spans="1:2" x14ac:dyDescent="0.2">
      <c r="A1460"/>
      <c r="B1460"/>
    </row>
    <row r="1461" spans="1:2" x14ac:dyDescent="0.2">
      <c r="A1461"/>
      <c r="B1461"/>
    </row>
    <row r="1462" spans="1:2" x14ac:dyDescent="0.2">
      <c r="A1462"/>
      <c r="B1462"/>
    </row>
    <row r="1463" spans="1:2" x14ac:dyDescent="0.2">
      <c r="A1463"/>
      <c r="B1463"/>
    </row>
    <row r="1464" spans="1:2" x14ac:dyDescent="0.2">
      <c r="A1464"/>
      <c r="B1464"/>
    </row>
    <row r="1465" spans="1:2" x14ac:dyDescent="0.2">
      <c r="A1465"/>
      <c r="B1465"/>
    </row>
    <row r="1466" spans="1:2" x14ac:dyDescent="0.2">
      <c r="A1466"/>
      <c r="B1466"/>
    </row>
    <row r="1467" spans="1:2" x14ac:dyDescent="0.2">
      <c r="A1467"/>
      <c r="B1467"/>
    </row>
    <row r="1468" spans="1:2" x14ac:dyDescent="0.2">
      <c r="A1468"/>
      <c r="B1468"/>
    </row>
    <row r="1469" spans="1:2" x14ac:dyDescent="0.2">
      <c r="A1469"/>
      <c r="B1469"/>
    </row>
    <row r="1470" spans="1:2" x14ac:dyDescent="0.2">
      <c r="A1470"/>
      <c r="B1470"/>
    </row>
    <row r="1471" spans="1:2" x14ac:dyDescent="0.2">
      <c r="A1471"/>
      <c r="B1471"/>
    </row>
    <row r="1472" spans="1:2" x14ac:dyDescent="0.2">
      <c r="A1472"/>
      <c r="B1472"/>
    </row>
    <row r="1473" spans="1:2" x14ac:dyDescent="0.2">
      <c r="A1473"/>
      <c r="B1473"/>
    </row>
    <row r="1474" spans="1:2" x14ac:dyDescent="0.2">
      <c r="A1474"/>
      <c r="B1474"/>
    </row>
    <row r="1475" spans="1:2" x14ac:dyDescent="0.2">
      <c r="A1475"/>
      <c r="B1475"/>
    </row>
    <row r="1476" spans="1:2" x14ac:dyDescent="0.2">
      <c r="A1476"/>
      <c r="B1476"/>
    </row>
    <row r="1477" spans="1:2" x14ac:dyDescent="0.2">
      <c r="A1477"/>
      <c r="B1477"/>
    </row>
    <row r="1478" spans="1:2" x14ac:dyDescent="0.2">
      <c r="A1478"/>
      <c r="B1478"/>
    </row>
    <row r="1479" spans="1:2" x14ac:dyDescent="0.2">
      <c r="A1479"/>
      <c r="B1479"/>
    </row>
    <row r="1480" spans="1:2" x14ac:dyDescent="0.2">
      <c r="A1480"/>
      <c r="B1480"/>
    </row>
    <row r="1481" spans="1:2" x14ac:dyDescent="0.2">
      <c r="A1481"/>
      <c r="B1481"/>
    </row>
    <row r="1482" spans="1:2" x14ac:dyDescent="0.2">
      <c r="A1482"/>
      <c r="B1482"/>
    </row>
    <row r="1483" spans="1:2" x14ac:dyDescent="0.2">
      <c r="A1483"/>
      <c r="B1483"/>
    </row>
    <row r="1484" spans="1:2" x14ac:dyDescent="0.2">
      <c r="A1484"/>
      <c r="B1484"/>
    </row>
    <row r="1485" spans="1:2" x14ac:dyDescent="0.2">
      <c r="A1485"/>
      <c r="B1485"/>
    </row>
    <row r="1486" spans="1:2" x14ac:dyDescent="0.2">
      <c r="A1486"/>
      <c r="B1486"/>
    </row>
    <row r="1487" spans="1:2" x14ac:dyDescent="0.2">
      <c r="A1487"/>
      <c r="B1487"/>
    </row>
    <row r="1488" spans="1:2" x14ac:dyDescent="0.2">
      <c r="A1488"/>
      <c r="B1488"/>
    </row>
    <row r="1489" spans="1:2" x14ac:dyDescent="0.2">
      <c r="A1489"/>
      <c r="B1489"/>
    </row>
    <row r="1490" spans="1:2" x14ac:dyDescent="0.2">
      <c r="A1490"/>
      <c r="B1490"/>
    </row>
    <row r="1491" spans="1:2" x14ac:dyDescent="0.2">
      <c r="A1491"/>
      <c r="B1491"/>
    </row>
    <row r="1492" spans="1:2" x14ac:dyDescent="0.2">
      <c r="A1492"/>
      <c r="B1492"/>
    </row>
    <row r="1493" spans="1:2" x14ac:dyDescent="0.2">
      <c r="A1493"/>
      <c r="B1493"/>
    </row>
    <row r="1494" spans="1:2" x14ac:dyDescent="0.2">
      <c r="A1494"/>
      <c r="B1494"/>
    </row>
    <row r="1495" spans="1:2" x14ac:dyDescent="0.2">
      <c r="A1495"/>
      <c r="B1495"/>
    </row>
    <row r="1496" spans="1:2" x14ac:dyDescent="0.2">
      <c r="A1496"/>
      <c r="B1496"/>
    </row>
    <row r="1497" spans="1:2" x14ac:dyDescent="0.2">
      <c r="A1497"/>
      <c r="B1497"/>
    </row>
    <row r="1498" spans="1:2" x14ac:dyDescent="0.2">
      <c r="A1498"/>
      <c r="B1498"/>
    </row>
    <row r="1499" spans="1:2" x14ac:dyDescent="0.2">
      <c r="A1499"/>
      <c r="B1499"/>
    </row>
    <row r="1500" spans="1:2" x14ac:dyDescent="0.2">
      <c r="A1500"/>
      <c r="B1500"/>
    </row>
    <row r="1501" spans="1:2" x14ac:dyDescent="0.2">
      <c r="A1501"/>
      <c r="B1501"/>
    </row>
    <row r="1502" spans="1:2" x14ac:dyDescent="0.2">
      <c r="A1502"/>
      <c r="B1502"/>
    </row>
    <row r="1503" spans="1:2" x14ac:dyDescent="0.2">
      <c r="A1503"/>
      <c r="B1503"/>
    </row>
    <row r="1504" spans="1:2" x14ac:dyDescent="0.2">
      <c r="A1504"/>
      <c r="B1504"/>
    </row>
    <row r="1505" spans="1:2" x14ac:dyDescent="0.2">
      <c r="A1505"/>
      <c r="B1505"/>
    </row>
    <row r="1506" spans="1:2" x14ac:dyDescent="0.2">
      <c r="A1506"/>
      <c r="B1506"/>
    </row>
    <row r="1507" spans="1:2" x14ac:dyDescent="0.2">
      <c r="A1507"/>
      <c r="B1507"/>
    </row>
    <row r="1508" spans="1:2" x14ac:dyDescent="0.2">
      <c r="A1508"/>
      <c r="B1508"/>
    </row>
    <row r="1509" spans="1:2" x14ac:dyDescent="0.2">
      <c r="A1509"/>
      <c r="B1509"/>
    </row>
    <row r="1510" spans="1:2" x14ac:dyDescent="0.2">
      <c r="A1510"/>
      <c r="B1510"/>
    </row>
    <row r="1511" spans="1:2" x14ac:dyDescent="0.2">
      <c r="A1511"/>
      <c r="B1511"/>
    </row>
    <row r="1512" spans="1:2" x14ac:dyDescent="0.2">
      <c r="A1512"/>
      <c r="B1512"/>
    </row>
    <row r="1513" spans="1:2" x14ac:dyDescent="0.2">
      <c r="A1513"/>
      <c r="B1513"/>
    </row>
    <row r="1514" spans="1:2" x14ac:dyDescent="0.2">
      <c r="A1514"/>
      <c r="B1514"/>
    </row>
    <row r="1515" spans="1:2" x14ac:dyDescent="0.2">
      <c r="A1515"/>
      <c r="B1515"/>
    </row>
    <row r="1516" spans="1:2" x14ac:dyDescent="0.2">
      <c r="A1516"/>
      <c r="B1516"/>
    </row>
    <row r="1517" spans="1:2" x14ac:dyDescent="0.2">
      <c r="A1517"/>
      <c r="B1517"/>
    </row>
    <row r="1518" spans="1:2" x14ac:dyDescent="0.2">
      <c r="A1518"/>
      <c r="B1518"/>
    </row>
    <row r="1519" spans="1:2" x14ac:dyDescent="0.2">
      <c r="A1519"/>
      <c r="B1519"/>
    </row>
    <row r="1520" spans="1:2" x14ac:dyDescent="0.2">
      <c r="A1520"/>
      <c r="B1520"/>
    </row>
    <row r="1521" spans="1:2" x14ac:dyDescent="0.2">
      <c r="A1521"/>
      <c r="B1521"/>
    </row>
    <row r="1522" spans="1:2" x14ac:dyDescent="0.2">
      <c r="A1522"/>
      <c r="B1522"/>
    </row>
    <row r="1523" spans="1:2" x14ac:dyDescent="0.2">
      <c r="A1523"/>
      <c r="B1523"/>
    </row>
    <row r="1524" spans="1:2" x14ac:dyDescent="0.2">
      <c r="A1524"/>
      <c r="B1524"/>
    </row>
    <row r="1525" spans="1:2" x14ac:dyDescent="0.2">
      <c r="A1525"/>
      <c r="B1525"/>
    </row>
    <row r="1526" spans="1:2" x14ac:dyDescent="0.2">
      <c r="A1526"/>
      <c r="B1526"/>
    </row>
    <row r="1527" spans="1:2" x14ac:dyDescent="0.2">
      <c r="A1527"/>
      <c r="B1527"/>
    </row>
    <row r="1528" spans="1:2" x14ac:dyDescent="0.2">
      <c r="A1528"/>
      <c r="B1528"/>
    </row>
    <row r="1529" spans="1:2" x14ac:dyDescent="0.2">
      <c r="A1529"/>
      <c r="B1529"/>
    </row>
    <row r="1530" spans="1:2" x14ac:dyDescent="0.2">
      <c r="A1530"/>
      <c r="B1530"/>
    </row>
    <row r="1531" spans="1:2" x14ac:dyDescent="0.2">
      <c r="A1531"/>
      <c r="B1531"/>
    </row>
    <row r="1532" spans="1:2" x14ac:dyDescent="0.2">
      <c r="A1532"/>
      <c r="B1532"/>
    </row>
    <row r="1533" spans="1:2" x14ac:dyDescent="0.2">
      <c r="A1533"/>
      <c r="B1533"/>
    </row>
    <row r="1534" spans="1:2" x14ac:dyDescent="0.2">
      <c r="A1534"/>
      <c r="B1534"/>
    </row>
    <row r="1535" spans="1:2" x14ac:dyDescent="0.2">
      <c r="A1535"/>
      <c r="B1535"/>
    </row>
    <row r="1536" spans="1:2" x14ac:dyDescent="0.2">
      <c r="A1536"/>
      <c r="B1536"/>
    </row>
    <row r="1537" spans="1:2" x14ac:dyDescent="0.2">
      <c r="A1537"/>
      <c r="B1537"/>
    </row>
    <row r="1538" spans="1:2" x14ac:dyDescent="0.2">
      <c r="A1538"/>
      <c r="B1538"/>
    </row>
    <row r="1539" spans="1:2" x14ac:dyDescent="0.2">
      <c r="A1539"/>
      <c r="B1539"/>
    </row>
    <row r="1540" spans="1:2" x14ac:dyDescent="0.2">
      <c r="A1540"/>
      <c r="B1540"/>
    </row>
    <row r="1541" spans="1:2" x14ac:dyDescent="0.2">
      <c r="A1541"/>
      <c r="B1541"/>
    </row>
    <row r="1542" spans="1:2" x14ac:dyDescent="0.2">
      <c r="A1542"/>
      <c r="B1542"/>
    </row>
    <row r="1543" spans="1:2" x14ac:dyDescent="0.2">
      <c r="A1543"/>
      <c r="B1543"/>
    </row>
    <row r="1544" spans="1:2" x14ac:dyDescent="0.2">
      <c r="A1544"/>
      <c r="B1544"/>
    </row>
    <row r="1545" spans="1:2" x14ac:dyDescent="0.2">
      <c r="A1545"/>
      <c r="B1545"/>
    </row>
    <row r="1546" spans="1:2" x14ac:dyDescent="0.2">
      <c r="A1546"/>
      <c r="B1546"/>
    </row>
    <row r="1547" spans="1:2" x14ac:dyDescent="0.2">
      <c r="A1547"/>
      <c r="B1547"/>
    </row>
    <row r="1548" spans="1:2" x14ac:dyDescent="0.2">
      <c r="A1548"/>
      <c r="B1548"/>
    </row>
    <row r="1549" spans="1:2" x14ac:dyDescent="0.2">
      <c r="A1549"/>
      <c r="B1549"/>
    </row>
    <row r="1550" spans="1:2" x14ac:dyDescent="0.2">
      <c r="A1550"/>
      <c r="B1550"/>
    </row>
    <row r="1551" spans="1:2" x14ac:dyDescent="0.2">
      <c r="A1551"/>
      <c r="B1551"/>
    </row>
    <row r="1552" spans="1:2" x14ac:dyDescent="0.2">
      <c r="A1552"/>
      <c r="B1552"/>
    </row>
    <row r="1553" spans="1:2" x14ac:dyDescent="0.2">
      <c r="A1553"/>
      <c r="B1553"/>
    </row>
    <row r="1554" spans="1:2" x14ac:dyDescent="0.2">
      <c r="A1554"/>
      <c r="B1554"/>
    </row>
    <row r="1555" spans="1:2" x14ac:dyDescent="0.2">
      <c r="A1555"/>
      <c r="B1555"/>
    </row>
    <row r="1556" spans="1:2" x14ac:dyDescent="0.2">
      <c r="A1556"/>
      <c r="B1556"/>
    </row>
    <row r="1557" spans="1:2" x14ac:dyDescent="0.2">
      <c r="A1557"/>
      <c r="B1557"/>
    </row>
    <row r="1558" spans="1:2" x14ac:dyDescent="0.2">
      <c r="A1558"/>
      <c r="B1558"/>
    </row>
    <row r="1559" spans="1:2" x14ac:dyDescent="0.2">
      <c r="A1559"/>
      <c r="B1559"/>
    </row>
    <row r="1560" spans="1:2" x14ac:dyDescent="0.2">
      <c r="A1560"/>
      <c r="B1560"/>
    </row>
    <row r="1561" spans="1:2" x14ac:dyDescent="0.2">
      <c r="A1561"/>
      <c r="B1561"/>
    </row>
    <row r="1562" spans="1:2" x14ac:dyDescent="0.2">
      <c r="A1562"/>
      <c r="B1562"/>
    </row>
    <row r="1563" spans="1:2" x14ac:dyDescent="0.2">
      <c r="A1563"/>
      <c r="B1563"/>
    </row>
    <row r="1564" spans="1:2" x14ac:dyDescent="0.2">
      <c r="A1564"/>
      <c r="B1564"/>
    </row>
    <row r="1565" spans="1:2" x14ac:dyDescent="0.2">
      <c r="A1565"/>
      <c r="B1565"/>
    </row>
    <row r="1566" spans="1:2" x14ac:dyDescent="0.2">
      <c r="A1566"/>
      <c r="B1566"/>
    </row>
    <row r="1567" spans="1:2" x14ac:dyDescent="0.2">
      <c r="A1567"/>
      <c r="B1567"/>
    </row>
    <row r="1568" spans="1:2" x14ac:dyDescent="0.2">
      <c r="A1568"/>
      <c r="B1568"/>
    </row>
    <row r="1569" spans="1:2" x14ac:dyDescent="0.2">
      <c r="A1569"/>
      <c r="B1569"/>
    </row>
    <row r="1570" spans="1:2" x14ac:dyDescent="0.2">
      <c r="A1570"/>
      <c r="B1570"/>
    </row>
    <row r="1571" spans="1:2" x14ac:dyDescent="0.2">
      <c r="A1571"/>
      <c r="B1571"/>
    </row>
    <row r="1572" spans="1:2" x14ac:dyDescent="0.2">
      <c r="A1572"/>
      <c r="B1572"/>
    </row>
    <row r="1573" spans="1:2" x14ac:dyDescent="0.2">
      <c r="A1573"/>
      <c r="B1573"/>
    </row>
    <row r="1574" spans="1:2" x14ac:dyDescent="0.2">
      <c r="A1574"/>
      <c r="B1574"/>
    </row>
    <row r="1575" spans="1:2" x14ac:dyDescent="0.2">
      <c r="A1575"/>
      <c r="B1575"/>
    </row>
    <row r="1576" spans="1:2" x14ac:dyDescent="0.2">
      <c r="A1576"/>
      <c r="B1576"/>
    </row>
    <row r="1577" spans="1:2" x14ac:dyDescent="0.2">
      <c r="A1577"/>
      <c r="B1577"/>
    </row>
    <row r="1578" spans="1:2" x14ac:dyDescent="0.2">
      <c r="A1578"/>
      <c r="B1578"/>
    </row>
    <row r="1579" spans="1:2" x14ac:dyDescent="0.2">
      <c r="A1579"/>
      <c r="B1579"/>
    </row>
    <row r="1580" spans="1:2" x14ac:dyDescent="0.2">
      <c r="A1580"/>
      <c r="B1580"/>
    </row>
    <row r="1581" spans="1:2" x14ac:dyDescent="0.2">
      <c r="A1581"/>
      <c r="B1581"/>
    </row>
    <row r="1582" spans="1:2" x14ac:dyDescent="0.2">
      <c r="A1582"/>
      <c r="B1582"/>
    </row>
    <row r="1583" spans="1:2" x14ac:dyDescent="0.2">
      <c r="A1583"/>
      <c r="B1583"/>
    </row>
    <row r="1584" spans="1:2" x14ac:dyDescent="0.2">
      <c r="A1584"/>
      <c r="B1584"/>
    </row>
    <row r="1585" spans="1:2" x14ac:dyDescent="0.2">
      <c r="A1585"/>
      <c r="B1585"/>
    </row>
    <row r="1586" spans="1:2" x14ac:dyDescent="0.2">
      <c r="A1586"/>
      <c r="B1586"/>
    </row>
    <row r="1587" spans="1:2" x14ac:dyDescent="0.2">
      <c r="A1587"/>
      <c r="B1587"/>
    </row>
    <row r="1588" spans="1:2" x14ac:dyDescent="0.2">
      <c r="A1588"/>
      <c r="B1588"/>
    </row>
    <row r="1589" spans="1:2" x14ac:dyDescent="0.2">
      <c r="A1589"/>
      <c r="B1589"/>
    </row>
    <row r="1590" spans="1:2" x14ac:dyDescent="0.2">
      <c r="A1590"/>
      <c r="B1590"/>
    </row>
    <row r="1591" spans="1:2" x14ac:dyDescent="0.2">
      <c r="A1591"/>
      <c r="B1591"/>
    </row>
    <row r="1592" spans="1:2" x14ac:dyDescent="0.2">
      <c r="A1592"/>
      <c r="B1592"/>
    </row>
    <row r="1593" spans="1:2" x14ac:dyDescent="0.2">
      <c r="A1593"/>
      <c r="B1593"/>
    </row>
    <row r="1594" spans="1:2" x14ac:dyDescent="0.2">
      <c r="A1594"/>
      <c r="B1594"/>
    </row>
    <row r="1595" spans="1:2" x14ac:dyDescent="0.2">
      <c r="A1595"/>
      <c r="B1595"/>
    </row>
    <row r="1596" spans="1:2" x14ac:dyDescent="0.2">
      <c r="A1596"/>
      <c r="B1596"/>
    </row>
    <row r="1597" spans="1:2" x14ac:dyDescent="0.2">
      <c r="A1597"/>
      <c r="B1597"/>
    </row>
    <row r="1598" spans="1:2" x14ac:dyDescent="0.2">
      <c r="A1598"/>
      <c r="B1598"/>
    </row>
    <row r="1599" spans="1:2" x14ac:dyDescent="0.2">
      <c r="A1599"/>
      <c r="B1599"/>
    </row>
    <row r="1600" spans="1:2" x14ac:dyDescent="0.2">
      <c r="A1600"/>
      <c r="B1600"/>
    </row>
    <row r="1601" spans="1:2" x14ac:dyDescent="0.2">
      <c r="A1601"/>
      <c r="B1601"/>
    </row>
    <row r="1602" spans="1:2" x14ac:dyDescent="0.2">
      <c r="A1602"/>
      <c r="B1602"/>
    </row>
    <row r="1603" spans="1:2" x14ac:dyDescent="0.2">
      <c r="A1603"/>
      <c r="B1603"/>
    </row>
    <row r="1604" spans="1:2" x14ac:dyDescent="0.2">
      <c r="A1604"/>
      <c r="B1604"/>
    </row>
    <row r="1605" spans="1:2" x14ac:dyDescent="0.2">
      <c r="A1605"/>
      <c r="B1605"/>
    </row>
    <row r="1606" spans="1:2" x14ac:dyDescent="0.2">
      <c r="A1606"/>
      <c r="B1606"/>
    </row>
    <row r="1607" spans="1:2" x14ac:dyDescent="0.2">
      <c r="A1607"/>
      <c r="B1607"/>
    </row>
    <row r="1608" spans="1:2" x14ac:dyDescent="0.2">
      <c r="A1608"/>
      <c r="B1608"/>
    </row>
    <row r="1609" spans="1:2" x14ac:dyDescent="0.2">
      <c r="A1609"/>
      <c r="B1609"/>
    </row>
    <row r="1610" spans="1:2" x14ac:dyDescent="0.2">
      <c r="A1610"/>
      <c r="B1610"/>
    </row>
    <row r="1611" spans="1:2" x14ac:dyDescent="0.2">
      <c r="A1611"/>
      <c r="B1611"/>
    </row>
    <row r="1612" spans="1:2" x14ac:dyDescent="0.2">
      <c r="A1612"/>
      <c r="B1612"/>
    </row>
    <row r="1613" spans="1:2" x14ac:dyDescent="0.2">
      <c r="A1613"/>
      <c r="B1613"/>
    </row>
    <row r="1614" spans="1:2" x14ac:dyDescent="0.2">
      <c r="A1614"/>
      <c r="B1614"/>
    </row>
    <row r="1615" spans="1:2" x14ac:dyDescent="0.2">
      <c r="A1615"/>
      <c r="B1615"/>
    </row>
    <row r="1616" spans="1:2" x14ac:dyDescent="0.2">
      <c r="A1616"/>
      <c r="B1616"/>
    </row>
    <row r="1617" spans="1:2" x14ac:dyDescent="0.2">
      <c r="A1617"/>
      <c r="B1617"/>
    </row>
    <row r="1618" spans="1:2" x14ac:dyDescent="0.2">
      <c r="A1618"/>
      <c r="B1618"/>
    </row>
    <row r="1619" spans="1:2" x14ac:dyDescent="0.2">
      <c r="A1619"/>
      <c r="B1619"/>
    </row>
    <row r="1620" spans="1:2" x14ac:dyDescent="0.2">
      <c r="A1620"/>
      <c r="B1620"/>
    </row>
    <row r="1621" spans="1:2" x14ac:dyDescent="0.2">
      <c r="A1621"/>
      <c r="B1621"/>
    </row>
    <row r="1622" spans="1:2" x14ac:dyDescent="0.2">
      <c r="A1622"/>
      <c r="B1622"/>
    </row>
    <row r="1623" spans="1:2" x14ac:dyDescent="0.2">
      <c r="A1623"/>
      <c r="B1623"/>
    </row>
    <row r="1624" spans="1:2" x14ac:dyDescent="0.2">
      <c r="A1624"/>
      <c r="B1624"/>
    </row>
    <row r="1625" spans="1:2" x14ac:dyDescent="0.2">
      <c r="A1625"/>
      <c r="B1625"/>
    </row>
    <row r="1626" spans="1:2" x14ac:dyDescent="0.2">
      <c r="A1626"/>
      <c r="B1626"/>
    </row>
    <row r="1627" spans="1:2" x14ac:dyDescent="0.2">
      <c r="A1627"/>
      <c r="B1627"/>
    </row>
    <row r="1628" spans="1:2" x14ac:dyDescent="0.2">
      <c r="A1628"/>
      <c r="B1628"/>
    </row>
    <row r="1629" spans="1:2" x14ac:dyDescent="0.2">
      <c r="A1629"/>
      <c r="B1629"/>
    </row>
    <row r="1630" spans="1:2" x14ac:dyDescent="0.2">
      <c r="A1630"/>
      <c r="B1630"/>
    </row>
    <row r="1631" spans="1:2" x14ac:dyDescent="0.2">
      <c r="A1631"/>
      <c r="B1631"/>
    </row>
    <row r="1632" spans="1:2" x14ac:dyDescent="0.2">
      <c r="A1632"/>
      <c r="B1632"/>
    </row>
    <row r="1633" spans="1:2" x14ac:dyDescent="0.2">
      <c r="A1633"/>
      <c r="B1633"/>
    </row>
    <row r="1634" spans="1:2" x14ac:dyDescent="0.2">
      <c r="A1634"/>
      <c r="B1634"/>
    </row>
    <row r="1635" spans="1:2" x14ac:dyDescent="0.2">
      <c r="A1635"/>
      <c r="B1635"/>
    </row>
    <row r="1636" spans="1:2" x14ac:dyDescent="0.2">
      <c r="A1636"/>
      <c r="B1636"/>
    </row>
    <row r="1637" spans="1:2" x14ac:dyDescent="0.2">
      <c r="A1637"/>
      <c r="B1637"/>
    </row>
    <row r="1638" spans="1:2" x14ac:dyDescent="0.2">
      <c r="A1638"/>
      <c r="B1638"/>
    </row>
    <row r="1639" spans="1:2" x14ac:dyDescent="0.2">
      <c r="A1639"/>
      <c r="B1639"/>
    </row>
    <row r="1640" spans="1:2" x14ac:dyDescent="0.2">
      <c r="A1640"/>
      <c r="B1640"/>
    </row>
    <row r="1641" spans="1:2" x14ac:dyDescent="0.2">
      <c r="A1641"/>
      <c r="B1641"/>
    </row>
    <row r="1642" spans="1:2" x14ac:dyDescent="0.2">
      <c r="A1642"/>
      <c r="B1642"/>
    </row>
    <row r="1643" spans="1:2" x14ac:dyDescent="0.2">
      <c r="A1643"/>
      <c r="B1643"/>
    </row>
    <row r="1644" spans="1:2" x14ac:dyDescent="0.2">
      <c r="A1644"/>
      <c r="B1644"/>
    </row>
    <row r="1645" spans="1:2" x14ac:dyDescent="0.2">
      <c r="A1645"/>
      <c r="B1645"/>
    </row>
    <row r="1646" spans="1:2" x14ac:dyDescent="0.2">
      <c r="A1646"/>
      <c r="B1646"/>
    </row>
    <row r="1647" spans="1:2" x14ac:dyDescent="0.2">
      <c r="A1647"/>
      <c r="B1647"/>
    </row>
    <row r="1648" spans="1:2" x14ac:dyDescent="0.2">
      <c r="A1648"/>
      <c r="B1648"/>
    </row>
    <row r="1649" spans="1:2" x14ac:dyDescent="0.2">
      <c r="A1649"/>
      <c r="B1649"/>
    </row>
    <row r="1650" spans="1:2" x14ac:dyDescent="0.2">
      <c r="A1650"/>
      <c r="B1650"/>
    </row>
    <row r="1651" spans="1:2" x14ac:dyDescent="0.2">
      <c r="A1651"/>
      <c r="B1651"/>
    </row>
    <row r="1652" spans="1:2" x14ac:dyDescent="0.2">
      <c r="A1652"/>
      <c r="B1652"/>
    </row>
    <row r="1653" spans="1:2" x14ac:dyDescent="0.2">
      <c r="A1653"/>
      <c r="B1653"/>
    </row>
    <row r="1654" spans="1:2" x14ac:dyDescent="0.2">
      <c r="A1654"/>
      <c r="B1654"/>
    </row>
    <row r="1655" spans="1:2" x14ac:dyDescent="0.2">
      <c r="A1655"/>
      <c r="B1655"/>
    </row>
    <row r="1656" spans="1:2" x14ac:dyDescent="0.2">
      <c r="A1656"/>
      <c r="B1656"/>
    </row>
    <row r="1657" spans="1:2" x14ac:dyDescent="0.2">
      <c r="A1657"/>
      <c r="B1657"/>
    </row>
    <row r="1658" spans="1:2" x14ac:dyDescent="0.2">
      <c r="A1658"/>
      <c r="B1658"/>
    </row>
    <row r="1659" spans="1:2" x14ac:dyDescent="0.2">
      <c r="A1659"/>
      <c r="B1659"/>
    </row>
    <row r="1660" spans="1:2" x14ac:dyDescent="0.2">
      <c r="A1660"/>
      <c r="B1660"/>
    </row>
    <row r="1661" spans="1:2" x14ac:dyDescent="0.2">
      <c r="A1661"/>
      <c r="B1661"/>
    </row>
    <row r="1662" spans="1:2" x14ac:dyDescent="0.2">
      <c r="A1662"/>
      <c r="B1662"/>
    </row>
    <row r="1663" spans="1:2" x14ac:dyDescent="0.2">
      <c r="A1663"/>
      <c r="B1663"/>
    </row>
    <row r="1664" spans="1:2" x14ac:dyDescent="0.2">
      <c r="A1664"/>
      <c r="B1664"/>
    </row>
    <row r="1665" spans="1:2" x14ac:dyDescent="0.2">
      <c r="A1665"/>
      <c r="B1665"/>
    </row>
    <row r="1666" spans="1:2" x14ac:dyDescent="0.2">
      <c r="A1666"/>
      <c r="B1666"/>
    </row>
    <row r="1667" spans="1:2" x14ac:dyDescent="0.2">
      <c r="A1667"/>
      <c r="B1667"/>
    </row>
    <row r="1668" spans="1:2" x14ac:dyDescent="0.2">
      <c r="A1668"/>
      <c r="B1668"/>
    </row>
    <row r="1669" spans="1:2" x14ac:dyDescent="0.2">
      <c r="A1669"/>
      <c r="B1669"/>
    </row>
    <row r="1670" spans="1:2" x14ac:dyDescent="0.2">
      <c r="A1670"/>
      <c r="B1670"/>
    </row>
    <row r="1671" spans="1:2" x14ac:dyDescent="0.2">
      <c r="A1671"/>
      <c r="B1671"/>
    </row>
    <row r="1672" spans="1:2" x14ac:dyDescent="0.2">
      <c r="A1672"/>
      <c r="B1672"/>
    </row>
    <row r="1673" spans="1:2" x14ac:dyDescent="0.2">
      <c r="A1673"/>
      <c r="B1673"/>
    </row>
    <row r="1674" spans="1:2" x14ac:dyDescent="0.2">
      <c r="A1674"/>
      <c r="B1674"/>
    </row>
    <row r="1675" spans="1:2" x14ac:dyDescent="0.2">
      <c r="A1675"/>
      <c r="B1675"/>
    </row>
    <row r="1676" spans="1:2" x14ac:dyDescent="0.2">
      <c r="A1676"/>
      <c r="B1676"/>
    </row>
    <row r="1677" spans="1:2" x14ac:dyDescent="0.2">
      <c r="A1677"/>
      <c r="B1677"/>
    </row>
    <row r="1678" spans="1:2" x14ac:dyDescent="0.2">
      <c r="A1678"/>
      <c r="B1678"/>
    </row>
    <row r="1679" spans="1:2" x14ac:dyDescent="0.2">
      <c r="A1679"/>
      <c r="B1679"/>
    </row>
    <row r="1680" spans="1:2" x14ac:dyDescent="0.2">
      <c r="A1680"/>
      <c r="B1680"/>
    </row>
    <row r="1681" spans="1:2" x14ac:dyDescent="0.2">
      <c r="A1681"/>
      <c r="B1681"/>
    </row>
    <row r="1682" spans="1:2" x14ac:dyDescent="0.2">
      <c r="A1682"/>
      <c r="B1682"/>
    </row>
    <row r="1683" spans="1:2" x14ac:dyDescent="0.2">
      <c r="A1683"/>
      <c r="B1683"/>
    </row>
    <row r="1684" spans="1:2" x14ac:dyDescent="0.2">
      <c r="A1684"/>
      <c r="B1684"/>
    </row>
    <row r="1685" spans="1:2" x14ac:dyDescent="0.2">
      <c r="A1685"/>
      <c r="B1685"/>
    </row>
    <row r="1686" spans="1:2" x14ac:dyDescent="0.2">
      <c r="A1686"/>
      <c r="B1686"/>
    </row>
    <row r="1687" spans="1:2" x14ac:dyDescent="0.2">
      <c r="A1687"/>
      <c r="B1687"/>
    </row>
    <row r="1688" spans="1:2" x14ac:dyDescent="0.2">
      <c r="A1688"/>
      <c r="B1688"/>
    </row>
    <row r="1689" spans="1:2" x14ac:dyDescent="0.2">
      <c r="A1689"/>
      <c r="B1689"/>
    </row>
    <row r="1690" spans="1:2" x14ac:dyDescent="0.2">
      <c r="A1690"/>
      <c r="B1690"/>
    </row>
    <row r="1691" spans="1:2" x14ac:dyDescent="0.2">
      <c r="A1691"/>
      <c r="B1691"/>
    </row>
    <row r="1692" spans="1:2" x14ac:dyDescent="0.2">
      <c r="A1692"/>
      <c r="B1692"/>
    </row>
    <row r="1693" spans="1:2" x14ac:dyDescent="0.2">
      <c r="A1693"/>
      <c r="B1693"/>
    </row>
    <row r="1694" spans="1:2" x14ac:dyDescent="0.2">
      <c r="A1694"/>
      <c r="B1694"/>
    </row>
    <row r="1695" spans="1:2" x14ac:dyDescent="0.2">
      <c r="A1695"/>
      <c r="B1695"/>
    </row>
    <row r="1696" spans="1:2" x14ac:dyDescent="0.2">
      <c r="A1696"/>
      <c r="B1696"/>
    </row>
    <row r="1697" spans="1:2" x14ac:dyDescent="0.2">
      <c r="A1697"/>
      <c r="B1697"/>
    </row>
    <row r="1698" spans="1:2" x14ac:dyDescent="0.2">
      <c r="A1698"/>
      <c r="B1698"/>
    </row>
    <row r="1699" spans="1:2" x14ac:dyDescent="0.2">
      <c r="A1699"/>
      <c r="B1699"/>
    </row>
    <row r="1700" spans="1:2" x14ac:dyDescent="0.2">
      <c r="A1700"/>
      <c r="B1700"/>
    </row>
    <row r="1701" spans="1:2" x14ac:dyDescent="0.2">
      <c r="A1701"/>
      <c r="B1701"/>
    </row>
    <row r="1702" spans="1:2" x14ac:dyDescent="0.2">
      <c r="A1702"/>
      <c r="B1702"/>
    </row>
    <row r="1703" spans="1:2" x14ac:dyDescent="0.2">
      <c r="A1703"/>
      <c r="B1703"/>
    </row>
    <row r="1704" spans="1:2" x14ac:dyDescent="0.2">
      <c r="A1704"/>
      <c r="B1704"/>
    </row>
    <row r="1705" spans="1:2" x14ac:dyDescent="0.2">
      <c r="A1705"/>
      <c r="B1705"/>
    </row>
    <row r="1706" spans="1:2" x14ac:dyDescent="0.2">
      <c r="A1706"/>
      <c r="B1706"/>
    </row>
    <row r="1707" spans="1:2" x14ac:dyDescent="0.2">
      <c r="A1707"/>
      <c r="B1707"/>
    </row>
    <row r="1708" spans="1:2" x14ac:dyDescent="0.2">
      <c r="A1708"/>
      <c r="B1708"/>
    </row>
    <row r="1709" spans="1:2" x14ac:dyDescent="0.2">
      <c r="A1709"/>
      <c r="B1709"/>
    </row>
    <row r="1710" spans="1:2" x14ac:dyDescent="0.2">
      <c r="A1710"/>
      <c r="B1710"/>
    </row>
    <row r="1711" spans="1:2" x14ac:dyDescent="0.2">
      <c r="A1711"/>
      <c r="B1711"/>
    </row>
    <row r="1712" spans="1:2" x14ac:dyDescent="0.2">
      <c r="A1712"/>
      <c r="B1712"/>
    </row>
    <row r="1713" spans="1:2" x14ac:dyDescent="0.2">
      <c r="A1713"/>
      <c r="B1713"/>
    </row>
    <row r="1714" spans="1:2" x14ac:dyDescent="0.2">
      <c r="A1714"/>
      <c r="B1714"/>
    </row>
    <row r="1715" spans="1:2" x14ac:dyDescent="0.2">
      <c r="A1715"/>
      <c r="B1715"/>
    </row>
    <row r="1716" spans="1:2" x14ac:dyDescent="0.2">
      <c r="A1716"/>
      <c r="B1716"/>
    </row>
    <row r="1717" spans="1:2" x14ac:dyDescent="0.2">
      <c r="A1717"/>
      <c r="B1717"/>
    </row>
    <row r="1718" spans="1:2" x14ac:dyDescent="0.2">
      <c r="A1718"/>
      <c r="B1718"/>
    </row>
    <row r="1719" spans="1:2" x14ac:dyDescent="0.2">
      <c r="A1719"/>
      <c r="B1719"/>
    </row>
    <row r="1720" spans="1:2" x14ac:dyDescent="0.2">
      <c r="A1720"/>
      <c r="B1720"/>
    </row>
    <row r="1721" spans="1:2" x14ac:dyDescent="0.2">
      <c r="A1721"/>
      <c r="B1721"/>
    </row>
    <row r="1722" spans="1:2" x14ac:dyDescent="0.2">
      <c r="A1722"/>
      <c r="B1722"/>
    </row>
    <row r="1723" spans="1:2" x14ac:dyDescent="0.2">
      <c r="A1723"/>
      <c r="B1723"/>
    </row>
    <row r="1724" spans="1:2" x14ac:dyDescent="0.2">
      <c r="A1724"/>
      <c r="B1724"/>
    </row>
    <row r="1725" spans="1:2" x14ac:dyDescent="0.2">
      <c r="A1725"/>
      <c r="B1725"/>
    </row>
    <row r="1726" spans="1:2" x14ac:dyDescent="0.2">
      <c r="A1726"/>
      <c r="B1726"/>
    </row>
    <row r="1727" spans="1:2" x14ac:dyDescent="0.2">
      <c r="A1727"/>
      <c r="B1727"/>
    </row>
    <row r="1728" spans="1:2" x14ac:dyDescent="0.2">
      <c r="A1728"/>
      <c r="B1728"/>
    </row>
    <row r="1729" spans="1:2" x14ac:dyDescent="0.2">
      <c r="A1729"/>
      <c r="B1729"/>
    </row>
    <row r="1730" spans="1:2" x14ac:dyDescent="0.2">
      <c r="A1730"/>
      <c r="B1730"/>
    </row>
    <row r="1731" spans="1:2" x14ac:dyDescent="0.2">
      <c r="A1731"/>
      <c r="B1731"/>
    </row>
    <row r="1732" spans="1:2" x14ac:dyDescent="0.2">
      <c r="A1732"/>
      <c r="B1732"/>
    </row>
    <row r="1733" spans="1:2" x14ac:dyDescent="0.2">
      <c r="A1733"/>
      <c r="B1733"/>
    </row>
    <row r="1734" spans="1:2" x14ac:dyDescent="0.2">
      <c r="A1734"/>
      <c r="B1734"/>
    </row>
    <row r="1735" spans="1:2" x14ac:dyDescent="0.2">
      <c r="A1735"/>
      <c r="B1735"/>
    </row>
    <row r="1736" spans="1:2" x14ac:dyDescent="0.2">
      <c r="A1736"/>
      <c r="B1736"/>
    </row>
    <row r="1737" spans="1:2" x14ac:dyDescent="0.2">
      <c r="A1737"/>
      <c r="B1737"/>
    </row>
    <row r="1738" spans="1:2" x14ac:dyDescent="0.2">
      <c r="A1738"/>
      <c r="B1738"/>
    </row>
    <row r="1739" spans="1:2" x14ac:dyDescent="0.2">
      <c r="A1739"/>
      <c r="B1739"/>
    </row>
    <row r="1740" spans="1:2" x14ac:dyDescent="0.2">
      <c r="A1740"/>
      <c r="B1740"/>
    </row>
    <row r="1741" spans="1:2" x14ac:dyDescent="0.2">
      <c r="A1741"/>
      <c r="B1741"/>
    </row>
    <row r="1742" spans="1:2" x14ac:dyDescent="0.2">
      <c r="A1742"/>
      <c r="B1742"/>
    </row>
    <row r="1743" spans="1:2" x14ac:dyDescent="0.2">
      <c r="A1743"/>
      <c r="B1743"/>
    </row>
    <row r="1744" spans="1:2" x14ac:dyDescent="0.2">
      <c r="A1744"/>
      <c r="B1744"/>
    </row>
    <row r="1745" spans="1:2" x14ac:dyDescent="0.2">
      <c r="A1745"/>
      <c r="B1745"/>
    </row>
    <row r="1746" spans="1:2" x14ac:dyDescent="0.2">
      <c r="A1746"/>
      <c r="B1746"/>
    </row>
    <row r="1747" spans="1:2" x14ac:dyDescent="0.2">
      <c r="A1747"/>
      <c r="B1747"/>
    </row>
    <row r="1748" spans="1:2" x14ac:dyDescent="0.2">
      <c r="A1748"/>
      <c r="B1748"/>
    </row>
    <row r="1749" spans="1:2" x14ac:dyDescent="0.2">
      <c r="A1749"/>
      <c r="B1749"/>
    </row>
    <row r="1750" spans="1:2" x14ac:dyDescent="0.2">
      <c r="A1750"/>
      <c r="B1750"/>
    </row>
    <row r="1751" spans="1:2" x14ac:dyDescent="0.2">
      <c r="A1751"/>
      <c r="B1751"/>
    </row>
    <row r="1752" spans="1:2" x14ac:dyDescent="0.2">
      <c r="A1752"/>
      <c r="B1752"/>
    </row>
    <row r="1753" spans="1:2" x14ac:dyDescent="0.2">
      <c r="A1753"/>
      <c r="B1753"/>
    </row>
    <row r="1754" spans="1:2" x14ac:dyDescent="0.2">
      <c r="A1754"/>
      <c r="B1754"/>
    </row>
    <row r="1755" spans="1:2" x14ac:dyDescent="0.2">
      <c r="A1755"/>
      <c r="B1755"/>
    </row>
    <row r="1756" spans="1:2" x14ac:dyDescent="0.2">
      <c r="A1756"/>
      <c r="B1756"/>
    </row>
    <row r="1757" spans="1:2" x14ac:dyDescent="0.2">
      <c r="A1757"/>
      <c r="B1757"/>
    </row>
    <row r="1758" spans="1:2" x14ac:dyDescent="0.2">
      <c r="A1758"/>
      <c r="B1758"/>
    </row>
    <row r="1759" spans="1:2" x14ac:dyDescent="0.2">
      <c r="A1759"/>
      <c r="B1759"/>
    </row>
    <row r="1760" spans="1:2" x14ac:dyDescent="0.2">
      <c r="A1760"/>
      <c r="B1760"/>
    </row>
    <row r="1761" spans="1:2" x14ac:dyDescent="0.2">
      <c r="A1761"/>
      <c r="B1761"/>
    </row>
    <row r="1762" spans="1:2" x14ac:dyDescent="0.2">
      <c r="A1762"/>
      <c r="B1762"/>
    </row>
    <row r="1763" spans="1:2" x14ac:dyDescent="0.2">
      <c r="A1763"/>
      <c r="B1763"/>
    </row>
    <row r="1764" spans="1:2" x14ac:dyDescent="0.2">
      <c r="A1764"/>
      <c r="B1764"/>
    </row>
    <row r="1765" spans="1:2" x14ac:dyDescent="0.2">
      <c r="A1765"/>
      <c r="B1765"/>
    </row>
    <row r="1766" spans="1:2" x14ac:dyDescent="0.2">
      <c r="A1766"/>
      <c r="B1766"/>
    </row>
    <row r="1767" spans="1:2" x14ac:dyDescent="0.2">
      <c r="A1767"/>
      <c r="B1767"/>
    </row>
    <row r="1768" spans="1:2" x14ac:dyDescent="0.2">
      <c r="A1768"/>
      <c r="B1768"/>
    </row>
    <row r="1769" spans="1:2" x14ac:dyDescent="0.2">
      <c r="A1769"/>
      <c r="B1769"/>
    </row>
    <row r="1770" spans="1:2" x14ac:dyDescent="0.2">
      <c r="A1770"/>
      <c r="B1770"/>
    </row>
    <row r="1771" spans="1:2" x14ac:dyDescent="0.2">
      <c r="A1771"/>
      <c r="B1771"/>
    </row>
    <row r="1772" spans="1:2" x14ac:dyDescent="0.2">
      <c r="A1772"/>
      <c r="B1772"/>
    </row>
    <row r="1773" spans="1:2" x14ac:dyDescent="0.2">
      <c r="A1773"/>
      <c r="B1773"/>
    </row>
    <row r="1774" spans="1:2" x14ac:dyDescent="0.2">
      <c r="A1774"/>
      <c r="B1774"/>
    </row>
    <row r="1775" spans="1:2" x14ac:dyDescent="0.2">
      <c r="A1775"/>
      <c r="B1775"/>
    </row>
    <row r="1776" spans="1:2" x14ac:dyDescent="0.2">
      <c r="A1776"/>
      <c r="B1776"/>
    </row>
    <row r="1777" spans="1:2" x14ac:dyDescent="0.2">
      <c r="A1777"/>
      <c r="B1777"/>
    </row>
    <row r="1778" spans="1:2" x14ac:dyDescent="0.2">
      <c r="A1778"/>
      <c r="B1778"/>
    </row>
    <row r="1779" spans="1:2" x14ac:dyDescent="0.2">
      <c r="A1779"/>
      <c r="B1779"/>
    </row>
    <row r="1780" spans="1:2" x14ac:dyDescent="0.2">
      <c r="A1780"/>
      <c r="B1780"/>
    </row>
    <row r="1781" spans="1:2" x14ac:dyDescent="0.2">
      <c r="A1781"/>
      <c r="B1781"/>
    </row>
    <row r="1782" spans="1:2" x14ac:dyDescent="0.2">
      <c r="A1782"/>
      <c r="B1782"/>
    </row>
    <row r="1783" spans="1:2" x14ac:dyDescent="0.2">
      <c r="A1783"/>
      <c r="B1783"/>
    </row>
    <row r="1784" spans="1:2" x14ac:dyDescent="0.2">
      <c r="A1784"/>
      <c r="B1784"/>
    </row>
    <row r="1785" spans="1:2" x14ac:dyDescent="0.2">
      <c r="A1785"/>
      <c r="B1785"/>
    </row>
    <row r="1786" spans="1:2" x14ac:dyDescent="0.2">
      <c r="A1786"/>
      <c r="B1786"/>
    </row>
    <row r="1787" spans="1:2" x14ac:dyDescent="0.2">
      <c r="A1787"/>
      <c r="B1787"/>
    </row>
    <row r="1788" spans="1:2" x14ac:dyDescent="0.2">
      <c r="A1788"/>
      <c r="B1788"/>
    </row>
    <row r="1789" spans="1:2" x14ac:dyDescent="0.2">
      <c r="A1789"/>
      <c r="B1789"/>
    </row>
    <row r="1790" spans="1:2" x14ac:dyDescent="0.2">
      <c r="A1790"/>
      <c r="B1790"/>
    </row>
    <row r="1791" spans="1:2" x14ac:dyDescent="0.2">
      <c r="A1791"/>
      <c r="B1791"/>
    </row>
    <row r="1792" spans="1:2" x14ac:dyDescent="0.2">
      <c r="A1792"/>
      <c r="B1792"/>
    </row>
    <row r="1793" spans="1:2" x14ac:dyDescent="0.2">
      <c r="A1793"/>
      <c r="B1793"/>
    </row>
    <row r="1794" spans="1:2" x14ac:dyDescent="0.2">
      <c r="A1794"/>
      <c r="B1794"/>
    </row>
    <row r="1795" spans="1:2" x14ac:dyDescent="0.2">
      <c r="A1795"/>
      <c r="B1795"/>
    </row>
    <row r="1796" spans="1:2" x14ac:dyDescent="0.2">
      <c r="A1796"/>
      <c r="B1796"/>
    </row>
    <row r="1797" spans="1:2" x14ac:dyDescent="0.2">
      <c r="A1797"/>
      <c r="B1797"/>
    </row>
    <row r="1798" spans="1:2" x14ac:dyDescent="0.2">
      <c r="A1798"/>
      <c r="B1798"/>
    </row>
    <row r="1799" spans="1:2" x14ac:dyDescent="0.2">
      <c r="A1799"/>
      <c r="B1799"/>
    </row>
    <row r="1800" spans="1:2" x14ac:dyDescent="0.2">
      <c r="A1800"/>
      <c r="B1800"/>
    </row>
    <row r="1801" spans="1:2" x14ac:dyDescent="0.2">
      <c r="A1801"/>
      <c r="B1801"/>
    </row>
    <row r="1802" spans="1:2" x14ac:dyDescent="0.2">
      <c r="A1802"/>
      <c r="B1802"/>
    </row>
    <row r="1803" spans="1:2" x14ac:dyDescent="0.2">
      <c r="A1803"/>
      <c r="B1803"/>
    </row>
    <row r="1804" spans="1:2" x14ac:dyDescent="0.2">
      <c r="A1804"/>
      <c r="B1804"/>
    </row>
    <row r="1805" spans="1:2" x14ac:dyDescent="0.2">
      <c r="A1805"/>
      <c r="B1805"/>
    </row>
    <row r="1806" spans="1:2" x14ac:dyDescent="0.2">
      <c r="A1806"/>
      <c r="B1806"/>
    </row>
    <row r="1807" spans="1:2" x14ac:dyDescent="0.2">
      <c r="A1807"/>
      <c r="B1807"/>
    </row>
    <row r="1808" spans="1:2" x14ac:dyDescent="0.2">
      <c r="A1808"/>
      <c r="B1808"/>
    </row>
    <row r="1809" spans="1:2" x14ac:dyDescent="0.2">
      <c r="A1809"/>
      <c r="B1809"/>
    </row>
    <row r="1810" spans="1:2" x14ac:dyDescent="0.2">
      <c r="A1810"/>
      <c r="B1810"/>
    </row>
    <row r="1811" spans="1:2" x14ac:dyDescent="0.2">
      <c r="A1811"/>
      <c r="B1811"/>
    </row>
    <row r="1812" spans="1:2" x14ac:dyDescent="0.2">
      <c r="A1812"/>
      <c r="B1812"/>
    </row>
    <row r="1813" spans="1:2" x14ac:dyDescent="0.2">
      <c r="A1813"/>
      <c r="B1813"/>
    </row>
    <row r="1814" spans="1:2" x14ac:dyDescent="0.2">
      <c r="A1814"/>
      <c r="B1814"/>
    </row>
    <row r="1815" spans="1:2" x14ac:dyDescent="0.2">
      <c r="A1815"/>
      <c r="B1815"/>
    </row>
    <row r="1816" spans="1:2" x14ac:dyDescent="0.2">
      <c r="A1816"/>
      <c r="B1816"/>
    </row>
    <row r="1817" spans="1:2" x14ac:dyDescent="0.2">
      <c r="A1817"/>
      <c r="B1817"/>
    </row>
    <row r="1818" spans="1:2" x14ac:dyDescent="0.2">
      <c r="A1818"/>
      <c r="B1818"/>
    </row>
    <row r="1819" spans="1:2" x14ac:dyDescent="0.2">
      <c r="A1819"/>
      <c r="B1819"/>
    </row>
    <row r="1820" spans="1:2" x14ac:dyDescent="0.2">
      <c r="A1820"/>
      <c r="B1820"/>
    </row>
    <row r="1821" spans="1:2" x14ac:dyDescent="0.2">
      <c r="A1821"/>
      <c r="B1821"/>
    </row>
    <row r="1822" spans="1:2" x14ac:dyDescent="0.2">
      <c r="A1822"/>
      <c r="B1822"/>
    </row>
    <row r="1823" spans="1:2" x14ac:dyDescent="0.2">
      <c r="A1823"/>
      <c r="B1823"/>
    </row>
    <row r="1824" spans="1:2" x14ac:dyDescent="0.2">
      <c r="A1824"/>
      <c r="B1824"/>
    </row>
    <row r="1825" spans="1:2" x14ac:dyDescent="0.2">
      <c r="A1825"/>
      <c r="B1825"/>
    </row>
    <row r="1826" spans="1:2" x14ac:dyDescent="0.2">
      <c r="A1826"/>
      <c r="B1826"/>
    </row>
    <row r="1827" spans="1:2" x14ac:dyDescent="0.2">
      <c r="A1827"/>
      <c r="B1827"/>
    </row>
    <row r="1828" spans="1:2" x14ac:dyDescent="0.2">
      <c r="A1828"/>
      <c r="B1828"/>
    </row>
    <row r="1829" spans="1:2" x14ac:dyDescent="0.2">
      <c r="A1829"/>
      <c r="B1829"/>
    </row>
    <row r="1830" spans="1:2" x14ac:dyDescent="0.2">
      <c r="A1830"/>
      <c r="B1830"/>
    </row>
    <row r="1831" spans="1:2" x14ac:dyDescent="0.2">
      <c r="A1831"/>
      <c r="B1831"/>
    </row>
    <row r="1832" spans="1:2" x14ac:dyDescent="0.2">
      <c r="A1832"/>
      <c r="B1832"/>
    </row>
    <row r="1833" spans="1:2" x14ac:dyDescent="0.2">
      <c r="A1833"/>
      <c r="B1833"/>
    </row>
    <row r="1834" spans="1:2" x14ac:dyDescent="0.2">
      <c r="A1834"/>
      <c r="B1834"/>
    </row>
    <row r="1835" spans="1:2" x14ac:dyDescent="0.2">
      <c r="A1835"/>
      <c r="B1835"/>
    </row>
    <row r="1836" spans="1:2" x14ac:dyDescent="0.2">
      <c r="A1836"/>
      <c r="B1836"/>
    </row>
    <row r="1837" spans="1:2" x14ac:dyDescent="0.2">
      <c r="A1837"/>
      <c r="B1837"/>
    </row>
    <row r="1838" spans="1:2" x14ac:dyDescent="0.2">
      <c r="A1838"/>
      <c r="B1838"/>
    </row>
    <row r="1839" spans="1:2" x14ac:dyDescent="0.2">
      <c r="A1839"/>
      <c r="B1839"/>
    </row>
    <row r="1840" spans="1:2" x14ac:dyDescent="0.2">
      <c r="A1840"/>
      <c r="B1840"/>
    </row>
    <row r="1841" spans="1:2" x14ac:dyDescent="0.2">
      <c r="A1841"/>
      <c r="B1841"/>
    </row>
    <row r="1842" spans="1:2" x14ac:dyDescent="0.2">
      <c r="A1842"/>
      <c r="B1842"/>
    </row>
    <row r="1843" spans="1:2" x14ac:dyDescent="0.2">
      <c r="A1843"/>
      <c r="B1843"/>
    </row>
    <row r="1844" spans="1:2" x14ac:dyDescent="0.2">
      <c r="A1844"/>
      <c r="B1844"/>
    </row>
    <row r="1845" spans="1:2" x14ac:dyDescent="0.2">
      <c r="A1845"/>
      <c r="B1845"/>
    </row>
    <row r="1846" spans="1:2" x14ac:dyDescent="0.2">
      <c r="A1846"/>
      <c r="B1846"/>
    </row>
    <row r="1847" spans="1:2" x14ac:dyDescent="0.2">
      <c r="A1847"/>
      <c r="B1847"/>
    </row>
    <row r="1848" spans="1:2" x14ac:dyDescent="0.2">
      <c r="A1848"/>
      <c r="B1848"/>
    </row>
    <row r="1849" spans="1:2" x14ac:dyDescent="0.2">
      <c r="A1849"/>
      <c r="B1849"/>
    </row>
    <row r="1850" spans="1:2" x14ac:dyDescent="0.2">
      <c r="A1850"/>
      <c r="B1850"/>
    </row>
    <row r="1851" spans="1:2" x14ac:dyDescent="0.2">
      <c r="A1851"/>
      <c r="B1851"/>
    </row>
    <row r="1852" spans="1:2" x14ac:dyDescent="0.2">
      <c r="A1852"/>
      <c r="B1852"/>
    </row>
    <row r="1853" spans="1:2" x14ac:dyDescent="0.2">
      <c r="A1853"/>
      <c r="B1853"/>
    </row>
    <row r="1854" spans="1:2" x14ac:dyDescent="0.2">
      <c r="A1854"/>
      <c r="B1854"/>
    </row>
    <row r="1855" spans="1:2" x14ac:dyDescent="0.2">
      <c r="A1855"/>
      <c r="B1855"/>
    </row>
    <row r="1856" spans="1:2" x14ac:dyDescent="0.2">
      <c r="A1856"/>
      <c r="B1856"/>
    </row>
    <row r="1857" spans="1:2" x14ac:dyDescent="0.2">
      <c r="A1857"/>
      <c r="B1857"/>
    </row>
    <row r="1858" spans="1:2" x14ac:dyDescent="0.2">
      <c r="A1858"/>
      <c r="B1858"/>
    </row>
    <row r="1859" spans="1:2" x14ac:dyDescent="0.2">
      <c r="A1859"/>
      <c r="B1859"/>
    </row>
    <row r="1860" spans="1:2" x14ac:dyDescent="0.2">
      <c r="A1860"/>
      <c r="B1860"/>
    </row>
    <row r="1861" spans="1:2" x14ac:dyDescent="0.2">
      <c r="A1861"/>
      <c r="B1861"/>
    </row>
    <row r="1862" spans="1:2" x14ac:dyDescent="0.2">
      <c r="A1862"/>
      <c r="B1862"/>
    </row>
    <row r="1863" spans="1:2" x14ac:dyDescent="0.2">
      <c r="A1863"/>
      <c r="B1863"/>
    </row>
    <row r="1864" spans="1:2" x14ac:dyDescent="0.2">
      <c r="A1864"/>
      <c r="B1864"/>
    </row>
    <row r="1865" spans="1:2" x14ac:dyDescent="0.2">
      <c r="A1865"/>
      <c r="B1865"/>
    </row>
    <row r="1866" spans="1:2" x14ac:dyDescent="0.2">
      <c r="A1866"/>
      <c r="B1866"/>
    </row>
    <row r="1867" spans="1:2" x14ac:dyDescent="0.2">
      <c r="A1867"/>
      <c r="B1867"/>
    </row>
    <row r="1868" spans="1:2" x14ac:dyDescent="0.2">
      <c r="A1868"/>
      <c r="B1868"/>
    </row>
    <row r="1869" spans="1:2" x14ac:dyDescent="0.2">
      <c r="A1869"/>
      <c r="B1869"/>
    </row>
    <row r="1870" spans="1:2" x14ac:dyDescent="0.2">
      <c r="A1870"/>
      <c r="B1870"/>
    </row>
    <row r="1871" spans="1:2" x14ac:dyDescent="0.2">
      <c r="A1871"/>
      <c r="B1871"/>
    </row>
    <row r="1872" spans="1:2" x14ac:dyDescent="0.2">
      <c r="A1872"/>
      <c r="B1872"/>
    </row>
    <row r="1873" spans="1:2" x14ac:dyDescent="0.2">
      <c r="A1873"/>
      <c r="B1873"/>
    </row>
    <row r="1874" spans="1:2" x14ac:dyDescent="0.2">
      <c r="A1874"/>
      <c r="B1874"/>
    </row>
    <row r="1875" spans="1:2" x14ac:dyDescent="0.2">
      <c r="A1875"/>
      <c r="B1875"/>
    </row>
    <row r="1876" spans="1:2" x14ac:dyDescent="0.2">
      <c r="A1876"/>
      <c r="B1876"/>
    </row>
    <row r="1877" spans="1:2" x14ac:dyDescent="0.2">
      <c r="A1877"/>
      <c r="B1877"/>
    </row>
    <row r="1878" spans="1:2" x14ac:dyDescent="0.2">
      <c r="A1878"/>
      <c r="B1878"/>
    </row>
    <row r="1879" spans="1:2" x14ac:dyDescent="0.2">
      <c r="A1879"/>
      <c r="B1879"/>
    </row>
    <row r="1880" spans="1:2" x14ac:dyDescent="0.2">
      <c r="A1880"/>
      <c r="B1880"/>
    </row>
    <row r="1881" spans="1:2" x14ac:dyDescent="0.2">
      <c r="A1881"/>
      <c r="B1881"/>
    </row>
    <row r="1882" spans="1:2" x14ac:dyDescent="0.2">
      <c r="A1882"/>
      <c r="B1882"/>
    </row>
    <row r="1883" spans="1:2" x14ac:dyDescent="0.2">
      <c r="A1883"/>
      <c r="B1883"/>
    </row>
    <row r="1884" spans="1:2" x14ac:dyDescent="0.2">
      <c r="A1884"/>
      <c r="B1884"/>
    </row>
    <row r="1885" spans="1:2" x14ac:dyDescent="0.2">
      <c r="A1885"/>
      <c r="B1885"/>
    </row>
    <row r="1886" spans="1:2" x14ac:dyDescent="0.2">
      <c r="A1886"/>
      <c r="B1886"/>
    </row>
    <row r="1887" spans="1:2" x14ac:dyDescent="0.2">
      <c r="A1887"/>
      <c r="B1887"/>
    </row>
    <row r="1888" spans="1:2" x14ac:dyDescent="0.2">
      <c r="A1888"/>
      <c r="B1888"/>
    </row>
    <row r="1889" spans="1:2" x14ac:dyDescent="0.2">
      <c r="A1889"/>
      <c r="B1889"/>
    </row>
    <row r="1890" spans="1:2" x14ac:dyDescent="0.2">
      <c r="A1890"/>
      <c r="B1890"/>
    </row>
    <row r="1891" spans="1:2" x14ac:dyDescent="0.2">
      <c r="A1891"/>
      <c r="B1891"/>
    </row>
    <row r="1892" spans="1:2" x14ac:dyDescent="0.2">
      <c r="A1892"/>
      <c r="B1892"/>
    </row>
    <row r="1893" spans="1:2" x14ac:dyDescent="0.2">
      <c r="A1893"/>
      <c r="B1893"/>
    </row>
    <row r="1894" spans="1:2" x14ac:dyDescent="0.2">
      <c r="A1894"/>
      <c r="B1894"/>
    </row>
    <row r="1895" spans="1:2" x14ac:dyDescent="0.2">
      <c r="A1895"/>
      <c r="B1895"/>
    </row>
    <row r="1896" spans="1:2" x14ac:dyDescent="0.2">
      <c r="A1896"/>
      <c r="B1896"/>
    </row>
    <row r="1897" spans="1:2" x14ac:dyDescent="0.2">
      <c r="A1897"/>
      <c r="B1897"/>
    </row>
    <row r="1898" spans="1:2" x14ac:dyDescent="0.2">
      <c r="A1898"/>
      <c r="B1898"/>
    </row>
    <row r="1899" spans="1:2" x14ac:dyDescent="0.2">
      <c r="A1899"/>
      <c r="B1899"/>
    </row>
    <row r="1900" spans="1:2" x14ac:dyDescent="0.2">
      <c r="A1900"/>
      <c r="B1900"/>
    </row>
    <row r="1901" spans="1:2" x14ac:dyDescent="0.2">
      <c r="A1901"/>
      <c r="B1901"/>
    </row>
    <row r="1902" spans="1:2" x14ac:dyDescent="0.2">
      <c r="A1902"/>
      <c r="B1902"/>
    </row>
    <row r="1903" spans="1:2" x14ac:dyDescent="0.2">
      <c r="A1903"/>
      <c r="B1903"/>
    </row>
    <row r="1904" spans="1:2" x14ac:dyDescent="0.2">
      <c r="A1904"/>
      <c r="B1904"/>
    </row>
    <row r="1905" spans="1:2" x14ac:dyDescent="0.2">
      <c r="A1905"/>
      <c r="B1905"/>
    </row>
    <row r="1906" spans="1:2" x14ac:dyDescent="0.2">
      <c r="A1906"/>
      <c r="B1906"/>
    </row>
    <row r="1907" spans="1:2" x14ac:dyDescent="0.2">
      <c r="A1907"/>
      <c r="B1907"/>
    </row>
    <row r="1908" spans="1:2" x14ac:dyDescent="0.2">
      <c r="A1908"/>
      <c r="B1908"/>
    </row>
    <row r="1909" spans="1:2" x14ac:dyDescent="0.2">
      <c r="A1909"/>
      <c r="B1909"/>
    </row>
    <row r="1910" spans="1:2" x14ac:dyDescent="0.2">
      <c r="A1910"/>
      <c r="B1910"/>
    </row>
    <row r="1911" spans="1:2" x14ac:dyDescent="0.2">
      <c r="A1911"/>
      <c r="B1911"/>
    </row>
    <row r="1912" spans="1:2" x14ac:dyDescent="0.2">
      <c r="A1912"/>
      <c r="B1912"/>
    </row>
    <row r="1913" spans="1:2" x14ac:dyDescent="0.2">
      <c r="A1913"/>
      <c r="B1913"/>
    </row>
    <row r="1914" spans="1:2" x14ac:dyDescent="0.2">
      <c r="A1914"/>
      <c r="B1914"/>
    </row>
    <row r="1915" spans="1:2" x14ac:dyDescent="0.2">
      <c r="A1915"/>
      <c r="B1915"/>
    </row>
    <row r="1916" spans="1:2" x14ac:dyDescent="0.2">
      <c r="A1916"/>
      <c r="B1916"/>
    </row>
    <row r="1917" spans="1:2" x14ac:dyDescent="0.2">
      <c r="A1917"/>
      <c r="B1917"/>
    </row>
    <row r="1918" spans="1:2" x14ac:dyDescent="0.2">
      <c r="A1918"/>
      <c r="B1918"/>
    </row>
    <row r="1919" spans="1:2" x14ac:dyDescent="0.2">
      <c r="A1919"/>
      <c r="B1919"/>
    </row>
    <row r="1920" spans="1:2" x14ac:dyDescent="0.2">
      <c r="A1920"/>
      <c r="B1920"/>
    </row>
    <row r="1921" spans="1:2" x14ac:dyDescent="0.2">
      <c r="A1921"/>
      <c r="B1921"/>
    </row>
    <row r="1922" spans="1:2" x14ac:dyDescent="0.2">
      <c r="A1922"/>
      <c r="B1922"/>
    </row>
    <row r="1923" spans="1:2" x14ac:dyDescent="0.2">
      <c r="A1923"/>
      <c r="B1923"/>
    </row>
    <row r="1924" spans="1:2" x14ac:dyDescent="0.2">
      <c r="A1924"/>
      <c r="B1924"/>
    </row>
    <row r="1925" spans="1:2" x14ac:dyDescent="0.2">
      <c r="A1925"/>
      <c r="B1925"/>
    </row>
    <row r="1926" spans="1:2" x14ac:dyDescent="0.2">
      <c r="A1926"/>
      <c r="B1926"/>
    </row>
    <row r="1927" spans="1:2" x14ac:dyDescent="0.2">
      <c r="A1927"/>
      <c r="B1927"/>
    </row>
    <row r="1928" spans="1:2" x14ac:dyDescent="0.2">
      <c r="A1928"/>
      <c r="B1928"/>
    </row>
    <row r="1929" spans="1:2" x14ac:dyDescent="0.2">
      <c r="A1929"/>
      <c r="B1929"/>
    </row>
    <row r="1930" spans="1:2" x14ac:dyDescent="0.2">
      <c r="A1930"/>
      <c r="B1930"/>
    </row>
    <row r="1931" spans="1:2" x14ac:dyDescent="0.2">
      <c r="A1931"/>
      <c r="B1931"/>
    </row>
    <row r="1932" spans="1:2" x14ac:dyDescent="0.2">
      <c r="A1932"/>
      <c r="B1932"/>
    </row>
    <row r="1933" spans="1:2" x14ac:dyDescent="0.2">
      <c r="A1933"/>
      <c r="B1933"/>
    </row>
    <row r="1934" spans="1:2" x14ac:dyDescent="0.2">
      <c r="A1934"/>
      <c r="B1934"/>
    </row>
    <row r="1935" spans="1:2" x14ac:dyDescent="0.2">
      <c r="A1935"/>
      <c r="B1935"/>
    </row>
    <row r="1936" spans="1:2" x14ac:dyDescent="0.2">
      <c r="A1936"/>
      <c r="B1936"/>
    </row>
    <row r="1937" spans="1:2" x14ac:dyDescent="0.2">
      <c r="A1937"/>
      <c r="B1937"/>
    </row>
    <row r="1938" spans="1:2" x14ac:dyDescent="0.2">
      <c r="A1938"/>
      <c r="B1938"/>
    </row>
    <row r="1939" spans="1:2" x14ac:dyDescent="0.2">
      <c r="A1939"/>
      <c r="B1939"/>
    </row>
    <row r="1940" spans="1:2" x14ac:dyDescent="0.2">
      <c r="A1940"/>
      <c r="B1940"/>
    </row>
    <row r="1941" spans="1:2" x14ac:dyDescent="0.2">
      <c r="A1941"/>
      <c r="B1941"/>
    </row>
    <row r="1942" spans="1:2" x14ac:dyDescent="0.2">
      <c r="A1942"/>
      <c r="B1942"/>
    </row>
    <row r="1943" spans="1:2" x14ac:dyDescent="0.2">
      <c r="A1943"/>
      <c r="B1943"/>
    </row>
    <row r="1944" spans="1:2" x14ac:dyDescent="0.2">
      <c r="A1944"/>
      <c r="B1944"/>
    </row>
    <row r="1945" spans="1:2" x14ac:dyDescent="0.2">
      <c r="A1945"/>
      <c r="B1945"/>
    </row>
    <row r="1946" spans="1:2" x14ac:dyDescent="0.2">
      <c r="A1946"/>
      <c r="B1946"/>
    </row>
    <row r="1947" spans="1:2" x14ac:dyDescent="0.2">
      <c r="A1947"/>
      <c r="B1947"/>
    </row>
    <row r="1948" spans="1:2" x14ac:dyDescent="0.2">
      <c r="A1948"/>
      <c r="B1948"/>
    </row>
    <row r="1949" spans="1:2" x14ac:dyDescent="0.2">
      <c r="A1949"/>
      <c r="B1949"/>
    </row>
    <row r="1950" spans="1:2" x14ac:dyDescent="0.2">
      <c r="A1950"/>
      <c r="B1950"/>
    </row>
    <row r="1951" spans="1:2" x14ac:dyDescent="0.2">
      <c r="A1951"/>
      <c r="B1951"/>
    </row>
    <row r="1952" spans="1:2" x14ac:dyDescent="0.2">
      <c r="A1952"/>
      <c r="B1952"/>
    </row>
    <row r="1953" spans="1:2" x14ac:dyDescent="0.2">
      <c r="A1953"/>
      <c r="B1953"/>
    </row>
    <row r="1954" spans="1:2" x14ac:dyDescent="0.2">
      <c r="A1954"/>
      <c r="B1954"/>
    </row>
    <row r="1955" spans="1:2" x14ac:dyDescent="0.2">
      <c r="A1955"/>
      <c r="B1955"/>
    </row>
    <row r="1956" spans="1:2" x14ac:dyDescent="0.2">
      <c r="A1956"/>
      <c r="B1956"/>
    </row>
    <row r="1957" spans="1:2" x14ac:dyDescent="0.2">
      <c r="A1957"/>
      <c r="B1957"/>
    </row>
    <row r="1958" spans="1:2" x14ac:dyDescent="0.2">
      <c r="A1958"/>
      <c r="B1958"/>
    </row>
    <row r="1959" spans="1:2" x14ac:dyDescent="0.2">
      <c r="A1959"/>
      <c r="B1959"/>
    </row>
    <row r="1960" spans="1:2" x14ac:dyDescent="0.2">
      <c r="A1960"/>
      <c r="B1960"/>
    </row>
    <row r="1961" spans="1:2" x14ac:dyDescent="0.2">
      <c r="A1961"/>
      <c r="B1961"/>
    </row>
    <row r="1962" spans="1:2" x14ac:dyDescent="0.2">
      <c r="A1962"/>
      <c r="B1962"/>
    </row>
    <row r="1963" spans="1:2" x14ac:dyDescent="0.2">
      <c r="A1963"/>
      <c r="B1963"/>
    </row>
    <row r="1964" spans="1:2" x14ac:dyDescent="0.2">
      <c r="A1964"/>
      <c r="B1964"/>
    </row>
    <row r="1965" spans="1:2" x14ac:dyDescent="0.2">
      <c r="A1965"/>
      <c r="B1965"/>
    </row>
    <row r="1966" spans="1:2" x14ac:dyDescent="0.2">
      <c r="A1966"/>
      <c r="B1966"/>
    </row>
    <row r="1967" spans="1:2" x14ac:dyDescent="0.2">
      <c r="A1967"/>
      <c r="B1967"/>
    </row>
    <row r="1968" spans="1:2" x14ac:dyDescent="0.2">
      <c r="A1968"/>
      <c r="B1968"/>
    </row>
    <row r="1969" spans="1:2" x14ac:dyDescent="0.2">
      <c r="A1969"/>
      <c r="B1969"/>
    </row>
    <row r="1970" spans="1:2" x14ac:dyDescent="0.2">
      <c r="A1970"/>
      <c r="B1970"/>
    </row>
    <row r="1971" spans="1:2" x14ac:dyDescent="0.2">
      <c r="A1971"/>
      <c r="B1971"/>
    </row>
    <row r="1972" spans="1:2" x14ac:dyDescent="0.2">
      <c r="A1972"/>
      <c r="B1972"/>
    </row>
    <row r="1973" spans="1:2" x14ac:dyDescent="0.2">
      <c r="A1973"/>
      <c r="B1973"/>
    </row>
    <row r="1974" spans="1:2" x14ac:dyDescent="0.2">
      <c r="A1974"/>
      <c r="B1974"/>
    </row>
    <row r="1975" spans="1:2" x14ac:dyDescent="0.2">
      <c r="A1975"/>
      <c r="B1975"/>
    </row>
    <row r="1976" spans="1:2" x14ac:dyDescent="0.2">
      <c r="A1976"/>
      <c r="B1976"/>
    </row>
    <row r="1977" spans="1:2" x14ac:dyDescent="0.2">
      <c r="A1977"/>
      <c r="B1977"/>
    </row>
    <row r="1978" spans="1:2" x14ac:dyDescent="0.2">
      <c r="A1978"/>
      <c r="B1978"/>
    </row>
    <row r="1979" spans="1:2" x14ac:dyDescent="0.2">
      <c r="A1979"/>
      <c r="B1979"/>
    </row>
    <row r="1980" spans="1:2" x14ac:dyDescent="0.2">
      <c r="A1980"/>
      <c r="B1980"/>
    </row>
    <row r="1981" spans="1:2" x14ac:dyDescent="0.2">
      <c r="A1981"/>
      <c r="B1981"/>
    </row>
    <row r="1982" spans="1:2" x14ac:dyDescent="0.2">
      <c r="A1982"/>
      <c r="B1982"/>
    </row>
    <row r="1983" spans="1:2" x14ac:dyDescent="0.2">
      <c r="A1983"/>
      <c r="B1983"/>
    </row>
    <row r="1984" spans="1:2" x14ac:dyDescent="0.2">
      <c r="A1984"/>
      <c r="B1984"/>
    </row>
    <row r="1985" spans="1:2" x14ac:dyDescent="0.2">
      <c r="A1985"/>
      <c r="B1985"/>
    </row>
    <row r="1986" spans="1:2" x14ac:dyDescent="0.2">
      <c r="A1986"/>
      <c r="B1986"/>
    </row>
    <row r="1987" spans="1:2" x14ac:dyDescent="0.2">
      <c r="A1987"/>
      <c r="B1987"/>
    </row>
    <row r="1988" spans="1:2" x14ac:dyDescent="0.2">
      <c r="A1988"/>
      <c r="B1988"/>
    </row>
    <row r="1989" spans="1:2" x14ac:dyDescent="0.2">
      <c r="A1989"/>
      <c r="B1989"/>
    </row>
    <row r="1990" spans="1:2" x14ac:dyDescent="0.2">
      <c r="A1990"/>
      <c r="B1990"/>
    </row>
    <row r="1991" spans="1:2" x14ac:dyDescent="0.2">
      <c r="A1991"/>
      <c r="B1991"/>
    </row>
    <row r="1992" spans="1:2" x14ac:dyDescent="0.2">
      <c r="A1992"/>
      <c r="B1992"/>
    </row>
    <row r="1993" spans="1:2" x14ac:dyDescent="0.2">
      <c r="A1993"/>
      <c r="B1993"/>
    </row>
    <row r="1994" spans="1:2" x14ac:dyDescent="0.2">
      <c r="A1994"/>
      <c r="B1994"/>
    </row>
    <row r="1995" spans="1:2" x14ac:dyDescent="0.2">
      <c r="A1995"/>
      <c r="B1995"/>
    </row>
    <row r="1996" spans="1:2" x14ac:dyDescent="0.2">
      <c r="A1996"/>
      <c r="B1996"/>
    </row>
    <row r="1997" spans="1:2" x14ac:dyDescent="0.2">
      <c r="A1997"/>
      <c r="B1997"/>
    </row>
    <row r="1998" spans="1:2" x14ac:dyDescent="0.2">
      <c r="A1998"/>
      <c r="B1998"/>
    </row>
    <row r="1999" spans="1:2" x14ac:dyDescent="0.2">
      <c r="A1999"/>
      <c r="B1999"/>
    </row>
    <row r="2000" spans="1:2" x14ac:dyDescent="0.2">
      <c r="A2000"/>
      <c r="B2000"/>
    </row>
    <row r="2001" spans="1:2" x14ac:dyDescent="0.2">
      <c r="A2001"/>
      <c r="B2001"/>
    </row>
    <row r="2002" spans="1:2" x14ac:dyDescent="0.2">
      <c r="A2002"/>
      <c r="B2002"/>
    </row>
    <row r="2003" spans="1:2" x14ac:dyDescent="0.2">
      <c r="A2003"/>
      <c r="B2003"/>
    </row>
    <row r="2004" spans="1:2" x14ac:dyDescent="0.2">
      <c r="A2004"/>
      <c r="B2004"/>
    </row>
    <row r="2005" spans="1:2" x14ac:dyDescent="0.2">
      <c r="A2005"/>
      <c r="B2005"/>
    </row>
    <row r="2006" spans="1:2" x14ac:dyDescent="0.2">
      <c r="A2006"/>
      <c r="B2006"/>
    </row>
    <row r="2007" spans="1:2" x14ac:dyDescent="0.2">
      <c r="A2007"/>
      <c r="B2007"/>
    </row>
    <row r="2008" spans="1:2" x14ac:dyDescent="0.2">
      <c r="A2008"/>
      <c r="B2008"/>
    </row>
    <row r="2009" spans="1:2" x14ac:dyDescent="0.2">
      <c r="A2009"/>
      <c r="B2009"/>
    </row>
    <row r="2010" spans="1:2" x14ac:dyDescent="0.2">
      <c r="A2010"/>
      <c r="B2010"/>
    </row>
    <row r="2011" spans="1:2" x14ac:dyDescent="0.2">
      <c r="A2011"/>
      <c r="B2011"/>
    </row>
    <row r="2012" spans="1:2" x14ac:dyDescent="0.2">
      <c r="A2012"/>
      <c r="B2012"/>
    </row>
    <row r="2013" spans="1:2" x14ac:dyDescent="0.2">
      <c r="A2013"/>
      <c r="B2013"/>
    </row>
    <row r="2014" spans="1:2" x14ac:dyDescent="0.2">
      <c r="A2014"/>
      <c r="B2014"/>
    </row>
    <row r="2015" spans="1:2" x14ac:dyDescent="0.2">
      <c r="A2015"/>
      <c r="B2015"/>
    </row>
    <row r="2016" spans="1:2" x14ac:dyDescent="0.2">
      <c r="A2016"/>
      <c r="B2016"/>
    </row>
    <row r="2017" spans="1:2" x14ac:dyDescent="0.2">
      <c r="A2017"/>
      <c r="B2017"/>
    </row>
    <row r="2018" spans="1:2" x14ac:dyDescent="0.2">
      <c r="A2018"/>
      <c r="B2018"/>
    </row>
    <row r="2019" spans="1:2" x14ac:dyDescent="0.2">
      <c r="A2019"/>
      <c r="B2019"/>
    </row>
    <row r="2020" spans="1:2" x14ac:dyDescent="0.2">
      <c r="A2020"/>
      <c r="B2020"/>
    </row>
    <row r="2021" spans="1:2" x14ac:dyDescent="0.2">
      <c r="A2021"/>
      <c r="B2021"/>
    </row>
    <row r="2022" spans="1:2" x14ac:dyDescent="0.2">
      <c r="A2022"/>
      <c r="B2022"/>
    </row>
    <row r="2023" spans="1:2" x14ac:dyDescent="0.2">
      <c r="A2023"/>
      <c r="B2023"/>
    </row>
    <row r="2024" spans="1:2" x14ac:dyDescent="0.2">
      <c r="A2024"/>
      <c r="B2024"/>
    </row>
    <row r="2025" spans="1:2" x14ac:dyDescent="0.2">
      <c r="A2025"/>
      <c r="B2025"/>
    </row>
    <row r="2026" spans="1:2" x14ac:dyDescent="0.2">
      <c r="A2026"/>
      <c r="B2026"/>
    </row>
    <row r="2027" spans="1:2" x14ac:dyDescent="0.2">
      <c r="A2027"/>
      <c r="B2027"/>
    </row>
    <row r="2028" spans="1:2" x14ac:dyDescent="0.2">
      <c r="A2028"/>
      <c r="B2028"/>
    </row>
    <row r="2029" spans="1:2" x14ac:dyDescent="0.2">
      <c r="A2029"/>
      <c r="B2029"/>
    </row>
    <row r="2030" spans="1:2" x14ac:dyDescent="0.2">
      <c r="A2030"/>
      <c r="B2030"/>
    </row>
    <row r="2031" spans="1:2" x14ac:dyDescent="0.2">
      <c r="A2031"/>
      <c r="B2031"/>
    </row>
    <row r="2032" spans="1:2" x14ac:dyDescent="0.2">
      <c r="A2032"/>
      <c r="B2032"/>
    </row>
    <row r="2033" spans="1:2" x14ac:dyDescent="0.2">
      <c r="A2033"/>
      <c r="B2033"/>
    </row>
    <row r="2034" spans="1:2" x14ac:dyDescent="0.2">
      <c r="A2034"/>
      <c r="B2034"/>
    </row>
    <row r="2035" spans="1:2" x14ac:dyDescent="0.2">
      <c r="A2035"/>
      <c r="B2035"/>
    </row>
    <row r="2036" spans="1:2" x14ac:dyDescent="0.2">
      <c r="A2036"/>
      <c r="B2036"/>
    </row>
    <row r="2037" spans="1:2" x14ac:dyDescent="0.2">
      <c r="A2037"/>
      <c r="B2037"/>
    </row>
    <row r="2038" spans="1:2" x14ac:dyDescent="0.2">
      <c r="A2038"/>
      <c r="B2038"/>
    </row>
    <row r="2039" spans="1:2" x14ac:dyDescent="0.2">
      <c r="A2039"/>
      <c r="B2039"/>
    </row>
    <row r="2040" spans="1:2" x14ac:dyDescent="0.2">
      <c r="A2040"/>
      <c r="B2040"/>
    </row>
    <row r="2041" spans="1:2" x14ac:dyDescent="0.2">
      <c r="A2041"/>
      <c r="B2041"/>
    </row>
    <row r="2042" spans="1:2" x14ac:dyDescent="0.2">
      <c r="A2042"/>
      <c r="B2042"/>
    </row>
    <row r="2043" spans="1:2" x14ac:dyDescent="0.2">
      <c r="A2043"/>
      <c r="B2043"/>
    </row>
    <row r="2044" spans="1:2" x14ac:dyDescent="0.2">
      <c r="A2044"/>
      <c r="B2044"/>
    </row>
    <row r="2045" spans="1:2" x14ac:dyDescent="0.2">
      <c r="A2045"/>
      <c r="B2045"/>
    </row>
    <row r="2046" spans="1:2" x14ac:dyDescent="0.2">
      <c r="A2046"/>
      <c r="B2046"/>
    </row>
    <row r="2047" spans="1:2" x14ac:dyDescent="0.2">
      <c r="A2047"/>
      <c r="B2047"/>
    </row>
    <row r="2048" spans="1:2" x14ac:dyDescent="0.2">
      <c r="A2048"/>
      <c r="B2048"/>
    </row>
    <row r="2049" spans="1:2" x14ac:dyDescent="0.2">
      <c r="A2049"/>
      <c r="B2049"/>
    </row>
    <row r="2050" spans="1:2" x14ac:dyDescent="0.2">
      <c r="A2050"/>
      <c r="B2050"/>
    </row>
    <row r="2051" spans="1:2" x14ac:dyDescent="0.2">
      <c r="A2051"/>
      <c r="B2051"/>
    </row>
    <row r="2052" spans="1:2" x14ac:dyDescent="0.2">
      <c r="A2052"/>
      <c r="B2052"/>
    </row>
    <row r="2053" spans="1:2" x14ac:dyDescent="0.2">
      <c r="A2053"/>
      <c r="B2053"/>
    </row>
    <row r="2054" spans="1:2" x14ac:dyDescent="0.2">
      <c r="A2054"/>
      <c r="B2054"/>
    </row>
    <row r="2055" spans="1:2" x14ac:dyDescent="0.2">
      <c r="A2055"/>
      <c r="B2055"/>
    </row>
    <row r="2056" spans="1:2" x14ac:dyDescent="0.2">
      <c r="A2056"/>
      <c r="B2056"/>
    </row>
    <row r="2057" spans="1:2" x14ac:dyDescent="0.2">
      <c r="A2057"/>
      <c r="B2057"/>
    </row>
    <row r="2058" spans="1:2" x14ac:dyDescent="0.2">
      <c r="A2058"/>
      <c r="B2058"/>
    </row>
    <row r="2059" spans="1:2" x14ac:dyDescent="0.2">
      <c r="A2059"/>
      <c r="B2059"/>
    </row>
    <row r="2060" spans="1:2" x14ac:dyDescent="0.2">
      <c r="A2060"/>
      <c r="B2060"/>
    </row>
    <row r="2061" spans="1:2" x14ac:dyDescent="0.2">
      <c r="A2061"/>
      <c r="B2061"/>
    </row>
    <row r="2062" spans="1:2" x14ac:dyDescent="0.2">
      <c r="A2062"/>
      <c r="B2062"/>
    </row>
    <row r="2063" spans="1:2" x14ac:dyDescent="0.2">
      <c r="A2063"/>
      <c r="B2063"/>
    </row>
    <row r="2064" spans="1:2" x14ac:dyDescent="0.2">
      <c r="A2064"/>
      <c r="B2064"/>
    </row>
    <row r="2065" spans="1:2" x14ac:dyDescent="0.2">
      <c r="A2065"/>
      <c r="B2065"/>
    </row>
    <row r="2066" spans="1:2" x14ac:dyDescent="0.2">
      <c r="A2066"/>
      <c r="B2066"/>
    </row>
    <row r="2067" spans="1:2" x14ac:dyDescent="0.2">
      <c r="A2067"/>
      <c r="B2067"/>
    </row>
    <row r="2068" spans="1:2" x14ac:dyDescent="0.2">
      <c r="A2068"/>
      <c r="B2068"/>
    </row>
    <row r="2069" spans="1:2" x14ac:dyDescent="0.2">
      <c r="A2069"/>
      <c r="B2069"/>
    </row>
    <row r="2070" spans="1:2" x14ac:dyDescent="0.2">
      <c r="A2070"/>
      <c r="B2070"/>
    </row>
    <row r="2071" spans="1:2" x14ac:dyDescent="0.2">
      <c r="A2071"/>
      <c r="B2071"/>
    </row>
    <row r="2072" spans="1:2" x14ac:dyDescent="0.2">
      <c r="A2072"/>
      <c r="B2072"/>
    </row>
    <row r="2073" spans="1:2" x14ac:dyDescent="0.2">
      <c r="A2073"/>
      <c r="B2073"/>
    </row>
    <row r="2074" spans="1:2" x14ac:dyDescent="0.2">
      <c r="A2074"/>
      <c r="B2074"/>
    </row>
    <row r="2075" spans="1:2" x14ac:dyDescent="0.2">
      <c r="A2075"/>
      <c r="B2075"/>
    </row>
    <row r="2076" spans="1:2" x14ac:dyDescent="0.2">
      <c r="A2076"/>
      <c r="B2076"/>
    </row>
    <row r="2077" spans="1:2" x14ac:dyDescent="0.2">
      <c r="A2077"/>
      <c r="B2077"/>
    </row>
    <row r="2078" spans="1:2" x14ac:dyDescent="0.2">
      <c r="A2078"/>
      <c r="B2078"/>
    </row>
    <row r="2079" spans="1:2" x14ac:dyDescent="0.2">
      <c r="A2079"/>
      <c r="B2079"/>
    </row>
    <row r="2080" spans="1:2" x14ac:dyDescent="0.2">
      <c r="A2080"/>
      <c r="B2080"/>
    </row>
    <row r="2081" spans="1:2" x14ac:dyDescent="0.2">
      <c r="A2081"/>
      <c r="B2081"/>
    </row>
    <row r="2082" spans="1:2" x14ac:dyDescent="0.2">
      <c r="A2082"/>
      <c r="B2082"/>
    </row>
    <row r="2083" spans="1:2" x14ac:dyDescent="0.2">
      <c r="A2083"/>
      <c r="B2083"/>
    </row>
    <row r="2084" spans="1:2" x14ac:dyDescent="0.2">
      <c r="A2084"/>
      <c r="B2084"/>
    </row>
    <row r="2085" spans="1:2" x14ac:dyDescent="0.2">
      <c r="A2085"/>
      <c r="B2085"/>
    </row>
    <row r="2086" spans="1:2" x14ac:dyDescent="0.2">
      <c r="A2086"/>
      <c r="B2086"/>
    </row>
    <row r="2087" spans="1:2" x14ac:dyDescent="0.2">
      <c r="A2087"/>
      <c r="B2087"/>
    </row>
    <row r="2088" spans="1:2" x14ac:dyDescent="0.2">
      <c r="A2088"/>
      <c r="B2088"/>
    </row>
    <row r="2089" spans="1:2" x14ac:dyDescent="0.2">
      <c r="A2089"/>
      <c r="B2089"/>
    </row>
    <row r="2090" spans="1:2" x14ac:dyDescent="0.2">
      <c r="A2090"/>
      <c r="B2090"/>
    </row>
    <row r="2091" spans="1:2" x14ac:dyDescent="0.2">
      <c r="A2091"/>
      <c r="B2091"/>
    </row>
    <row r="2092" spans="1:2" x14ac:dyDescent="0.2">
      <c r="A2092"/>
      <c r="B2092"/>
    </row>
    <row r="2093" spans="1:2" x14ac:dyDescent="0.2">
      <c r="A2093"/>
      <c r="B2093"/>
    </row>
    <row r="2094" spans="1:2" x14ac:dyDescent="0.2">
      <c r="A2094"/>
      <c r="B2094"/>
    </row>
    <row r="2095" spans="1:2" x14ac:dyDescent="0.2">
      <c r="A2095"/>
      <c r="B2095"/>
    </row>
    <row r="2096" spans="1:2" x14ac:dyDescent="0.2">
      <c r="A2096"/>
      <c r="B2096"/>
    </row>
    <row r="2097" spans="1:2" x14ac:dyDescent="0.2">
      <c r="A2097"/>
      <c r="B2097"/>
    </row>
    <row r="2098" spans="1:2" x14ac:dyDescent="0.2">
      <c r="A2098"/>
      <c r="B2098"/>
    </row>
    <row r="2099" spans="1:2" x14ac:dyDescent="0.2">
      <c r="A2099"/>
      <c r="B2099"/>
    </row>
    <row r="2100" spans="1:2" x14ac:dyDescent="0.2">
      <c r="A2100"/>
      <c r="B2100"/>
    </row>
    <row r="2101" spans="1:2" x14ac:dyDescent="0.2">
      <c r="A2101"/>
      <c r="B2101"/>
    </row>
    <row r="2102" spans="1:2" x14ac:dyDescent="0.2">
      <c r="A2102"/>
      <c r="B2102"/>
    </row>
    <row r="2103" spans="1:2" x14ac:dyDescent="0.2">
      <c r="A2103"/>
      <c r="B2103"/>
    </row>
    <row r="2104" spans="1:2" x14ac:dyDescent="0.2">
      <c r="A2104"/>
      <c r="B2104"/>
    </row>
    <row r="2105" spans="1:2" x14ac:dyDescent="0.2">
      <c r="A2105"/>
      <c r="B2105"/>
    </row>
    <row r="2106" spans="1:2" x14ac:dyDescent="0.2">
      <c r="A2106"/>
      <c r="B2106"/>
    </row>
    <row r="2107" spans="1:2" x14ac:dyDescent="0.2">
      <c r="A2107"/>
      <c r="B2107"/>
    </row>
    <row r="2108" spans="1:2" x14ac:dyDescent="0.2">
      <c r="A2108"/>
      <c r="B2108"/>
    </row>
    <row r="2109" spans="1:2" x14ac:dyDescent="0.2">
      <c r="A2109"/>
      <c r="B2109"/>
    </row>
    <row r="2110" spans="1:2" x14ac:dyDescent="0.2">
      <c r="A2110"/>
      <c r="B2110"/>
    </row>
    <row r="2111" spans="1:2" x14ac:dyDescent="0.2">
      <c r="A2111"/>
      <c r="B2111"/>
    </row>
    <row r="2112" spans="1:2" x14ac:dyDescent="0.2">
      <c r="A2112"/>
      <c r="B2112"/>
    </row>
    <row r="2113" spans="1:2" x14ac:dyDescent="0.2">
      <c r="A2113"/>
      <c r="B2113"/>
    </row>
    <row r="2114" spans="1:2" x14ac:dyDescent="0.2">
      <c r="A2114"/>
      <c r="B2114"/>
    </row>
    <row r="2115" spans="1:2" x14ac:dyDescent="0.2">
      <c r="A2115"/>
      <c r="B2115"/>
    </row>
    <row r="2116" spans="1:2" x14ac:dyDescent="0.2">
      <c r="A2116"/>
      <c r="B2116"/>
    </row>
    <row r="2117" spans="1:2" x14ac:dyDescent="0.2">
      <c r="A2117"/>
      <c r="B2117"/>
    </row>
    <row r="2118" spans="1:2" x14ac:dyDescent="0.2">
      <c r="A2118"/>
      <c r="B2118"/>
    </row>
    <row r="2119" spans="1:2" x14ac:dyDescent="0.2">
      <c r="A2119"/>
      <c r="B2119"/>
    </row>
    <row r="2120" spans="1:2" x14ac:dyDescent="0.2">
      <c r="A2120"/>
      <c r="B2120"/>
    </row>
    <row r="2121" spans="1:2" x14ac:dyDescent="0.2">
      <c r="A2121"/>
      <c r="B2121"/>
    </row>
    <row r="2122" spans="1:2" x14ac:dyDescent="0.2">
      <c r="A2122"/>
      <c r="B2122"/>
    </row>
    <row r="2123" spans="1:2" x14ac:dyDescent="0.2">
      <c r="A2123"/>
      <c r="B2123"/>
    </row>
    <row r="2124" spans="1:2" x14ac:dyDescent="0.2">
      <c r="A2124"/>
      <c r="B2124"/>
    </row>
    <row r="2125" spans="1:2" x14ac:dyDescent="0.2">
      <c r="A2125"/>
      <c r="B2125"/>
    </row>
    <row r="2126" spans="1:2" x14ac:dyDescent="0.2">
      <c r="A2126"/>
      <c r="B2126"/>
    </row>
    <row r="2127" spans="1:2" x14ac:dyDescent="0.2">
      <c r="A2127"/>
      <c r="B2127"/>
    </row>
    <row r="2128" spans="1:2" x14ac:dyDescent="0.2">
      <c r="A2128"/>
      <c r="B2128"/>
    </row>
    <row r="2129" spans="1:2" x14ac:dyDescent="0.2">
      <c r="A2129"/>
      <c r="B2129"/>
    </row>
    <row r="2130" spans="1:2" x14ac:dyDescent="0.2">
      <c r="A2130"/>
      <c r="B2130"/>
    </row>
    <row r="2131" spans="1:2" x14ac:dyDescent="0.2">
      <c r="A2131"/>
      <c r="B2131"/>
    </row>
    <row r="2132" spans="1:2" x14ac:dyDescent="0.2">
      <c r="A2132"/>
      <c r="B2132"/>
    </row>
    <row r="2133" spans="1:2" x14ac:dyDescent="0.2">
      <c r="A2133"/>
      <c r="B2133"/>
    </row>
    <row r="2134" spans="1:2" x14ac:dyDescent="0.2">
      <c r="A2134"/>
      <c r="B2134"/>
    </row>
    <row r="2135" spans="1:2" x14ac:dyDescent="0.2">
      <c r="A2135"/>
      <c r="B2135"/>
    </row>
    <row r="2136" spans="1:2" x14ac:dyDescent="0.2">
      <c r="A2136"/>
      <c r="B2136"/>
    </row>
    <row r="2137" spans="1:2" x14ac:dyDescent="0.2">
      <c r="A2137"/>
      <c r="B2137"/>
    </row>
    <row r="2138" spans="1:2" x14ac:dyDescent="0.2">
      <c r="A2138"/>
      <c r="B2138"/>
    </row>
    <row r="2139" spans="1:2" x14ac:dyDescent="0.2">
      <c r="A2139"/>
      <c r="B2139"/>
    </row>
    <row r="2140" spans="1:2" x14ac:dyDescent="0.2">
      <c r="A2140"/>
      <c r="B2140"/>
    </row>
    <row r="2141" spans="1:2" x14ac:dyDescent="0.2">
      <c r="A2141"/>
      <c r="B2141"/>
    </row>
    <row r="2142" spans="1:2" x14ac:dyDescent="0.2">
      <c r="A2142"/>
      <c r="B2142"/>
    </row>
    <row r="2143" spans="1:2" x14ac:dyDescent="0.2">
      <c r="A2143"/>
      <c r="B2143"/>
    </row>
    <row r="2144" spans="1:2" x14ac:dyDescent="0.2">
      <c r="A2144"/>
      <c r="B2144"/>
    </row>
    <row r="2145" spans="1:2" x14ac:dyDescent="0.2">
      <c r="A2145"/>
      <c r="B2145"/>
    </row>
    <row r="2146" spans="1:2" x14ac:dyDescent="0.2">
      <c r="A2146"/>
      <c r="B2146"/>
    </row>
    <row r="2147" spans="1:2" x14ac:dyDescent="0.2">
      <c r="A2147"/>
      <c r="B2147"/>
    </row>
    <row r="2148" spans="1:2" x14ac:dyDescent="0.2">
      <c r="A2148"/>
      <c r="B2148"/>
    </row>
    <row r="2149" spans="1:2" x14ac:dyDescent="0.2">
      <c r="A2149"/>
      <c r="B2149"/>
    </row>
    <row r="2150" spans="1:2" x14ac:dyDescent="0.2">
      <c r="A2150"/>
      <c r="B2150"/>
    </row>
    <row r="2151" spans="1:2" x14ac:dyDescent="0.2">
      <c r="A2151"/>
      <c r="B2151"/>
    </row>
    <row r="2152" spans="1:2" x14ac:dyDescent="0.2">
      <c r="A2152"/>
      <c r="B2152"/>
    </row>
    <row r="2153" spans="1:2" x14ac:dyDescent="0.2">
      <c r="A2153"/>
      <c r="B2153"/>
    </row>
    <row r="2154" spans="1:2" x14ac:dyDescent="0.2">
      <c r="A2154"/>
      <c r="B2154"/>
    </row>
    <row r="2155" spans="1:2" x14ac:dyDescent="0.2">
      <c r="A2155"/>
      <c r="B2155"/>
    </row>
    <row r="2156" spans="1:2" x14ac:dyDescent="0.2">
      <c r="A2156"/>
      <c r="B2156"/>
    </row>
    <row r="2157" spans="1:2" x14ac:dyDescent="0.2">
      <c r="A2157"/>
      <c r="B2157"/>
    </row>
    <row r="2158" spans="1:2" x14ac:dyDescent="0.2">
      <c r="A2158"/>
      <c r="B2158"/>
    </row>
    <row r="2159" spans="1:2" x14ac:dyDescent="0.2">
      <c r="A2159"/>
      <c r="B2159"/>
    </row>
    <row r="2160" spans="1:2" x14ac:dyDescent="0.2">
      <c r="A2160"/>
      <c r="B2160"/>
    </row>
    <row r="2161" spans="1:2" x14ac:dyDescent="0.2">
      <c r="A2161"/>
      <c r="B2161"/>
    </row>
    <row r="2162" spans="1:2" x14ac:dyDescent="0.2">
      <c r="A2162"/>
      <c r="B2162"/>
    </row>
    <row r="2163" spans="1:2" x14ac:dyDescent="0.2">
      <c r="A2163"/>
      <c r="B2163"/>
    </row>
    <row r="2164" spans="1:2" x14ac:dyDescent="0.2">
      <c r="A2164"/>
      <c r="B2164"/>
    </row>
    <row r="2165" spans="1:2" x14ac:dyDescent="0.2">
      <c r="A2165"/>
      <c r="B2165"/>
    </row>
    <row r="2166" spans="1:2" x14ac:dyDescent="0.2">
      <c r="A2166"/>
      <c r="B2166"/>
    </row>
    <row r="2167" spans="1:2" x14ac:dyDescent="0.2">
      <c r="A2167"/>
      <c r="B2167"/>
    </row>
    <row r="2168" spans="1:2" x14ac:dyDescent="0.2">
      <c r="A2168"/>
      <c r="B2168"/>
    </row>
    <row r="2169" spans="1:2" x14ac:dyDescent="0.2">
      <c r="A2169"/>
      <c r="B2169"/>
    </row>
    <row r="2170" spans="1:2" x14ac:dyDescent="0.2">
      <c r="A2170"/>
      <c r="B2170"/>
    </row>
    <row r="2171" spans="1:2" x14ac:dyDescent="0.2">
      <c r="A2171"/>
      <c r="B2171"/>
    </row>
    <row r="2172" spans="1:2" x14ac:dyDescent="0.2">
      <c r="A2172"/>
      <c r="B2172"/>
    </row>
    <row r="2173" spans="1:2" x14ac:dyDescent="0.2">
      <c r="A2173"/>
      <c r="B2173"/>
    </row>
    <row r="2174" spans="1:2" x14ac:dyDescent="0.2">
      <c r="A2174"/>
      <c r="B2174"/>
    </row>
    <row r="2175" spans="1:2" x14ac:dyDescent="0.2">
      <c r="A2175"/>
      <c r="B2175"/>
    </row>
    <row r="2176" spans="1:2" x14ac:dyDescent="0.2">
      <c r="A2176"/>
      <c r="B2176"/>
    </row>
    <row r="2177" spans="1:2" x14ac:dyDescent="0.2">
      <c r="A2177"/>
      <c r="B2177"/>
    </row>
    <row r="2178" spans="1:2" x14ac:dyDescent="0.2">
      <c r="A2178"/>
      <c r="B2178"/>
    </row>
    <row r="2179" spans="1:2" x14ac:dyDescent="0.2">
      <c r="A2179"/>
      <c r="B2179"/>
    </row>
    <row r="2180" spans="1:2" x14ac:dyDescent="0.2">
      <c r="A2180"/>
      <c r="B2180"/>
    </row>
    <row r="2181" spans="1:2" x14ac:dyDescent="0.2">
      <c r="A2181"/>
      <c r="B2181"/>
    </row>
    <row r="2182" spans="1:2" x14ac:dyDescent="0.2">
      <c r="A2182"/>
      <c r="B2182"/>
    </row>
    <row r="2183" spans="1:2" x14ac:dyDescent="0.2">
      <c r="A2183"/>
      <c r="B2183"/>
    </row>
    <row r="2184" spans="1:2" x14ac:dyDescent="0.2">
      <c r="A2184"/>
      <c r="B2184"/>
    </row>
    <row r="2185" spans="1:2" x14ac:dyDescent="0.2">
      <c r="A2185"/>
      <c r="B2185"/>
    </row>
    <row r="2186" spans="1:2" x14ac:dyDescent="0.2">
      <c r="A2186"/>
      <c r="B2186"/>
    </row>
    <row r="2187" spans="1:2" x14ac:dyDescent="0.2">
      <c r="A2187"/>
      <c r="B2187"/>
    </row>
    <row r="2188" spans="1:2" x14ac:dyDescent="0.2">
      <c r="A2188"/>
      <c r="B2188"/>
    </row>
    <row r="2189" spans="1:2" x14ac:dyDescent="0.2">
      <c r="A2189"/>
      <c r="B2189"/>
    </row>
    <row r="2190" spans="1:2" x14ac:dyDescent="0.2">
      <c r="A2190"/>
      <c r="B2190"/>
    </row>
    <row r="2191" spans="1:2" x14ac:dyDescent="0.2">
      <c r="A2191"/>
      <c r="B2191"/>
    </row>
    <row r="2192" spans="1:2" x14ac:dyDescent="0.2">
      <c r="A2192"/>
      <c r="B2192"/>
    </row>
    <row r="2193" spans="1:2" x14ac:dyDescent="0.2">
      <c r="A2193"/>
      <c r="B2193"/>
    </row>
    <row r="2194" spans="1:2" x14ac:dyDescent="0.2">
      <c r="A2194"/>
      <c r="B2194"/>
    </row>
    <row r="2195" spans="1:2" x14ac:dyDescent="0.2">
      <c r="A2195"/>
      <c r="B2195"/>
    </row>
    <row r="2196" spans="1:2" x14ac:dyDescent="0.2">
      <c r="A2196"/>
      <c r="B2196"/>
    </row>
    <row r="2197" spans="1:2" x14ac:dyDescent="0.2">
      <c r="A2197"/>
      <c r="B2197"/>
    </row>
    <row r="2198" spans="1:2" x14ac:dyDescent="0.2">
      <c r="A2198"/>
      <c r="B2198"/>
    </row>
    <row r="2199" spans="1:2" x14ac:dyDescent="0.2">
      <c r="A2199"/>
      <c r="B2199"/>
    </row>
    <row r="2200" spans="1:2" x14ac:dyDescent="0.2">
      <c r="A2200"/>
      <c r="B2200"/>
    </row>
    <row r="2201" spans="1:2" x14ac:dyDescent="0.2">
      <c r="A2201"/>
      <c r="B2201"/>
    </row>
    <row r="2202" spans="1:2" x14ac:dyDescent="0.2">
      <c r="A2202"/>
      <c r="B2202"/>
    </row>
    <row r="2203" spans="1:2" x14ac:dyDescent="0.2">
      <c r="A2203"/>
      <c r="B2203"/>
    </row>
    <row r="2204" spans="1:2" x14ac:dyDescent="0.2">
      <c r="A2204"/>
      <c r="B2204"/>
    </row>
    <row r="2205" spans="1:2" x14ac:dyDescent="0.2">
      <c r="A2205"/>
      <c r="B2205"/>
    </row>
    <row r="2206" spans="1:2" x14ac:dyDescent="0.2">
      <c r="A2206"/>
      <c r="B2206"/>
    </row>
    <row r="2207" spans="1:2" x14ac:dyDescent="0.2">
      <c r="A2207"/>
      <c r="B2207"/>
    </row>
    <row r="2208" spans="1:2" x14ac:dyDescent="0.2">
      <c r="A2208"/>
      <c r="B2208"/>
    </row>
    <row r="2209" spans="1:2" x14ac:dyDescent="0.2">
      <c r="A2209"/>
      <c r="B2209"/>
    </row>
    <row r="2210" spans="1:2" x14ac:dyDescent="0.2">
      <c r="A2210"/>
      <c r="B2210"/>
    </row>
    <row r="2211" spans="1:2" x14ac:dyDescent="0.2">
      <c r="A2211"/>
      <c r="B2211"/>
    </row>
    <row r="2212" spans="1:2" x14ac:dyDescent="0.2">
      <c r="A2212"/>
      <c r="B2212"/>
    </row>
    <row r="2213" spans="1:2" x14ac:dyDescent="0.2">
      <c r="A2213"/>
      <c r="B2213"/>
    </row>
    <row r="2214" spans="1:2" x14ac:dyDescent="0.2">
      <c r="A2214"/>
      <c r="B2214"/>
    </row>
    <row r="2215" spans="1:2" x14ac:dyDescent="0.2">
      <c r="A2215"/>
      <c r="B2215"/>
    </row>
    <row r="2216" spans="1:2" x14ac:dyDescent="0.2">
      <c r="A2216"/>
      <c r="B2216"/>
    </row>
    <row r="2217" spans="1:2" x14ac:dyDescent="0.2">
      <c r="A2217"/>
      <c r="B2217"/>
    </row>
    <row r="2218" spans="1:2" x14ac:dyDescent="0.2">
      <c r="A2218"/>
      <c r="B2218"/>
    </row>
    <row r="2219" spans="1:2" x14ac:dyDescent="0.2">
      <c r="A2219"/>
      <c r="B2219"/>
    </row>
    <row r="2220" spans="1:2" x14ac:dyDescent="0.2">
      <c r="A2220"/>
      <c r="B2220"/>
    </row>
    <row r="2221" spans="1:2" x14ac:dyDescent="0.2">
      <c r="A2221"/>
      <c r="B2221"/>
    </row>
    <row r="2222" spans="1:2" x14ac:dyDescent="0.2">
      <c r="A2222"/>
      <c r="B2222"/>
    </row>
    <row r="2223" spans="1:2" x14ac:dyDescent="0.2">
      <c r="A2223"/>
      <c r="B2223"/>
    </row>
    <row r="2224" spans="1:2" x14ac:dyDescent="0.2">
      <c r="A2224"/>
      <c r="B2224"/>
    </row>
    <row r="2225" spans="1:2" x14ac:dyDescent="0.2">
      <c r="A2225"/>
      <c r="B2225"/>
    </row>
    <row r="2226" spans="1:2" x14ac:dyDescent="0.2">
      <c r="A2226"/>
      <c r="B2226"/>
    </row>
    <row r="2227" spans="1:2" x14ac:dyDescent="0.2">
      <c r="A2227"/>
      <c r="B2227"/>
    </row>
    <row r="2228" spans="1:2" x14ac:dyDescent="0.2">
      <c r="A2228"/>
      <c r="B2228"/>
    </row>
    <row r="2229" spans="1:2" x14ac:dyDescent="0.2">
      <c r="A2229"/>
      <c r="B2229"/>
    </row>
    <row r="2230" spans="1:2" x14ac:dyDescent="0.2">
      <c r="A2230"/>
      <c r="B2230"/>
    </row>
    <row r="2231" spans="1:2" x14ac:dyDescent="0.2">
      <c r="A2231"/>
      <c r="B2231"/>
    </row>
    <row r="2232" spans="1:2" x14ac:dyDescent="0.2">
      <c r="A2232"/>
      <c r="B2232"/>
    </row>
    <row r="2233" spans="1:2" x14ac:dyDescent="0.2">
      <c r="A2233"/>
      <c r="B2233"/>
    </row>
    <row r="2234" spans="1:2" x14ac:dyDescent="0.2">
      <c r="A2234"/>
      <c r="B2234"/>
    </row>
    <row r="2235" spans="1:2" x14ac:dyDescent="0.2">
      <c r="A2235"/>
      <c r="B2235"/>
    </row>
    <row r="2236" spans="1:2" x14ac:dyDescent="0.2">
      <c r="A2236"/>
      <c r="B2236"/>
    </row>
    <row r="2237" spans="1:2" x14ac:dyDescent="0.2">
      <c r="A2237"/>
      <c r="B2237"/>
    </row>
    <row r="2238" spans="1:2" x14ac:dyDescent="0.2">
      <c r="A2238"/>
      <c r="B2238"/>
    </row>
    <row r="2239" spans="1:2" x14ac:dyDescent="0.2">
      <c r="A2239"/>
      <c r="B2239"/>
    </row>
    <row r="2240" spans="1:2" x14ac:dyDescent="0.2">
      <c r="A2240"/>
      <c r="B2240"/>
    </row>
    <row r="2241" spans="1:2" x14ac:dyDescent="0.2">
      <c r="A2241"/>
      <c r="B2241"/>
    </row>
    <row r="2242" spans="1:2" x14ac:dyDescent="0.2">
      <c r="A2242"/>
      <c r="B2242"/>
    </row>
    <row r="2243" spans="1:2" x14ac:dyDescent="0.2">
      <c r="A2243"/>
      <c r="B2243"/>
    </row>
    <row r="2244" spans="1:2" x14ac:dyDescent="0.2">
      <c r="A2244"/>
      <c r="B2244"/>
    </row>
    <row r="2245" spans="1:2" x14ac:dyDescent="0.2">
      <c r="A2245"/>
      <c r="B2245"/>
    </row>
    <row r="2246" spans="1:2" x14ac:dyDescent="0.2">
      <c r="A2246"/>
      <c r="B2246"/>
    </row>
    <row r="2247" spans="1:2" x14ac:dyDescent="0.2">
      <c r="A2247"/>
      <c r="B2247"/>
    </row>
    <row r="2248" spans="1:2" x14ac:dyDescent="0.2">
      <c r="A2248"/>
      <c r="B2248"/>
    </row>
    <row r="2249" spans="1:2" x14ac:dyDescent="0.2">
      <c r="A2249"/>
      <c r="B2249"/>
    </row>
    <row r="2250" spans="1:2" x14ac:dyDescent="0.2">
      <c r="A2250"/>
      <c r="B2250"/>
    </row>
    <row r="2251" spans="1:2" x14ac:dyDescent="0.2">
      <c r="A2251"/>
      <c r="B2251"/>
    </row>
    <row r="2252" spans="1:2" x14ac:dyDescent="0.2">
      <c r="A2252"/>
      <c r="B2252"/>
    </row>
    <row r="2253" spans="1:2" x14ac:dyDescent="0.2">
      <c r="A2253"/>
      <c r="B2253"/>
    </row>
    <row r="2254" spans="1:2" x14ac:dyDescent="0.2">
      <c r="A2254"/>
      <c r="B2254"/>
    </row>
    <row r="2255" spans="1:2" x14ac:dyDescent="0.2">
      <c r="A2255"/>
      <c r="B2255"/>
    </row>
    <row r="2256" spans="1:2" x14ac:dyDescent="0.2">
      <c r="A2256"/>
      <c r="B2256"/>
    </row>
    <row r="2257" spans="1:2" x14ac:dyDescent="0.2">
      <c r="A2257"/>
      <c r="B2257"/>
    </row>
    <row r="2258" spans="1:2" x14ac:dyDescent="0.2">
      <c r="A2258"/>
      <c r="B2258"/>
    </row>
    <row r="2259" spans="1:2" x14ac:dyDescent="0.2">
      <c r="A2259"/>
      <c r="B2259"/>
    </row>
    <row r="2260" spans="1:2" x14ac:dyDescent="0.2">
      <c r="A2260"/>
      <c r="B2260"/>
    </row>
    <row r="2261" spans="1:2" x14ac:dyDescent="0.2">
      <c r="A2261"/>
      <c r="B2261"/>
    </row>
    <row r="2262" spans="1:2" x14ac:dyDescent="0.2">
      <c r="A2262"/>
      <c r="B2262"/>
    </row>
    <row r="2263" spans="1:2" x14ac:dyDescent="0.2">
      <c r="A2263"/>
      <c r="B2263"/>
    </row>
    <row r="2264" spans="1:2" x14ac:dyDescent="0.2">
      <c r="A2264"/>
      <c r="B2264"/>
    </row>
    <row r="2265" spans="1:2" x14ac:dyDescent="0.2">
      <c r="A2265"/>
      <c r="B2265"/>
    </row>
    <row r="2266" spans="1:2" x14ac:dyDescent="0.2">
      <c r="A2266"/>
      <c r="B2266"/>
    </row>
    <row r="2267" spans="1:2" x14ac:dyDescent="0.2">
      <c r="A2267"/>
      <c r="B2267"/>
    </row>
    <row r="2268" spans="1:2" x14ac:dyDescent="0.2">
      <c r="A2268"/>
      <c r="B2268"/>
    </row>
    <row r="2269" spans="1:2" x14ac:dyDescent="0.2">
      <c r="A2269"/>
      <c r="B2269"/>
    </row>
    <row r="2270" spans="1:2" x14ac:dyDescent="0.2">
      <c r="A2270"/>
      <c r="B2270"/>
    </row>
    <row r="2271" spans="1:2" x14ac:dyDescent="0.2">
      <c r="A2271"/>
      <c r="B2271"/>
    </row>
    <row r="2272" spans="1:2" x14ac:dyDescent="0.2">
      <c r="A2272"/>
      <c r="B2272"/>
    </row>
    <row r="2273" spans="1:2" x14ac:dyDescent="0.2">
      <c r="A2273"/>
      <c r="B2273"/>
    </row>
    <row r="2274" spans="1:2" x14ac:dyDescent="0.2">
      <c r="A2274"/>
      <c r="B2274"/>
    </row>
    <row r="2275" spans="1:2" x14ac:dyDescent="0.2">
      <c r="A2275"/>
      <c r="B2275"/>
    </row>
    <row r="2276" spans="1:2" x14ac:dyDescent="0.2">
      <c r="A2276"/>
      <c r="B2276"/>
    </row>
    <row r="2277" spans="1:2" x14ac:dyDescent="0.2">
      <c r="A2277"/>
      <c r="B2277"/>
    </row>
    <row r="2278" spans="1:2" x14ac:dyDescent="0.2">
      <c r="A2278"/>
      <c r="B2278"/>
    </row>
    <row r="2279" spans="1:2" x14ac:dyDescent="0.2">
      <c r="A2279"/>
      <c r="B2279"/>
    </row>
    <row r="2280" spans="1:2" x14ac:dyDescent="0.2">
      <c r="A2280"/>
      <c r="B2280"/>
    </row>
    <row r="2281" spans="1:2" x14ac:dyDescent="0.2">
      <c r="A2281"/>
      <c r="B2281"/>
    </row>
    <row r="2282" spans="1:2" x14ac:dyDescent="0.2">
      <c r="A2282"/>
      <c r="B2282"/>
    </row>
    <row r="2283" spans="1:2" x14ac:dyDescent="0.2">
      <c r="A2283"/>
      <c r="B2283"/>
    </row>
    <row r="2284" spans="1:2" x14ac:dyDescent="0.2">
      <c r="A2284"/>
      <c r="B2284"/>
    </row>
    <row r="2285" spans="1:2" x14ac:dyDescent="0.2">
      <c r="A2285"/>
      <c r="B2285"/>
    </row>
    <row r="2286" spans="1:2" x14ac:dyDescent="0.2">
      <c r="A2286"/>
      <c r="B2286"/>
    </row>
    <row r="2287" spans="1:2" x14ac:dyDescent="0.2">
      <c r="A2287"/>
      <c r="B2287"/>
    </row>
    <row r="2288" spans="1:2" x14ac:dyDescent="0.2">
      <c r="A2288"/>
      <c r="B2288"/>
    </row>
    <row r="2289" spans="1:2" x14ac:dyDescent="0.2">
      <c r="A2289"/>
      <c r="B2289"/>
    </row>
    <row r="2290" spans="1:2" x14ac:dyDescent="0.2">
      <c r="A2290"/>
      <c r="B2290"/>
    </row>
    <row r="2291" spans="1:2" x14ac:dyDescent="0.2">
      <c r="A2291"/>
      <c r="B2291"/>
    </row>
    <row r="2292" spans="1:2" x14ac:dyDescent="0.2">
      <c r="A2292"/>
      <c r="B2292"/>
    </row>
    <row r="2293" spans="1:2" x14ac:dyDescent="0.2">
      <c r="A2293"/>
      <c r="B2293"/>
    </row>
    <row r="2294" spans="1:2" x14ac:dyDescent="0.2">
      <c r="A2294"/>
      <c r="B2294"/>
    </row>
    <row r="2295" spans="1:2" x14ac:dyDescent="0.2">
      <c r="A2295"/>
      <c r="B2295"/>
    </row>
    <row r="2296" spans="1:2" x14ac:dyDescent="0.2">
      <c r="A2296"/>
      <c r="B2296"/>
    </row>
    <row r="2297" spans="1:2" x14ac:dyDescent="0.2">
      <c r="A2297"/>
      <c r="B2297"/>
    </row>
    <row r="2298" spans="1:2" x14ac:dyDescent="0.2">
      <c r="A2298"/>
      <c r="B2298"/>
    </row>
    <row r="2299" spans="1:2" x14ac:dyDescent="0.2">
      <c r="A2299"/>
      <c r="B2299"/>
    </row>
    <row r="2300" spans="1:2" x14ac:dyDescent="0.2">
      <c r="A2300"/>
      <c r="B2300"/>
    </row>
    <row r="2301" spans="1:2" x14ac:dyDescent="0.2">
      <c r="A2301"/>
      <c r="B2301"/>
    </row>
    <row r="2302" spans="1:2" x14ac:dyDescent="0.2">
      <c r="A2302"/>
      <c r="B2302"/>
    </row>
    <row r="2303" spans="1:2" x14ac:dyDescent="0.2">
      <c r="A2303"/>
      <c r="B2303"/>
    </row>
    <row r="2304" spans="1:2" x14ac:dyDescent="0.2">
      <c r="A2304"/>
      <c r="B2304"/>
    </row>
    <row r="2305" spans="1:2" x14ac:dyDescent="0.2">
      <c r="A2305"/>
      <c r="B2305"/>
    </row>
    <row r="2306" spans="1:2" x14ac:dyDescent="0.2">
      <c r="A2306"/>
      <c r="B2306"/>
    </row>
    <row r="2307" spans="1:2" x14ac:dyDescent="0.2">
      <c r="A2307"/>
      <c r="B2307"/>
    </row>
    <row r="2308" spans="1:2" x14ac:dyDescent="0.2">
      <c r="A2308"/>
      <c r="B2308"/>
    </row>
    <row r="2309" spans="1:2" x14ac:dyDescent="0.2">
      <c r="A2309"/>
      <c r="B2309"/>
    </row>
    <row r="2310" spans="1:2" x14ac:dyDescent="0.2">
      <c r="A2310"/>
      <c r="B2310"/>
    </row>
    <row r="2311" spans="1:2" x14ac:dyDescent="0.2">
      <c r="A2311"/>
      <c r="B2311"/>
    </row>
    <row r="2312" spans="1:2" x14ac:dyDescent="0.2">
      <c r="A2312"/>
      <c r="B2312"/>
    </row>
    <row r="2313" spans="1:2" x14ac:dyDescent="0.2">
      <c r="A2313"/>
      <c r="B2313"/>
    </row>
    <row r="2314" spans="1:2" x14ac:dyDescent="0.2">
      <c r="A2314"/>
      <c r="B2314"/>
    </row>
    <row r="2315" spans="1:2" x14ac:dyDescent="0.2">
      <c r="A2315"/>
      <c r="B2315"/>
    </row>
    <row r="2316" spans="1:2" x14ac:dyDescent="0.2">
      <c r="A2316"/>
      <c r="B2316"/>
    </row>
    <row r="2317" spans="1:2" x14ac:dyDescent="0.2">
      <c r="A2317"/>
      <c r="B2317"/>
    </row>
    <row r="2318" spans="1:2" x14ac:dyDescent="0.2">
      <c r="A2318"/>
      <c r="B2318"/>
    </row>
    <row r="2319" spans="1:2" x14ac:dyDescent="0.2">
      <c r="A2319"/>
      <c r="B2319"/>
    </row>
    <row r="2320" spans="1:2" x14ac:dyDescent="0.2">
      <c r="A2320"/>
      <c r="B2320"/>
    </row>
    <row r="2321" spans="1:2" x14ac:dyDescent="0.2">
      <c r="A2321"/>
      <c r="B2321"/>
    </row>
    <row r="2322" spans="1:2" x14ac:dyDescent="0.2">
      <c r="A2322"/>
      <c r="B2322"/>
    </row>
    <row r="2323" spans="1:2" x14ac:dyDescent="0.2">
      <c r="A2323"/>
      <c r="B2323"/>
    </row>
    <row r="2324" spans="1:2" x14ac:dyDescent="0.2">
      <c r="A2324"/>
      <c r="B2324"/>
    </row>
    <row r="2325" spans="1:2" x14ac:dyDescent="0.2">
      <c r="A2325"/>
      <c r="B2325"/>
    </row>
    <row r="2326" spans="1:2" x14ac:dyDescent="0.2">
      <c r="A2326"/>
      <c r="B2326"/>
    </row>
    <row r="2327" spans="1:2" x14ac:dyDescent="0.2">
      <c r="A2327"/>
      <c r="B2327"/>
    </row>
    <row r="2328" spans="1:2" x14ac:dyDescent="0.2">
      <c r="A2328"/>
      <c r="B2328"/>
    </row>
    <row r="2329" spans="1:2" x14ac:dyDescent="0.2">
      <c r="A2329"/>
      <c r="B2329"/>
    </row>
    <row r="2330" spans="1:2" x14ac:dyDescent="0.2">
      <c r="A2330"/>
      <c r="B2330"/>
    </row>
    <row r="2331" spans="1:2" x14ac:dyDescent="0.2">
      <c r="A2331"/>
      <c r="B2331"/>
    </row>
    <row r="2332" spans="1:2" x14ac:dyDescent="0.2">
      <c r="A2332"/>
      <c r="B2332"/>
    </row>
    <row r="2333" spans="1:2" x14ac:dyDescent="0.2">
      <c r="A2333"/>
      <c r="B2333"/>
    </row>
    <row r="2334" spans="1:2" x14ac:dyDescent="0.2">
      <c r="A2334"/>
      <c r="B2334"/>
    </row>
    <row r="2335" spans="1:2" x14ac:dyDescent="0.2">
      <c r="A2335"/>
      <c r="B2335"/>
    </row>
    <row r="2336" spans="1:2" x14ac:dyDescent="0.2">
      <c r="A2336"/>
      <c r="B2336"/>
    </row>
    <row r="2337" spans="1:2" x14ac:dyDescent="0.2">
      <c r="A2337"/>
      <c r="B2337"/>
    </row>
    <row r="2338" spans="1:2" x14ac:dyDescent="0.2">
      <c r="A2338"/>
      <c r="B2338"/>
    </row>
    <row r="2339" spans="1:2" x14ac:dyDescent="0.2">
      <c r="A2339"/>
      <c r="B2339"/>
    </row>
    <row r="2340" spans="1:2" x14ac:dyDescent="0.2">
      <c r="A2340"/>
      <c r="B2340"/>
    </row>
    <row r="2341" spans="1:2" x14ac:dyDescent="0.2">
      <c r="A2341"/>
      <c r="B2341"/>
    </row>
    <row r="2342" spans="1:2" x14ac:dyDescent="0.2">
      <c r="A2342"/>
      <c r="B2342"/>
    </row>
    <row r="2343" spans="1:2" x14ac:dyDescent="0.2">
      <c r="A2343"/>
      <c r="B2343"/>
    </row>
    <row r="2344" spans="1:2" x14ac:dyDescent="0.2">
      <c r="A2344"/>
      <c r="B2344"/>
    </row>
    <row r="2345" spans="1:2" x14ac:dyDescent="0.2">
      <c r="A2345"/>
      <c r="B2345"/>
    </row>
    <row r="2346" spans="1:2" x14ac:dyDescent="0.2">
      <c r="A2346"/>
      <c r="B2346"/>
    </row>
    <row r="2347" spans="1:2" x14ac:dyDescent="0.2">
      <c r="A2347"/>
      <c r="B2347"/>
    </row>
    <row r="2348" spans="1:2" x14ac:dyDescent="0.2">
      <c r="A2348"/>
      <c r="B2348"/>
    </row>
    <row r="2349" spans="1:2" x14ac:dyDescent="0.2">
      <c r="A2349"/>
      <c r="B2349"/>
    </row>
    <row r="2350" spans="1:2" x14ac:dyDescent="0.2">
      <c r="A2350"/>
      <c r="B2350"/>
    </row>
    <row r="2351" spans="1:2" x14ac:dyDescent="0.2">
      <c r="A2351"/>
      <c r="B2351"/>
    </row>
    <row r="2352" spans="1:2" x14ac:dyDescent="0.2">
      <c r="A2352"/>
      <c r="B2352"/>
    </row>
    <row r="2353" spans="1:2" x14ac:dyDescent="0.2">
      <c r="A2353"/>
      <c r="B2353"/>
    </row>
    <row r="2354" spans="1:2" x14ac:dyDescent="0.2">
      <c r="A2354"/>
      <c r="B2354"/>
    </row>
    <row r="2355" spans="1:2" x14ac:dyDescent="0.2">
      <c r="A2355"/>
      <c r="B2355"/>
    </row>
    <row r="2356" spans="1:2" x14ac:dyDescent="0.2">
      <c r="A2356"/>
      <c r="B2356"/>
    </row>
    <row r="2357" spans="1:2" x14ac:dyDescent="0.2">
      <c r="A2357"/>
      <c r="B2357"/>
    </row>
    <row r="2358" spans="1:2" x14ac:dyDescent="0.2">
      <c r="A2358"/>
      <c r="B2358"/>
    </row>
    <row r="2359" spans="1:2" x14ac:dyDescent="0.2">
      <c r="A2359"/>
      <c r="B2359"/>
    </row>
    <row r="2360" spans="1:2" x14ac:dyDescent="0.2">
      <c r="A2360"/>
      <c r="B2360"/>
    </row>
    <row r="2361" spans="1:2" x14ac:dyDescent="0.2">
      <c r="A2361"/>
      <c r="B2361"/>
    </row>
    <row r="2362" spans="1:2" x14ac:dyDescent="0.2">
      <c r="A2362"/>
      <c r="B2362"/>
    </row>
    <row r="2363" spans="1:2" x14ac:dyDescent="0.2">
      <c r="A2363"/>
      <c r="B2363"/>
    </row>
    <row r="2364" spans="1:2" x14ac:dyDescent="0.2">
      <c r="A2364"/>
      <c r="B2364"/>
    </row>
    <row r="2365" spans="1:2" x14ac:dyDescent="0.2">
      <c r="A2365"/>
      <c r="B2365"/>
    </row>
    <row r="2366" spans="1:2" x14ac:dyDescent="0.2">
      <c r="A2366"/>
      <c r="B2366"/>
    </row>
    <row r="2367" spans="1:2" x14ac:dyDescent="0.2">
      <c r="A2367"/>
      <c r="B2367"/>
    </row>
    <row r="2368" spans="1:2" x14ac:dyDescent="0.2">
      <c r="A2368"/>
      <c r="B2368"/>
    </row>
    <row r="2369" spans="1:2" x14ac:dyDescent="0.2">
      <c r="A2369"/>
      <c r="B2369"/>
    </row>
    <row r="2370" spans="1:2" x14ac:dyDescent="0.2">
      <c r="A2370"/>
      <c r="B2370"/>
    </row>
    <row r="2371" spans="1:2" x14ac:dyDescent="0.2">
      <c r="A2371"/>
      <c r="B2371"/>
    </row>
    <row r="2372" spans="1:2" x14ac:dyDescent="0.2">
      <c r="A2372"/>
      <c r="B2372"/>
    </row>
    <row r="2373" spans="1:2" x14ac:dyDescent="0.2">
      <c r="A2373"/>
      <c r="B2373"/>
    </row>
    <row r="2374" spans="1:2" x14ac:dyDescent="0.2">
      <c r="A2374"/>
      <c r="B2374"/>
    </row>
    <row r="2375" spans="1:2" x14ac:dyDescent="0.2">
      <c r="A2375"/>
      <c r="B2375"/>
    </row>
    <row r="2376" spans="1:2" x14ac:dyDescent="0.2">
      <c r="A2376"/>
      <c r="B2376"/>
    </row>
    <row r="2377" spans="1:2" x14ac:dyDescent="0.2">
      <c r="A2377"/>
      <c r="B2377"/>
    </row>
    <row r="2378" spans="1:2" x14ac:dyDescent="0.2">
      <c r="A2378"/>
      <c r="B2378"/>
    </row>
    <row r="2379" spans="1:2" x14ac:dyDescent="0.2">
      <c r="A2379"/>
      <c r="B2379"/>
    </row>
    <row r="2380" spans="1:2" x14ac:dyDescent="0.2">
      <c r="A2380"/>
      <c r="B2380"/>
    </row>
    <row r="2381" spans="1:2" x14ac:dyDescent="0.2">
      <c r="A2381"/>
      <c r="B2381"/>
    </row>
    <row r="2382" spans="1:2" x14ac:dyDescent="0.2">
      <c r="A2382"/>
      <c r="B2382"/>
    </row>
    <row r="2383" spans="1:2" x14ac:dyDescent="0.2">
      <c r="A2383"/>
      <c r="B2383"/>
    </row>
    <row r="2384" spans="1:2" x14ac:dyDescent="0.2">
      <c r="A2384"/>
      <c r="B2384"/>
    </row>
    <row r="2385" spans="1:2" x14ac:dyDescent="0.2">
      <c r="A2385"/>
      <c r="B2385"/>
    </row>
    <row r="2386" spans="1:2" x14ac:dyDescent="0.2">
      <c r="A2386"/>
      <c r="B2386"/>
    </row>
    <row r="2387" spans="1:2" x14ac:dyDescent="0.2">
      <c r="A2387"/>
      <c r="B2387"/>
    </row>
    <row r="2388" spans="1:2" x14ac:dyDescent="0.2">
      <c r="A2388"/>
      <c r="B2388"/>
    </row>
    <row r="2389" spans="1:2" x14ac:dyDescent="0.2">
      <c r="A2389"/>
      <c r="B2389"/>
    </row>
    <row r="2390" spans="1:2" x14ac:dyDescent="0.2">
      <c r="A2390"/>
      <c r="B2390"/>
    </row>
    <row r="2391" spans="1:2" x14ac:dyDescent="0.2">
      <c r="A2391"/>
      <c r="B2391"/>
    </row>
    <row r="2392" spans="1:2" x14ac:dyDescent="0.2">
      <c r="A2392"/>
      <c r="B2392"/>
    </row>
    <row r="2393" spans="1:2" x14ac:dyDescent="0.2">
      <c r="A2393"/>
      <c r="B2393"/>
    </row>
    <row r="2394" spans="1:2" x14ac:dyDescent="0.2">
      <c r="A2394"/>
      <c r="B2394"/>
    </row>
    <row r="2395" spans="1:2" x14ac:dyDescent="0.2">
      <c r="A2395"/>
      <c r="B2395"/>
    </row>
    <row r="2396" spans="1:2" x14ac:dyDescent="0.2">
      <c r="A2396"/>
      <c r="B2396"/>
    </row>
    <row r="2397" spans="1:2" x14ac:dyDescent="0.2">
      <c r="A2397"/>
      <c r="B2397"/>
    </row>
    <row r="2398" spans="1:2" x14ac:dyDescent="0.2">
      <c r="A2398"/>
      <c r="B2398"/>
    </row>
    <row r="2399" spans="1:2" x14ac:dyDescent="0.2">
      <c r="A2399"/>
      <c r="B2399"/>
    </row>
    <row r="2400" spans="1:2" x14ac:dyDescent="0.2">
      <c r="A2400"/>
      <c r="B2400"/>
    </row>
    <row r="2401" spans="1:2" x14ac:dyDescent="0.2">
      <c r="A2401"/>
      <c r="B2401"/>
    </row>
    <row r="2402" spans="1:2" x14ac:dyDescent="0.2">
      <c r="A2402"/>
      <c r="B2402"/>
    </row>
    <row r="2403" spans="1:2" x14ac:dyDescent="0.2">
      <c r="A2403"/>
      <c r="B2403"/>
    </row>
    <row r="2404" spans="1:2" x14ac:dyDescent="0.2">
      <c r="A2404"/>
      <c r="B2404"/>
    </row>
    <row r="2405" spans="1:2" x14ac:dyDescent="0.2">
      <c r="A2405"/>
      <c r="B2405"/>
    </row>
    <row r="2406" spans="1:2" x14ac:dyDescent="0.2">
      <c r="A2406"/>
      <c r="B2406"/>
    </row>
    <row r="2407" spans="1:2" x14ac:dyDescent="0.2">
      <c r="A2407"/>
      <c r="B2407"/>
    </row>
    <row r="2408" spans="1:2" x14ac:dyDescent="0.2">
      <c r="A2408"/>
      <c r="B2408"/>
    </row>
    <row r="2409" spans="1:2" x14ac:dyDescent="0.2">
      <c r="A2409"/>
      <c r="B2409"/>
    </row>
    <row r="2410" spans="1:2" x14ac:dyDescent="0.2">
      <c r="A2410"/>
      <c r="B2410"/>
    </row>
    <row r="2411" spans="1:2" x14ac:dyDescent="0.2">
      <c r="A2411"/>
      <c r="B2411"/>
    </row>
    <row r="2412" spans="1:2" x14ac:dyDescent="0.2">
      <c r="A2412"/>
      <c r="B2412"/>
    </row>
    <row r="2413" spans="1:2" x14ac:dyDescent="0.2">
      <c r="A2413"/>
      <c r="B2413"/>
    </row>
    <row r="2414" spans="1:2" x14ac:dyDescent="0.2">
      <c r="A2414"/>
      <c r="B2414"/>
    </row>
    <row r="2415" spans="1:2" x14ac:dyDescent="0.2">
      <c r="A2415"/>
      <c r="B2415"/>
    </row>
    <row r="2416" spans="1:2" x14ac:dyDescent="0.2">
      <c r="A2416"/>
      <c r="B2416"/>
    </row>
    <row r="2417" spans="1:2" x14ac:dyDescent="0.2">
      <c r="A2417"/>
      <c r="B2417"/>
    </row>
    <row r="2418" spans="1:2" x14ac:dyDescent="0.2">
      <c r="A2418"/>
      <c r="B2418"/>
    </row>
    <row r="2419" spans="1:2" x14ac:dyDescent="0.2">
      <c r="A2419"/>
      <c r="B2419"/>
    </row>
    <row r="2420" spans="1:2" x14ac:dyDescent="0.2">
      <c r="A2420"/>
      <c r="B2420"/>
    </row>
    <row r="2421" spans="1:2" x14ac:dyDescent="0.2">
      <c r="A2421"/>
      <c r="B2421"/>
    </row>
    <row r="2422" spans="1:2" x14ac:dyDescent="0.2">
      <c r="A2422"/>
      <c r="B2422"/>
    </row>
    <row r="2423" spans="1:2" x14ac:dyDescent="0.2">
      <c r="A2423"/>
      <c r="B2423"/>
    </row>
    <row r="2424" spans="1:2" x14ac:dyDescent="0.2">
      <c r="A2424"/>
      <c r="B2424"/>
    </row>
    <row r="2425" spans="1:2" x14ac:dyDescent="0.2">
      <c r="A2425"/>
      <c r="B2425"/>
    </row>
    <row r="2426" spans="1:2" x14ac:dyDescent="0.2">
      <c r="A2426"/>
      <c r="B2426"/>
    </row>
    <row r="2427" spans="1:2" x14ac:dyDescent="0.2">
      <c r="A2427"/>
      <c r="B2427"/>
    </row>
    <row r="2428" spans="1:2" x14ac:dyDescent="0.2">
      <c r="A2428"/>
      <c r="B2428"/>
    </row>
    <row r="2429" spans="1:2" x14ac:dyDescent="0.2">
      <c r="A2429"/>
      <c r="B2429"/>
    </row>
    <row r="2430" spans="1:2" x14ac:dyDescent="0.2">
      <c r="A2430"/>
      <c r="B2430"/>
    </row>
    <row r="2431" spans="1:2" x14ac:dyDescent="0.2">
      <c r="A2431"/>
      <c r="B2431"/>
    </row>
    <row r="2432" spans="1:2" x14ac:dyDescent="0.2">
      <c r="A2432"/>
      <c r="B2432"/>
    </row>
    <row r="2433" spans="1:2" x14ac:dyDescent="0.2">
      <c r="A2433"/>
      <c r="B2433"/>
    </row>
    <row r="2434" spans="1:2" x14ac:dyDescent="0.2">
      <c r="A2434"/>
      <c r="B2434"/>
    </row>
    <row r="2435" spans="1:2" x14ac:dyDescent="0.2">
      <c r="A2435"/>
      <c r="B2435"/>
    </row>
    <row r="2436" spans="1:2" x14ac:dyDescent="0.2">
      <c r="A2436"/>
      <c r="B2436"/>
    </row>
    <row r="2437" spans="1:2" x14ac:dyDescent="0.2">
      <c r="A2437"/>
      <c r="B2437"/>
    </row>
    <row r="2438" spans="1:2" x14ac:dyDescent="0.2">
      <c r="A2438"/>
      <c r="B2438"/>
    </row>
    <row r="2439" spans="1:2" x14ac:dyDescent="0.2">
      <c r="A2439"/>
      <c r="B2439"/>
    </row>
    <row r="2440" spans="1:2" x14ac:dyDescent="0.2">
      <c r="A2440"/>
      <c r="B2440"/>
    </row>
    <row r="2441" spans="1:2" x14ac:dyDescent="0.2">
      <c r="A2441"/>
      <c r="B2441"/>
    </row>
    <row r="2442" spans="1:2" x14ac:dyDescent="0.2">
      <c r="A2442"/>
      <c r="B2442"/>
    </row>
    <row r="2443" spans="1:2" x14ac:dyDescent="0.2">
      <c r="A2443"/>
      <c r="B2443"/>
    </row>
    <row r="2444" spans="1:2" x14ac:dyDescent="0.2">
      <c r="A2444"/>
      <c r="B2444"/>
    </row>
    <row r="2445" spans="1:2" x14ac:dyDescent="0.2">
      <c r="A2445"/>
      <c r="B2445"/>
    </row>
    <row r="2446" spans="1:2" x14ac:dyDescent="0.2">
      <c r="A2446"/>
      <c r="B2446"/>
    </row>
    <row r="2447" spans="1:2" x14ac:dyDescent="0.2">
      <c r="A2447"/>
      <c r="B2447"/>
    </row>
    <row r="2448" spans="1:2" x14ac:dyDescent="0.2">
      <c r="A2448"/>
      <c r="B2448"/>
    </row>
    <row r="2449" spans="1:2" x14ac:dyDescent="0.2">
      <c r="A2449"/>
      <c r="B2449"/>
    </row>
    <row r="2450" spans="1:2" x14ac:dyDescent="0.2">
      <c r="A2450"/>
      <c r="B2450"/>
    </row>
    <row r="2451" spans="1:2" x14ac:dyDescent="0.2">
      <c r="A2451"/>
      <c r="B2451"/>
    </row>
    <row r="2452" spans="1:2" x14ac:dyDescent="0.2">
      <c r="A2452"/>
      <c r="B2452"/>
    </row>
    <row r="2453" spans="1:2" x14ac:dyDescent="0.2">
      <c r="A2453"/>
      <c r="B2453"/>
    </row>
    <row r="2454" spans="1:2" x14ac:dyDescent="0.2">
      <c r="A2454"/>
      <c r="B2454"/>
    </row>
    <row r="2455" spans="1:2" x14ac:dyDescent="0.2">
      <c r="A2455"/>
      <c r="B2455"/>
    </row>
    <row r="2456" spans="1:2" x14ac:dyDescent="0.2">
      <c r="A2456"/>
      <c r="B2456"/>
    </row>
    <row r="2457" spans="1:2" x14ac:dyDescent="0.2">
      <c r="A2457"/>
      <c r="B2457"/>
    </row>
    <row r="2458" spans="1:2" x14ac:dyDescent="0.2">
      <c r="A2458"/>
      <c r="B2458"/>
    </row>
    <row r="2459" spans="1:2" x14ac:dyDescent="0.2">
      <c r="A2459"/>
      <c r="B2459"/>
    </row>
    <row r="2460" spans="1:2" x14ac:dyDescent="0.2">
      <c r="A2460"/>
      <c r="B2460"/>
    </row>
    <row r="2461" spans="1:2" x14ac:dyDescent="0.2">
      <c r="A2461"/>
      <c r="B2461"/>
    </row>
    <row r="2462" spans="1:2" x14ac:dyDescent="0.2">
      <c r="A2462"/>
      <c r="B2462"/>
    </row>
    <row r="2463" spans="1:2" x14ac:dyDescent="0.2">
      <c r="A2463"/>
      <c r="B2463"/>
    </row>
    <row r="2464" spans="1:2" x14ac:dyDescent="0.2">
      <c r="A2464"/>
      <c r="B2464"/>
    </row>
    <row r="2465" spans="1:2" x14ac:dyDescent="0.2">
      <c r="A2465"/>
      <c r="B2465"/>
    </row>
    <row r="2466" spans="1:2" x14ac:dyDescent="0.2">
      <c r="A2466"/>
      <c r="B2466"/>
    </row>
    <row r="2467" spans="1:2" x14ac:dyDescent="0.2">
      <c r="A2467"/>
      <c r="B2467"/>
    </row>
    <row r="2468" spans="1:2" x14ac:dyDescent="0.2">
      <c r="A2468"/>
      <c r="B2468"/>
    </row>
    <row r="2469" spans="1:2" x14ac:dyDescent="0.2">
      <c r="A2469"/>
      <c r="B2469"/>
    </row>
    <row r="2470" spans="1:2" x14ac:dyDescent="0.2">
      <c r="A2470"/>
      <c r="B2470"/>
    </row>
    <row r="2471" spans="1:2" x14ac:dyDescent="0.2">
      <c r="A2471"/>
      <c r="B2471"/>
    </row>
    <row r="2472" spans="1:2" x14ac:dyDescent="0.2">
      <c r="A2472"/>
      <c r="B2472"/>
    </row>
    <row r="2473" spans="1:2" x14ac:dyDescent="0.2">
      <c r="A2473"/>
      <c r="B2473"/>
    </row>
    <row r="2474" spans="1:2" x14ac:dyDescent="0.2">
      <c r="A2474"/>
      <c r="B2474"/>
    </row>
    <row r="2475" spans="1:2" x14ac:dyDescent="0.2">
      <c r="A2475"/>
      <c r="B2475"/>
    </row>
    <row r="2476" spans="1:2" x14ac:dyDescent="0.2">
      <c r="A2476"/>
      <c r="B2476"/>
    </row>
    <row r="2477" spans="1:2" x14ac:dyDescent="0.2">
      <c r="A2477"/>
      <c r="B2477"/>
    </row>
    <row r="2478" spans="1:2" x14ac:dyDescent="0.2">
      <c r="A2478"/>
      <c r="B2478"/>
    </row>
    <row r="2479" spans="1:2" x14ac:dyDescent="0.2">
      <c r="A2479"/>
      <c r="B2479"/>
    </row>
    <row r="2480" spans="1:2" x14ac:dyDescent="0.2">
      <c r="A2480"/>
      <c r="B2480"/>
    </row>
    <row r="2481" spans="1:2" x14ac:dyDescent="0.2">
      <c r="A2481"/>
      <c r="B2481"/>
    </row>
    <row r="2482" spans="1:2" x14ac:dyDescent="0.2">
      <c r="A2482"/>
      <c r="B2482"/>
    </row>
    <row r="2483" spans="1:2" x14ac:dyDescent="0.2">
      <c r="A2483"/>
      <c r="B2483"/>
    </row>
    <row r="2484" spans="1:2" x14ac:dyDescent="0.2">
      <c r="A2484"/>
      <c r="B2484"/>
    </row>
    <row r="2485" spans="1:2" x14ac:dyDescent="0.2">
      <c r="A2485"/>
      <c r="B2485"/>
    </row>
    <row r="2486" spans="1:2" x14ac:dyDescent="0.2">
      <c r="A2486"/>
      <c r="B2486"/>
    </row>
    <row r="2487" spans="1:2" x14ac:dyDescent="0.2">
      <c r="A2487"/>
      <c r="B2487"/>
    </row>
    <row r="2488" spans="1:2" x14ac:dyDescent="0.2">
      <c r="A2488"/>
      <c r="B2488"/>
    </row>
    <row r="2489" spans="1:2" x14ac:dyDescent="0.2">
      <c r="A2489"/>
      <c r="B2489"/>
    </row>
    <row r="2490" spans="1:2" x14ac:dyDescent="0.2">
      <c r="A2490"/>
      <c r="B2490"/>
    </row>
    <row r="2491" spans="1:2" x14ac:dyDescent="0.2">
      <c r="A2491"/>
      <c r="B2491"/>
    </row>
    <row r="2492" spans="1:2" x14ac:dyDescent="0.2">
      <c r="A2492"/>
      <c r="B2492"/>
    </row>
    <row r="2493" spans="1:2" x14ac:dyDescent="0.2">
      <c r="A2493"/>
      <c r="B2493"/>
    </row>
    <row r="2494" spans="1:2" x14ac:dyDescent="0.2">
      <c r="A2494"/>
      <c r="B2494"/>
    </row>
    <row r="2495" spans="1:2" x14ac:dyDescent="0.2">
      <c r="A2495"/>
      <c r="B2495"/>
    </row>
    <row r="2496" spans="1:2" x14ac:dyDescent="0.2">
      <c r="A2496"/>
      <c r="B2496"/>
    </row>
    <row r="2497" spans="1:2" x14ac:dyDescent="0.2">
      <c r="A2497"/>
      <c r="B2497"/>
    </row>
    <row r="2498" spans="1:2" x14ac:dyDescent="0.2">
      <c r="A2498"/>
      <c r="B2498"/>
    </row>
    <row r="2499" spans="1:2" x14ac:dyDescent="0.2">
      <c r="A2499"/>
      <c r="B2499"/>
    </row>
    <row r="2500" spans="1:2" x14ac:dyDescent="0.2">
      <c r="A2500"/>
      <c r="B2500"/>
    </row>
    <row r="2501" spans="1:2" x14ac:dyDescent="0.2">
      <c r="A2501"/>
      <c r="B2501"/>
    </row>
    <row r="2502" spans="1:2" x14ac:dyDescent="0.2">
      <c r="A2502"/>
      <c r="B2502"/>
    </row>
    <row r="2503" spans="1:2" x14ac:dyDescent="0.2">
      <c r="A2503"/>
      <c r="B2503"/>
    </row>
    <row r="2504" spans="1:2" x14ac:dyDescent="0.2">
      <c r="A2504"/>
      <c r="B2504"/>
    </row>
    <row r="2505" spans="1:2" x14ac:dyDescent="0.2">
      <c r="A2505"/>
      <c r="B2505"/>
    </row>
    <row r="2506" spans="1:2" x14ac:dyDescent="0.2">
      <c r="A2506"/>
      <c r="B2506"/>
    </row>
    <row r="2507" spans="1:2" x14ac:dyDescent="0.2">
      <c r="A2507"/>
      <c r="B2507"/>
    </row>
    <row r="2508" spans="1:2" x14ac:dyDescent="0.2">
      <c r="A2508"/>
      <c r="B2508"/>
    </row>
    <row r="2509" spans="1:2" x14ac:dyDescent="0.2">
      <c r="A2509"/>
      <c r="B2509"/>
    </row>
    <row r="2510" spans="1:2" x14ac:dyDescent="0.2">
      <c r="A2510"/>
      <c r="B2510"/>
    </row>
    <row r="2511" spans="1:2" x14ac:dyDescent="0.2">
      <c r="A2511"/>
      <c r="B2511"/>
    </row>
    <row r="2512" spans="1:2" x14ac:dyDescent="0.2">
      <c r="A2512"/>
      <c r="B2512"/>
    </row>
    <row r="2513" spans="1:2" x14ac:dyDescent="0.2">
      <c r="A2513"/>
      <c r="B2513"/>
    </row>
    <row r="2514" spans="1:2" x14ac:dyDescent="0.2">
      <c r="A2514"/>
      <c r="B2514"/>
    </row>
    <row r="2515" spans="1:2" x14ac:dyDescent="0.2">
      <c r="A2515"/>
      <c r="B2515"/>
    </row>
    <row r="2516" spans="1:2" x14ac:dyDescent="0.2">
      <c r="A2516"/>
      <c r="B2516"/>
    </row>
    <row r="2517" spans="1:2" x14ac:dyDescent="0.2">
      <c r="A2517"/>
      <c r="B2517"/>
    </row>
    <row r="2518" spans="1:2" x14ac:dyDescent="0.2">
      <c r="A2518"/>
      <c r="B2518"/>
    </row>
    <row r="2519" spans="1:2" x14ac:dyDescent="0.2">
      <c r="A2519"/>
      <c r="B2519"/>
    </row>
    <row r="2520" spans="1:2" x14ac:dyDescent="0.2">
      <c r="A2520"/>
      <c r="B2520"/>
    </row>
    <row r="2521" spans="1:2" x14ac:dyDescent="0.2">
      <c r="A2521"/>
      <c r="B2521"/>
    </row>
    <row r="2522" spans="1:2" x14ac:dyDescent="0.2">
      <c r="A2522"/>
      <c r="B2522"/>
    </row>
    <row r="2523" spans="1:2" x14ac:dyDescent="0.2">
      <c r="A2523"/>
      <c r="B2523"/>
    </row>
    <row r="2524" spans="1:2" x14ac:dyDescent="0.2">
      <c r="A2524"/>
      <c r="B2524"/>
    </row>
    <row r="2525" spans="1:2" x14ac:dyDescent="0.2">
      <c r="A2525"/>
      <c r="B2525"/>
    </row>
    <row r="2526" spans="1:2" x14ac:dyDescent="0.2">
      <c r="A2526"/>
      <c r="B2526"/>
    </row>
    <row r="2527" spans="1:2" x14ac:dyDescent="0.2">
      <c r="A2527"/>
      <c r="B2527"/>
    </row>
    <row r="2528" spans="1:2" x14ac:dyDescent="0.2">
      <c r="A2528"/>
      <c r="B2528"/>
    </row>
    <row r="2529" spans="1:2" x14ac:dyDescent="0.2">
      <c r="A2529"/>
      <c r="B2529"/>
    </row>
    <row r="2530" spans="1:2" x14ac:dyDescent="0.2">
      <c r="A2530"/>
      <c r="B2530"/>
    </row>
    <row r="2531" spans="1:2" x14ac:dyDescent="0.2">
      <c r="A2531"/>
      <c r="B2531"/>
    </row>
    <row r="2532" spans="1:2" x14ac:dyDescent="0.2">
      <c r="A2532"/>
      <c r="B2532"/>
    </row>
    <row r="2533" spans="1:2" x14ac:dyDescent="0.2">
      <c r="A2533"/>
      <c r="B2533"/>
    </row>
    <row r="2534" spans="1:2" x14ac:dyDescent="0.2">
      <c r="A2534"/>
      <c r="B2534"/>
    </row>
    <row r="2535" spans="1:2" x14ac:dyDescent="0.2">
      <c r="A2535"/>
      <c r="B2535"/>
    </row>
    <row r="2536" spans="1:2" x14ac:dyDescent="0.2">
      <c r="A2536"/>
      <c r="B2536"/>
    </row>
    <row r="2537" spans="1:2" x14ac:dyDescent="0.2">
      <c r="A2537"/>
      <c r="B2537"/>
    </row>
    <row r="2538" spans="1:2" x14ac:dyDescent="0.2">
      <c r="A2538"/>
      <c r="B2538"/>
    </row>
    <row r="2539" spans="1:2" x14ac:dyDescent="0.2">
      <c r="A2539"/>
      <c r="B2539"/>
    </row>
    <row r="2540" spans="1:2" x14ac:dyDescent="0.2">
      <c r="A2540"/>
      <c r="B2540"/>
    </row>
    <row r="2541" spans="1:2" x14ac:dyDescent="0.2">
      <c r="A2541"/>
      <c r="B2541"/>
    </row>
    <row r="2542" spans="1:2" x14ac:dyDescent="0.2">
      <c r="A2542"/>
      <c r="B2542"/>
    </row>
    <row r="2543" spans="1:2" x14ac:dyDescent="0.2">
      <c r="A2543"/>
      <c r="B2543"/>
    </row>
    <row r="2544" spans="1:2" x14ac:dyDescent="0.2">
      <c r="A2544"/>
      <c r="B2544"/>
    </row>
    <row r="2545" spans="1:2" x14ac:dyDescent="0.2">
      <c r="A2545"/>
      <c r="B2545"/>
    </row>
    <row r="2546" spans="1:2" x14ac:dyDescent="0.2">
      <c r="A2546"/>
      <c r="B2546"/>
    </row>
    <row r="2547" spans="1:2" x14ac:dyDescent="0.2">
      <c r="A2547"/>
      <c r="B2547"/>
    </row>
    <row r="2548" spans="1:2" x14ac:dyDescent="0.2">
      <c r="A2548"/>
      <c r="B2548"/>
    </row>
    <row r="2549" spans="1:2" x14ac:dyDescent="0.2">
      <c r="A2549"/>
      <c r="B2549"/>
    </row>
    <row r="2550" spans="1:2" x14ac:dyDescent="0.2">
      <c r="A2550"/>
      <c r="B2550"/>
    </row>
    <row r="2551" spans="1:2" x14ac:dyDescent="0.2">
      <c r="A2551"/>
      <c r="B2551"/>
    </row>
    <row r="2552" spans="1:2" x14ac:dyDescent="0.2">
      <c r="A2552"/>
      <c r="B2552"/>
    </row>
    <row r="2553" spans="1:2" x14ac:dyDescent="0.2">
      <c r="A2553"/>
      <c r="B2553"/>
    </row>
    <row r="2554" spans="1:2" x14ac:dyDescent="0.2">
      <c r="A2554"/>
      <c r="B2554"/>
    </row>
    <row r="2555" spans="1:2" x14ac:dyDescent="0.2">
      <c r="A2555"/>
      <c r="B2555"/>
    </row>
    <row r="2556" spans="1:2" x14ac:dyDescent="0.2">
      <c r="A2556"/>
      <c r="B2556"/>
    </row>
    <row r="2557" spans="1:2" x14ac:dyDescent="0.2">
      <c r="A2557"/>
      <c r="B2557"/>
    </row>
    <row r="2558" spans="1:2" x14ac:dyDescent="0.2">
      <c r="A2558"/>
      <c r="B2558"/>
    </row>
    <row r="2559" spans="1:2" x14ac:dyDescent="0.2">
      <c r="A2559"/>
      <c r="B2559"/>
    </row>
    <row r="2560" spans="1:2" x14ac:dyDescent="0.2">
      <c r="A2560"/>
      <c r="B2560"/>
    </row>
    <row r="2561" spans="1:2" x14ac:dyDescent="0.2">
      <c r="A2561"/>
      <c r="B2561"/>
    </row>
    <row r="2562" spans="1:2" x14ac:dyDescent="0.2">
      <c r="A2562"/>
      <c r="B2562"/>
    </row>
    <row r="2563" spans="1:2" x14ac:dyDescent="0.2">
      <c r="A2563"/>
      <c r="B2563"/>
    </row>
    <row r="2564" spans="1:2" x14ac:dyDescent="0.2">
      <c r="A2564"/>
      <c r="B2564"/>
    </row>
    <row r="2565" spans="1:2" x14ac:dyDescent="0.2">
      <c r="A2565"/>
      <c r="B2565"/>
    </row>
    <row r="2566" spans="1:2" x14ac:dyDescent="0.2">
      <c r="A2566"/>
      <c r="B2566"/>
    </row>
    <row r="2567" spans="1:2" x14ac:dyDescent="0.2">
      <c r="A2567"/>
      <c r="B2567"/>
    </row>
    <row r="2568" spans="1:2" x14ac:dyDescent="0.2">
      <c r="A2568"/>
      <c r="B2568"/>
    </row>
    <row r="2569" spans="1:2" x14ac:dyDescent="0.2">
      <c r="A2569"/>
      <c r="B2569"/>
    </row>
    <row r="2570" spans="1:2" x14ac:dyDescent="0.2">
      <c r="A2570"/>
      <c r="B2570"/>
    </row>
    <row r="2571" spans="1:2" x14ac:dyDescent="0.2">
      <c r="A2571"/>
      <c r="B2571"/>
    </row>
    <row r="2572" spans="1:2" x14ac:dyDescent="0.2">
      <c r="A2572"/>
      <c r="B2572"/>
    </row>
    <row r="2573" spans="1:2" x14ac:dyDescent="0.2">
      <c r="A2573"/>
      <c r="B2573"/>
    </row>
    <row r="2574" spans="1:2" x14ac:dyDescent="0.2">
      <c r="A2574"/>
      <c r="B2574"/>
    </row>
    <row r="2575" spans="1:2" x14ac:dyDescent="0.2">
      <c r="A2575"/>
      <c r="B2575"/>
    </row>
    <row r="2576" spans="1:2" x14ac:dyDescent="0.2">
      <c r="A2576"/>
      <c r="B2576"/>
    </row>
    <row r="2577" spans="1:2" x14ac:dyDescent="0.2">
      <c r="A2577"/>
      <c r="B2577"/>
    </row>
    <row r="2578" spans="1:2" x14ac:dyDescent="0.2">
      <c r="A2578"/>
      <c r="B2578"/>
    </row>
    <row r="2579" spans="1:2" x14ac:dyDescent="0.2">
      <c r="A2579"/>
      <c r="B2579"/>
    </row>
    <row r="2580" spans="1:2" x14ac:dyDescent="0.2">
      <c r="A2580"/>
      <c r="B2580"/>
    </row>
    <row r="2581" spans="1:2" x14ac:dyDescent="0.2">
      <c r="A2581"/>
      <c r="B2581"/>
    </row>
    <row r="2582" spans="1:2" x14ac:dyDescent="0.2">
      <c r="A2582"/>
      <c r="B2582"/>
    </row>
    <row r="2583" spans="1:2" x14ac:dyDescent="0.2">
      <c r="A2583"/>
      <c r="B2583"/>
    </row>
    <row r="2584" spans="1:2" x14ac:dyDescent="0.2">
      <c r="A2584"/>
      <c r="B2584"/>
    </row>
    <row r="2585" spans="1:2" x14ac:dyDescent="0.2">
      <c r="A2585"/>
      <c r="B2585"/>
    </row>
    <row r="2586" spans="1:2" x14ac:dyDescent="0.2">
      <c r="A2586"/>
      <c r="B2586"/>
    </row>
    <row r="2587" spans="1:2" x14ac:dyDescent="0.2">
      <c r="A2587"/>
      <c r="B2587"/>
    </row>
    <row r="2588" spans="1:2" x14ac:dyDescent="0.2">
      <c r="A2588"/>
      <c r="B2588"/>
    </row>
    <row r="2589" spans="1:2" x14ac:dyDescent="0.2">
      <c r="A2589"/>
      <c r="B2589"/>
    </row>
    <row r="2590" spans="1:2" x14ac:dyDescent="0.2">
      <c r="A2590"/>
      <c r="B2590"/>
    </row>
    <row r="2591" spans="1:2" x14ac:dyDescent="0.2">
      <c r="A2591"/>
      <c r="B2591"/>
    </row>
    <row r="2592" spans="1:2" x14ac:dyDescent="0.2">
      <c r="A2592"/>
      <c r="B2592"/>
    </row>
    <row r="2593" spans="1:2" x14ac:dyDescent="0.2">
      <c r="A2593"/>
      <c r="B2593"/>
    </row>
    <row r="2594" spans="1:2" x14ac:dyDescent="0.2">
      <c r="A2594"/>
      <c r="B2594"/>
    </row>
    <row r="2595" spans="1:2" x14ac:dyDescent="0.2">
      <c r="A2595"/>
      <c r="B2595"/>
    </row>
    <row r="2596" spans="1:2" x14ac:dyDescent="0.2">
      <c r="A2596"/>
      <c r="B2596"/>
    </row>
    <row r="2597" spans="1:2" x14ac:dyDescent="0.2">
      <c r="A2597"/>
      <c r="B2597"/>
    </row>
    <row r="2598" spans="1:2" x14ac:dyDescent="0.2">
      <c r="A2598"/>
      <c r="B2598"/>
    </row>
    <row r="2599" spans="1:2" x14ac:dyDescent="0.2">
      <c r="A2599"/>
      <c r="B2599"/>
    </row>
    <row r="2600" spans="1:2" x14ac:dyDescent="0.2">
      <c r="A2600"/>
      <c r="B2600"/>
    </row>
    <row r="2601" spans="1:2" x14ac:dyDescent="0.2">
      <c r="A2601"/>
      <c r="B2601"/>
    </row>
    <row r="2602" spans="1:2" x14ac:dyDescent="0.2">
      <c r="A2602"/>
      <c r="B2602"/>
    </row>
    <row r="2603" spans="1:2" x14ac:dyDescent="0.2">
      <c r="A2603"/>
      <c r="B2603"/>
    </row>
    <row r="2604" spans="1:2" x14ac:dyDescent="0.2">
      <c r="A2604"/>
      <c r="B2604"/>
    </row>
    <row r="2605" spans="1:2" x14ac:dyDescent="0.2">
      <c r="A2605"/>
      <c r="B2605"/>
    </row>
    <row r="2606" spans="1:2" x14ac:dyDescent="0.2">
      <c r="A2606"/>
      <c r="B2606"/>
    </row>
    <row r="2607" spans="1:2" x14ac:dyDescent="0.2">
      <c r="A2607"/>
      <c r="B2607"/>
    </row>
    <row r="2608" spans="1:2" x14ac:dyDescent="0.2">
      <c r="A2608"/>
      <c r="B2608"/>
    </row>
    <row r="2609" spans="1:2" x14ac:dyDescent="0.2">
      <c r="A2609"/>
      <c r="B2609"/>
    </row>
    <row r="2610" spans="1:2" x14ac:dyDescent="0.2">
      <c r="A2610"/>
      <c r="B2610"/>
    </row>
    <row r="2611" spans="1:2" x14ac:dyDescent="0.2">
      <c r="A2611"/>
      <c r="B2611"/>
    </row>
    <row r="2612" spans="1:2" x14ac:dyDescent="0.2">
      <c r="A2612"/>
      <c r="B2612"/>
    </row>
    <row r="2613" spans="1:2" x14ac:dyDescent="0.2">
      <c r="A2613"/>
      <c r="B2613"/>
    </row>
    <row r="2614" spans="1:2" x14ac:dyDescent="0.2">
      <c r="A2614"/>
      <c r="B2614"/>
    </row>
    <row r="2615" spans="1:2" x14ac:dyDescent="0.2">
      <c r="A2615"/>
      <c r="B2615"/>
    </row>
    <row r="2616" spans="1:2" x14ac:dyDescent="0.2">
      <c r="A2616"/>
      <c r="B2616"/>
    </row>
    <row r="2617" spans="1:2" x14ac:dyDescent="0.2">
      <c r="A2617"/>
      <c r="B2617"/>
    </row>
    <row r="2618" spans="1:2" x14ac:dyDescent="0.2">
      <c r="A2618"/>
      <c r="B2618"/>
    </row>
    <row r="2619" spans="1:2" x14ac:dyDescent="0.2">
      <c r="A2619"/>
      <c r="B2619"/>
    </row>
    <row r="2620" spans="1:2" x14ac:dyDescent="0.2">
      <c r="A2620"/>
      <c r="B2620"/>
    </row>
    <row r="2621" spans="1:2" x14ac:dyDescent="0.2">
      <c r="A2621"/>
      <c r="B2621"/>
    </row>
    <row r="2622" spans="1:2" x14ac:dyDescent="0.2">
      <c r="A2622"/>
      <c r="B2622"/>
    </row>
    <row r="2623" spans="1:2" x14ac:dyDescent="0.2">
      <c r="A2623"/>
      <c r="B2623"/>
    </row>
    <row r="2624" spans="1:2" x14ac:dyDescent="0.2">
      <c r="A2624"/>
      <c r="B2624"/>
    </row>
    <row r="2625" spans="1:2" x14ac:dyDescent="0.2">
      <c r="A2625"/>
      <c r="B2625"/>
    </row>
    <row r="2626" spans="1:2" x14ac:dyDescent="0.2">
      <c r="A2626"/>
      <c r="B2626"/>
    </row>
    <row r="2627" spans="1:2" x14ac:dyDescent="0.2">
      <c r="A2627"/>
      <c r="B2627"/>
    </row>
    <row r="2628" spans="1:2" x14ac:dyDescent="0.2">
      <c r="A2628"/>
      <c r="B2628"/>
    </row>
    <row r="2629" spans="1:2" x14ac:dyDescent="0.2">
      <c r="A2629"/>
      <c r="B2629"/>
    </row>
    <row r="2630" spans="1:2" x14ac:dyDescent="0.2">
      <c r="A2630"/>
      <c r="B2630"/>
    </row>
    <row r="2631" spans="1:2" x14ac:dyDescent="0.2">
      <c r="A2631"/>
      <c r="B2631"/>
    </row>
    <row r="2632" spans="1:2" x14ac:dyDescent="0.2">
      <c r="A2632"/>
      <c r="B2632"/>
    </row>
    <row r="2633" spans="1:2" x14ac:dyDescent="0.2">
      <c r="A2633"/>
      <c r="B2633"/>
    </row>
    <row r="2634" spans="1:2" x14ac:dyDescent="0.2">
      <c r="A2634"/>
      <c r="B2634"/>
    </row>
    <row r="2635" spans="1:2" x14ac:dyDescent="0.2">
      <c r="A2635"/>
      <c r="B2635"/>
    </row>
    <row r="2636" spans="1:2" x14ac:dyDescent="0.2">
      <c r="A2636"/>
      <c r="B2636"/>
    </row>
    <row r="2637" spans="1:2" x14ac:dyDescent="0.2">
      <c r="A2637"/>
      <c r="B2637"/>
    </row>
    <row r="2638" spans="1:2" x14ac:dyDescent="0.2">
      <c r="A2638"/>
      <c r="B2638"/>
    </row>
    <row r="2639" spans="1:2" x14ac:dyDescent="0.2">
      <c r="A2639"/>
      <c r="B2639"/>
    </row>
    <row r="2640" spans="1:2" x14ac:dyDescent="0.2">
      <c r="A2640"/>
      <c r="B2640"/>
    </row>
    <row r="2641" spans="1:2" x14ac:dyDescent="0.2">
      <c r="A2641"/>
      <c r="B2641"/>
    </row>
    <row r="2642" spans="1:2" x14ac:dyDescent="0.2">
      <c r="A2642"/>
      <c r="B2642"/>
    </row>
    <row r="2643" spans="1:2" x14ac:dyDescent="0.2">
      <c r="A2643"/>
      <c r="B2643"/>
    </row>
    <row r="2644" spans="1:2" x14ac:dyDescent="0.2">
      <c r="A2644"/>
      <c r="B2644"/>
    </row>
    <row r="2645" spans="1:2" x14ac:dyDescent="0.2">
      <c r="A2645"/>
      <c r="B2645"/>
    </row>
    <row r="2646" spans="1:2" x14ac:dyDescent="0.2">
      <c r="A2646"/>
      <c r="B2646"/>
    </row>
    <row r="2647" spans="1:2" x14ac:dyDescent="0.2">
      <c r="A2647"/>
      <c r="B2647"/>
    </row>
    <row r="2648" spans="1:2" x14ac:dyDescent="0.2">
      <c r="A2648"/>
      <c r="B2648"/>
    </row>
    <row r="2649" spans="1:2" x14ac:dyDescent="0.2">
      <c r="A2649"/>
      <c r="B2649"/>
    </row>
    <row r="2650" spans="1:2" x14ac:dyDescent="0.2">
      <c r="A2650"/>
      <c r="B2650"/>
    </row>
    <row r="2651" spans="1:2" x14ac:dyDescent="0.2">
      <c r="A2651"/>
      <c r="B2651"/>
    </row>
    <row r="2652" spans="1:2" x14ac:dyDescent="0.2">
      <c r="A2652"/>
      <c r="B2652"/>
    </row>
    <row r="2653" spans="1:2" x14ac:dyDescent="0.2">
      <c r="A2653"/>
      <c r="B2653"/>
    </row>
    <row r="2654" spans="1:2" x14ac:dyDescent="0.2">
      <c r="A2654"/>
      <c r="B2654"/>
    </row>
    <row r="2655" spans="1:2" x14ac:dyDescent="0.2">
      <c r="A2655"/>
      <c r="B2655"/>
    </row>
    <row r="2656" spans="1:2" x14ac:dyDescent="0.2">
      <c r="A2656"/>
      <c r="B2656"/>
    </row>
    <row r="2657" spans="1:2" x14ac:dyDescent="0.2">
      <c r="A2657"/>
      <c r="B2657"/>
    </row>
    <row r="2658" spans="1:2" x14ac:dyDescent="0.2">
      <c r="A2658"/>
      <c r="B2658"/>
    </row>
    <row r="2659" spans="1:2" x14ac:dyDescent="0.2">
      <c r="A2659"/>
      <c r="B2659"/>
    </row>
    <row r="2660" spans="1:2" x14ac:dyDescent="0.2">
      <c r="A2660"/>
      <c r="B2660"/>
    </row>
    <row r="2661" spans="1:2" x14ac:dyDescent="0.2">
      <c r="A2661"/>
      <c r="B2661"/>
    </row>
    <row r="2662" spans="1:2" x14ac:dyDescent="0.2">
      <c r="A2662"/>
      <c r="B2662"/>
    </row>
    <row r="2663" spans="1:2" x14ac:dyDescent="0.2">
      <c r="A2663"/>
      <c r="B2663"/>
    </row>
    <row r="2664" spans="1:2" x14ac:dyDescent="0.2">
      <c r="A2664"/>
      <c r="B2664"/>
    </row>
    <row r="2665" spans="1:2" x14ac:dyDescent="0.2">
      <c r="A2665"/>
      <c r="B2665"/>
    </row>
    <row r="2666" spans="1:2" x14ac:dyDescent="0.2">
      <c r="A2666"/>
      <c r="B2666"/>
    </row>
    <row r="2667" spans="1:2" x14ac:dyDescent="0.2">
      <c r="A2667"/>
      <c r="B2667"/>
    </row>
    <row r="2668" spans="1:2" x14ac:dyDescent="0.2">
      <c r="A2668"/>
      <c r="B2668"/>
    </row>
    <row r="2669" spans="1:2" x14ac:dyDescent="0.2">
      <c r="A2669"/>
      <c r="B2669"/>
    </row>
    <row r="2670" spans="1:2" x14ac:dyDescent="0.2">
      <c r="A2670"/>
      <c r="B2670"/>
    </row>
    <row r="2671" spans="1:2" x14ac:dyDescent="0.2">
      <c r="A2671"/>
      <c r="B2671"/>
    </row>
    <row r="2672" spans="1:2" x14ac:dyDescent="0.2">
      <c r="A2672"/>
      <c r="B2672"/>
    </row>
    <row r="2673" spans="1:2" x14ac:dyDescent="0.2">
      <c r="A2673"/>
      <c r="B2673"/>
    </row>
    <row r="2674" spans="1:2" x14ac:dyDescent="0.2">
      <c r="A2674"/>
      <c r="B2674"/>
    </row>
    <row r="2675" spans="1:2" x14ac:dyDescent="0.2">
      <c r="A2675"/>
      <c r="B2675"/>
    </row>
    <row r="2676" spans="1:2" x14ac:dyDescent="0.2">
      <c r="A2676"/>
      <c r="B2676"/>
    </row>
    <row r="2677" spans="1:2" x14ac:dyDescent="0.2">
      <c r="A2677"/>
      <c r="B2677"/>
    </row>
    <row r="2678" spans="1:2" x14ac:dyDescent="0.2">
      <c r="A2678"/>
      <c r="B2678"/>
    </row>
    <row r="2679" spans="1:2" x14ac:dyDescent="0.2">
      <c r="A2679"/>
      <c r="B2679"/>
    </row>
    <row r="2680" spans="1:2" x14ac:dyDescent="0.2">
      <c r="A2680"/>
      <c r="B2680"/>
    </row>
    <row r="2681" spans="1:2" x14ac:dyDescent="0.2">
      <c r="A2681"/>
      <c r="B2681"/>
    </row>
    <row r="2682" spans="1:2" x14ac:dyDescent="0.2">
      <c r="A2682"/>
      <c r="B2682"/>
    </row>
    <row r="2683" spans="1:2" x14ac:dyDescent="0.2">
      <c r="A2683"/>
      <c r="B2683"/>
    </row>
    <row r="2684" spans="1:2" x14ac:dyDescent="0.2">
      <c r="A2684"/>
      <c r="B2684"/>
    </row>
    <row r="2685" spans="1:2" x14ac:dyDescent="0.2">
      <c r="A2685"/>
      <c r="B2685"/>
    </row>
    <row r="2686" spans="1:2" x14ac:dyDescent="0.2">
      <c r="A2686"/>
      <c r="B2686"/>
    </row>
    <row r="2687" spans="1:2" x14ac:dyDescent="0.2">
      <c r="A2687"/>
      <c r="B2687"/>
    </row>
    <row r="2688" spans="1:2" x14ac:dyDescent="0.2">
      <c r="A2688"/>
      <c r="B2688"/>
    </row>
    <row r="2689" spans="1:2" x14ac:dyDescent="0.2">
      <c r="A2689"/>
      <c r="B2689"/>
    </row>
    <row r="2690" spans="1:2" x14ac:dyDescent="0.2">
      <c r="A2690"/>
      <c r="B2690"/>
    </row>
    <row r="2691" spans="1:2" x14ac:dyDescent="0.2">
      <c r="A2691"/>
      <c r="B2691"/>
    </row>
    <row r="2692" spans="1:2" x14ac:dyDescent="0.2">
      <c r="A2692"/>
      <c r="B2692"/>
    </row>
    <row r="2693" spans="1:2" x14ac:dyDescent="0.2">
      <c r="A2693"/>
      <c r="B2693"/>
    </row>
    <row r="2694" spans="1:2" x14ac:dyDescent="0.2">
      <c r="A2694"/>
      <c r="B2694"/>
    </row>
    <row r="2695" spans="1:2" x14ac:dyDescent="0.2">
      <c r="A2695"/>
      <c r="B2695"/>
    </row>
    <row r="2696" spans="1:2" x14ac:dyDescent="0.2">
      <c r="A2696"/>
      <c r="B2696"/>
    </row>
    <row r="2697" spans="1:2" x14ac:dyDescent="0.2">
      <c r="A2697"/>
      <c r="B2697"/>
    </row>
    <row r="2698" spans="1:2" x14ac:dyDescent="0.2">
      <c r="A2698"/>
      <c r="B2698"/>
    </row>
    <row r="2699" spans="1:2" x14ac:dyDescent="0.2">
      <c r="A2699"/>
      <c r="B2699"/>
    </row>
    <row r="2700" spans="1:2" x14ac:dyDescent="0.2">
      <c r="A2700"/>
      <c r="B2700"/>
    </row>
    <row r="2701" spans="1:2" x14ac:dyDescent="0.2">
      <c r="A2701"/>
      <c r="B2701"/>
    </row>
    <row r="2702" spans="1:2" x14ac:dyDescent="0.2">
      <c r="A2702"/>
      <c r="B2702"/>
    </row>
    <row r="2703" spans="1:2" x14ac:dyDescent="0.2">
      <c r="A2703"/>
      <c r="B2703"/>
    </row>
    <row r="2704" spans="1:2" x14ac:dyDescent="0.2">
      <c r="A2704"/>
      <c r="B2704"/>
    </row>
    <row r="2705" spans="1:2" x14ac:dyDescent="0.2">
      <c r="A2705"/>
      <c r="B2705"/>
    </row>
    <row r="2706" spans="1:2" x14ac:dyDescent="0.2">
      <c r="A2706"/>
      <c r="B2706"/>
    </row>
    <row r="2707" spans="1:2" x14ac:dyDescent="0.2">
      <c r="A2707"/>
      <c r="B2707"/>
    </row>
    <row r="2708" spans="1:2" x14ac:dyDescent="0.2">
      <c r="A2708"/>
      <c r="B2708"/>
    </row>
    <row r="2709" spans="1:2" x14ac:dyDescent="0.2">
      <c r="A2709"/>
      <c r="B2709"/>
    </row>
    <row r="2710" spans="1:2" x14ac:dyDescent="0.2">
      <c r="A2710"/>
      <c r="B2710"/>
    </row>
    <row r="2711" spans="1:2" x14ac:dyDescent="0.2">
      <c r="A2711"/>
      <c r="B2711"/>
    </row>
    <row r="2712" spans="1:2" x14ac:dyDescent="0.2">
      <c r="A2712"/>
      <c r="B2712"/>
    </row>
    <row r="2713" spans="1:2" x14ac:dyDescent="0.2">
      <c r="A2713"/>
      <c r="B2713"/>
    </row>
    <row r="2714" spans="1:2" x14ac:dyDescent="0.2">
      <c r="A2714"/>
      <c r="B2714"/>
    </row>
    <row r="2715" spans="1:2" x14ac:dyDescent="0.2">
      <c r="A2715"/>
      <c r="B2715"/>
    </row>
    <row r="2716" spans="1:2" x14ac:dyDescent="0.2">
      <c r="A2716"/>
      <c r="B2716"/>
    </row>
    <row r="2717" spans="1:2" x14ac:dyDescent="0.2">
      <c r="A2717"/>
      <c r="B2717"/>
    </row>
    <row r="2718" spans="1:2" x14ac:dyDescent="0.2">
      <c r="A2718"/>
      <c r="B2718"/>
    </row>
    <row r="2719" spans="1:2" x14ac:dyDescent="0.2">
      <c r="A2719"/>
      <c r="B2719"/>
    </row>
    <row r="2720" spans="1:2" x14ac:dyDescent="0.2">
      <c r="A2720"/>
      <c r="B2720"/>
    </row>
    <row r="2721" spans="1:2" x14ac:dyDescent="0.2">
      <c r="A2721"/>
      <c r="B2721"/>
    </row>
    <row r="2722" spans="1:2" x14ac:dyDescent="0.2">
      <c r="A2722"/>
      <c r="B2722"/>
    </row>
    <row r="2723" spans="1:2" x14ac:dyDescent="0.2">
      <c r="A2723"/>
      <c r="B2723"/>
    </row>
    <row r="2724" spans="1:2" x14ac:dyDescent="0.2">
      <c r="A2724"/>
      <c r="B2724"/>
    </row>
    <row r="2725" spans="1:2" x14ac:dyDescent="0.2">
      <c r="A2725"/>
      <c r="B2725"/>
    </row>
    <row r="2726" spans="1:2" x14ac:dyDescent="0.2">
      <c r="A2726"/>
      <c r="B2726"/>
    </row>
    <row r="2727" spans="1:2" x14ac:dyDescent="0.2">
      <c r="A2727"/>
      <c r="B2727"/>
    </row>
    <row r="2728" spans="1:2" x14ac:dyDescent="0.2">
      <c r="A2728"/>
      <c r="B2728"/>
    </row>
    <row r="2729" spans="1:2" x14ac:dyDescent="0.2">
      <c r="A2729"/>
      <c r="B2729"/>
    </row>
    <row r="2730" spans="1:2" x14ac:dyDescent="0.2">
      <c r="A2730"/>
      <c r="B2730"/>
    </row>
    <row r="2731" spans="1:2" x14ac:dyDescent="0.2">
      <c r="A2731"/>
      <c r="B2731"/>
    </row>
    <row r="2732" spans="1:2" x14ac:dyDescent="0.2">
      <c r="A2732"/>
      <c r="B2732"/>
    </row>
    <row r="2733" spans="1:2" x14ac:dyDescent="0.2">
      <c r="A2733"/>
      <c r="B2733"/>
    </row>
    <row r="2734" spans="1:2" x14ac:dyDescent="0.2">
      <c r="A2734"/>
      <c r="B2734"/>
    </row>
    <row r="2735" spans="1:2" x14ac:dyDescent="0.2">
      <c r="A2735"/>
      <c r="B2735"/>
    </row>
    <row r="2736" spans="1:2" x14ac:dyDescent="0.2">
      <c r="A2736"/>
      <c r="B2736"/>
    </row>
    <row r="2737" spans="1:2" x14ac:dyDescent="0.2">
      <c r="A2737"/>
      <c r="B2737"/>
    </row>
    <row r="2738" spans="1:2" x14ac:dyDescent="0.2">
      <c r="A2738"/>
      <c r="B2738"/>
    </row>
    <row r="2739" spans="1:2" x14ac:dyDescent="0.2">
      <c r="A2739"/>
      <c r="B2739"/>
    </row>
    <row r="2740" spans="1:2" x14ac:dyDescent="0.2">
      <c r="A2740"/>
      <c r="B2740"/>
    </row>
    <row r="2741" spans="1:2" x14ac:dyDescent="0.2">
      <c r="A2741"/>
      <c r="B2741"/>
    </row>
    <row r="2742" spans="1:2" x14ac:dyDescent="0.2">
      <c r="A2742"/>
      <c r="B2742"/>
    </row>
    <row r="2743" spans="1:2" x14ac:dyDescent="0.2">
      <c r="A2743"/>
      <c r="B2743"/>
    </row>
    <row r="2744" spans="1:2" x14ac:dyDescent="0.2">
      <c r="A2744"/>
      <c r="B2744"/>
    </row>
    <row r="2745" spans="1:2" x14ac:dyDescent="0.2">
      <c r="A2745"/>
      <c r="B2745"/>
    </row>
    <row r="2746" spans="1:2" x14ac:dyDescent="0.2">
      <c r="A2746"/>
      <c r="B2746"/>
    </row>
    <row r="2747" spans="1:2" x14ac:dyDescent="0.2">
      <c r="A2747"/>
      <c r="B2747"/>
    </row>
    <row r="2748" spans="1:2" x14ac:dyDescent="0.2">
      <c r="A2748"/>
      <c r="B2748"/>
    </row>
    <row r="2749" spans="1:2" x14ac:dyDescent="0.2">
      <c r="A2749"/>
      <c r="B2749"/>
    </row>
    <row r="2750" spans="1:2" x14ac:dyDescent="0.2">
      <c r="A2750"/>
      <c r="B2750"/>
    </row>
    <row r="2751" spans="1:2" x14ac:dyDescent="0.2">
      <c r="A2751"/>
      <c r="B2751"/>
    </row>
    <row r="2752" spans="1:2" x14ac:dyDescent="0.2">
      <c r="A2752"/>
      <c r="B2752"/>
    </row>
    <row r="2753" spans="1:2" x14ac:dyDescent="0.2">
      <c r="A2753"/>
      <c r="B2753"/>
    </row>
    <row r="2754" spans="1:2" x14ac:dyDescent="0.2">
      <c r="A2754"/>
      <c r="B2754"/>
    </row>
    <row r="2755" spans="1:2" x14ac:dyDescent="0.2">
      <c r="A2755"/>
      <c r="B2755"/>
    </row>
    <row r="2756" spans="1:2" x14ac:dyDescent="0.2">
      <c r="A2756"/>
      <c r="B2756"/>
    </row>
    <row r="2757" spans="1:2" x14ac:dyDescent="0.2">
      <c r="A2757"/>
      <c r="B2757"/>
    </row>
    <row r="2758" spans="1:2" x14ac:dyDescent="0.2">
      <c r="A2758"/>
      <c r="B2758"/>
    </row>
    <row r="2759" spans="1:2" x14ac:dyDescent="0.2">
      <c r="A2759"/>
      <c r="B2759"/>
    </row>
    <row r="2760" spans="1:2" x14ac:dyDescent="0.2">
      <c r="A2760"/>
      <c r="B2760"/>
    </row>
    <row r="2761" spans="1:2" x14ac:dyDescent="0.2">
      <c r="A2761"/>
      <c r="B2761"/>
    </row>
    <row r="2762" spans="1:2" x14ac:dyDescent="0.2">
      <c r="A2762"/>
      <c r="B2762"/>
    </row>
    <row r="2763" spans="1:2" x14ac:dyDescent="0.2">
      <c r="A2763"/>
      <c r="B2763"/>
    </row>
    <row r="2764" spans="1:2" x14ac:dyDescent="0.2">
      <c r="A2764"/>
      <c r="B2764"/>
    </row>
    <row r="2765" spans="1:2" x14ac:dyDescent="0.2">
      <c r="A2765"/>
      <c r="B2765"/>
    </row>
    <row r="2766" spans="1:2" x14ac:dyDescent="0.2">
      <c r="A2766"/>
      <c r="B2766"/>
    </row>
    <row r="2767" spans="1:2" x14ac:dyDescent="0.2">
      <c r="A2767"/>
      <c r="B2767"/>
    </row>
    <row r="2768" spans="1:2" x14ac:dyDescent="0.2">
      <c r="A2768"/>
      <c r="B2768"/>
    </row>
    <row r="2769" spans="1:2" x14ac:dyDescent="0.2">
      <c r="A2769"/>
      <c r="B2769"/>
    </row>
    <row r="2770" spans="1:2" x14ac:dyDescent="0.2">
      <c r="A2770"/>
      <c r="B2770"/>
    </row>
    <row r="2771" spans="1:2" x14ac:dyDescent="0.2">
      <c r="A2771"/>
      <c r="B2771"/>
    </row>
    <row r="2772" spans="1:2" x14ac:dyDescent="0.2">
      <c r="A2772"/>
      <c r="B2772"/>
    </row>
    <row r="2773" spans="1:2" x14ac:dyDescent="0.2">
      <c r="A2773"/>
      <c r="B2773"/>
    </row>
    <row r="2774" spans="1:2" x14ac:dyDescent="0.2">
      <c r="A2774"/>
      <c r="B2774"/>
    </row>
    <row r="2775" spans="1:2" x14ac:dyDescent="0.2">
      <c r="A2775"/>
      <c r="B2775"/>
    </row>
    <row r="2776" spans="1:2" x14ac:dyDescent="0.2">
      <c r="A2776"/>
      <c r="B2776"/>
    </row>
    <row r="2777" spans="1:2" x14ac:dyDescent="0.2">
      <c r="A2777"/>
      <c r="B2777"/>
    </row>
    <row r="2778" spans="1:2" x14ac:dyDescent="0.2">
      <c r="A2778"/>
      <c r="B2778"/>
    </row>
    <row r="2779" spans="1:2" x14ac:dyDescent="0.2">
      <c r="A2779"/>
      <c r="B2779"/>
    </row>
    <row r="2780" spans="1:2" x14ac:dyDescent="0.2">
      <c r="A2780"/>
      <c r="B2780"/>
    </row>
    <row r="2781" spans="1:2" x14ac:dyDescent="0.2">
      <c r="A2781"/>
      <c r="B2781"/>
    </row>
    <row r="2782" spans="1:2" x14ac:dyDescent="0.2">
      <c r="A2782"/>
      <c r="B2782"/>
    </row>
    <row r="2783" spans="1:2" x14ac:dyDescent="0.2">
      <c r="A2783"/>
      <c r="B2783"/>
    </row>
    <row r="2784" spans="1:2" x14ac:dyDescent="0.2">
      <c r="A2784"/>
      <c r="B2784"/>
    </row>
    <row r="2785" spans="1:2" x14ac:dyDescent="0.2">
      <c r="A2785"/>
      <c r="B2785"/>
    </row>
    <row r="2786" spans="1:2" x14ac:dyDescent="0.2">
      <c r="A2786"/>
      <c r="B2786"/>
    </row>
    <row r="2787" spans="1:2" x14ac:dyDescent="0.2">
      <c r="A2787"/>
      <c r="B2787"/>
    </row>
    <row r="2788" spans="1:2" x14ac:dyDescent="0.2">
      <c r="A2788"/>
      <c r="B2788"/>
    </row>
    <row r="2789" spans="1:2" x14ac:dyDescent="0.2">
      <c r="A2789"/>
      <c r="B2789"/>
    </row>
    <row r="2790" spans="1:2" x14ac:dyDescent="0.2">
      <c r="A2790"/>
      <c r="B2790"/>
    </row>
    <row r="2791" spans="1:2" x14ac:dyDescent="0.2">
      <c r="A2791"/>
      <c r="B2791"/>
    </row>
    <row r="2792" spans="1:2" x14ac:dyDescent="0.2">
      <c r="A2792"/>
      <c r="B2792"/>
    </row>
    <row r="2793" spans="1:2" x14ac:dyDescent="0.2">
      <c r="A2793"/>
      <c r="B2793"/>
    </row>
    <row r="2794" spans="1:2" x14ac:dyDescent="0.2">
      <c r="A2794"/>
      <c r="B2794"/>
    </row>
    <row r="2795" spans="1:2" x14ac:dyDescent="0.2">
      <c r="A2795"/>
      <c r="B2795"/>
    </row>
    <row r="2796" spans="1:2" x14ac:dyDescent="0.2">
      <c r="A2796"/>
      <c r="B2796"/>
    </row>
    <row r="2797" spans="1:2" x14ac:dyDescent="0.2">
      <c r="A2797"/>
      <c r="B2797"/>
    </row>
    <row r="2798" spans="1:2" x14ac:dyDescent="0.2">
      <c r="A2798"/>
      <c r="B2798"/>
    </row>
    <row r="2799" spans="1:2" x14ac:dyDescent="0.2">
      <c r="A2799"/>
      <c r="B2799"/>
    </row>
    <row r="2800" spans="1:2" x14ac:dyDescent="0.2">
      <c r="A2800"/>
      <c r="B2800"/>
    </row>
    <row r="2801" spans="1:2" x14ac:dyDescent="0.2">
      <c r="A2801"/>
      <c r="B2801"/>
    </row>
    <row r="2802" spans="1:2" x14ac:dyDescent="0.2">
      <c r="A2802"/>
      <c r="B2802"/>
    </row>
    <row r="2803" spans="1:2" x14ac:dyDescent="0.2">
      <c r="A2803"/>
      <c r="B2803"/>
    </row>
    <row r="2804" spans="1:2" x14ac:dyDescent="0.2">
      <c r="A2804"/>
      <c r="B2804"/>
    </row>
    <row r="2805" spans="1:2" x14ac:dyDescent="0.2">
      <c r="A2805"/>
      <c r="B2805"/>
    </row>
    <row r="2806" spans="1:2" x14ac:dyDescent="0.2">
      <c r="A2806"/>
      <c r="B2806"/>
    </row>
    <row r="2807" spans="1:2" x14ac:dyDescent="0.2">
      <c r="A2807"/>
      <c r="B2807"/>
    </row>
    <row r="2808" spans="1:2" x14ac:dyDescent="0.2">
      <c r="A2808"/>
      <c r="B2808"/>
    </row>
    <row r="2809" spans="1:2" x14ac:dyDescent="0.2">
      <c r="A2809"/>
      <c r="B2809"/>
    </row>
    <row r="2810" spans="1:2" x14ac:dyDescent="0.2">
      <c r="A2810"/>
      <c r="B2810"/>
    </row>
    <row r="2811" spans="1:2" x14ac:dyDescent="0.2">
      <c r="A2811"/>
      <c r="B2811"/>
    </row>
    <row r="2812" spans="1:2" x14ac:dyDescent="0.2">
      <c r="A2812"/>
      <c r="B2812"/>
    </row>
    <row r="2813" spans="1:2" x14ac:dyDescent="0.2">
      <c r="A2813"/>
      <c r="B2813"/>
    </row>
    <row r="2814" spans="1:2" x14ac:dyDescent="0.2">
      <c r="A2814"/>
      <c r="B2814"/>
    </row>
    <row r="2815" spans="1:2" x14ac:dyDescent="0.2">
      <c r="A2815"/>
      <c r="B2815"/>
    </row>
  </sheetData>
  <sortState ref="A1:B2815">
    <sortCondition ref="A1:A28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KhongHople</vt:lpstr>
      <vt:lpstr>ThongkelopHP</vt:lpstr>
      <vt:lpstr>Sheet1</vt:lpstr>
      <vt:lpstr>KhongHople!Print_Area</vt:lpstr>
      <vt:lpstr>ThongkelopHP!Print_Area</vt:lpstr>
      <vt:lpstr>KhongHople!Print_Titles</vt:lpstr>
      <vt:lpstr>ThongkelopHP!Print_Titles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2019-01-02T04:29:02Z</cp:lastPrinted>
  <dcterms:created xsi:type="dcterms:W3CDTF">2016-05-20T03:06:43Z</dcterms:created>
  <dcterms:modified xsi:type="dcterms:W3CDTF">2019-05-24T04:06:36Z</dcterms:modified>
</cp:coreProperties>
</file>